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UNIT A5\EU AID VOLUNTEERS\13. Deployment\2019\8. Final reports\Reporting documents\"/>
    </mc:Choice>
  </mc:AlternateContent>
  <workbookProtection workbookAlgorithmName="SHA-512" workbookHashValue="sovtJUvgfmGvo6MkDX/ZNgQus1K1aX20zVlPcxgJJhJl3hp95Sl/vhxEk9QXgpzlMjcWSA9JjWDHfa8JF7ccog==" workbookSaltValue="qNqyd/GTGC6AJRmLTqCptw==" workbookSpinCount="100000" lockStructure="1"/>
  <bookViews>
    <workbookView xWindow="0" yWindow="0" windowWidth="28800" windowHeight="13040" tabRatio="894" activeTab="3"/>
  </bookViews>
  <sheets>
    <sheet name="BUDGET SUMMARY" sheetId="7" r:id="rId1"/>
    <sheet name="1.1.1 Medical checks" sheetId="8" r:id="rId2"/>
    <sheet name="1.1.2 Security related costs" sheetId="11" r:id="rId3"/>
    <sheet name="1.1.3 Pre-deployment costs" sheetId="48" r:id="rId4"/>
    <sheet name="1.1.4  Visa and visa related co" sheetId="12" r:id="rId5"/>
    <sheet name="1.1.5  Travel costs" sheetId="25" r:id="rId6"/>
    <sheet name="1.1.6  Accomodation" sheetId="26" r:id="rId7"/>
    <sheet name="1.1.7  Equipment costs" sheetId="27" r:id="rId8"/>
    <sheet name="1.1.8 Mentoring costs" sheetId="28" r:id="rId9"/>
    <sheet name="1.1.9 Post-deployment costs" sheetId="29" r:id="rId10"/>
    <sheet name="1.1.10 Other costs " sheetId="30" r:id="rId11"/>
    <sheet name="1.1.11 Contingency reserve" sheetId="46" r:id="rId12"/>
    <sheet name="1.1.12 Support for emergency " sheetId="49" r:id="rId13"/>
    <sheet name="1.2.1  Travel costs " sheetId="31" r:id="rId14"/>
    <sheet name="1.2.2 Subsistence costs " sheetId="32" r:id="rId15"/>
    <sheet name="1.2.3  Visa and vaccination cos" sheetId="33" r:id="rId16"/>
    <sheet name="1.2.4 Equipment costs" sheetId="37" r:id="rId17"/>
    <sheet name="1.2.5 Rental costs " sheetId="13" r:id="rId18"/>
    <sheet name="1.2.6 Other  costs" sheetId="40" r:id="rId19"/>
    <sheet name="1.3.1 Visibility actions costs" sheetId="41" r:id="rId20"/>
    <sheet name="1.3.2 Publication including IT " sheetId="39" r:id="rId21"/>
    <sheet name="1.3.3 Interpretation&amp;translatio" sheetId="42" r:id="rId22"/>
    <sheet name="1.3.4 Other costs " sheetId="38" r:id="rId23"/>
    <sheet name="1.4 Subcontracting costs" sheetId="43" r:id="rId24"/>
    <sheet name="1.5 Other costs" sheetId="47" r:id="rId25"/>
    <sheet name="1.6 Staff costs" sheetId="44" r:id="rId26"/>
    <sheet name="2 Indirect costs" sheetId="23" r:id="rId27"/>
    <sheet name="3 Subsistence Allowances " sheetId="1" r:id="rId28"/>
    <sheet name="Financial analysis" sheetId="20" state="hidden" r:id="rId29"/>
    <sheet name="Sheet1" sheetId="45" state="hidden" r:id="rId30"/>
  </sheets>
  <definedNames>
    <definedName name="_xlnm.Print_Area" localSheetId="27">'3 Subsistence Allowances '!$A$1:$I$10</definedName>
    <definedName name="_xlnm.Print_Area" localSheetId="0">'BUDGET SUMMARY'!$A$1:$E$80</definedName>
    <definedName name="_xlnm.Print_Area" localSheetId="28">'Financial analysis'!$B$1:$J$68</definedName>
    <definedName name="_xlnm.Print_Titles" localSheetId="1">'1.1.1 Medical checks'!$1:$1</definedName>
    <definedName name="_xlnm.Print_Titles" localSheetId="10">'1.1.10 Other costs '!$1:$1</definedName>
    <definedName name="_xlnm.Print_Titles" localSheetId="11">'1.1.11 Contingency reserve'!$1:$1</definedName>
    <definedName name="_xlnm.Print_Titles" localSheetId="2">'1.1.2 Security related costs'!$1:$1</definedName>
    <definedName name="_xlnm.Print_Titles" localSheetId="4">'1.1.4  Visa and visa related co'!$1:$1</definedName>
    <definedName name="_xlnm.Print_Titles" localSheetId="5">'1.1.5  Travel costs'!$1:$1</definedName>
    <definedName name="_xlnm.Print_Titles" localSheetId="6">'1.1.6  Accomodation'!$1:$1</definedName>
    <definedName name="_xlnm.Print_Titles" localSheetId="7">'1.1.7  Equipment costs'!$1:$1</definedName>
    <definedName name="_xlnm.Print_Titles" localSheetId="8">'1.1.8 Mentoring costs'!$1:$1</definedName>
    <definedName name="_xlnm.Print_Titles" localSheetId="9">'1.1.9 Post-deployment costs'!$1:$1</definedName>
    <definedName name="_xlnm.Print_Titles" localSheetId="13">'1.2.1  Travel costs '!$1:$1</definedName>
    <definedName name="_xlnm.Print_Titles" localSheetId="14">'1.2.2 Subsistence costs '!$1:$1</definedName>
    <definedName name="_xlnm.Print_Titles" localSheetId="15">'1.2.3  Visa and vaccination cos'!$1:$1</definedName>
    <definedName name="_xlnm.Print_Titles" localSheetId="16">'1.2.4 Equipment costs'!$1:$1</definedName>
    <definedName name="_xlnm.Print_Titles" localSheetId="17">'1.2.5 Rental costs '!$1:$1</definedName>
    <definedName name="_xlnm.Print_Titles" localSheetId="18">'1.2.6 Other  costs'!$1:$1</definedName>
    <definedName name="_xlnm.Print_Titles" localSheetId="19">'1.3.1 Visibility actions costs'!$1:$1</definedName>
    <definedName name="_xlnm.Print_Titles" localSheetId="20">'1.3.2 Publication including IT '!$1:$1</definedName>
    <definedName name="_xlnm.Print_Titles" localSheetId="21">'1.3.3 Interpretation&amp;translatio'!$1:$1</definedName>
    <definedName name="_xlnm.Print_Titles" localSheetId="22">'1.3.4 Other costs '!$1:$1</definedName>
    <definedName name="_xlnm.Print_Titles" localSheetId="23">'1.4 Subcontracting costs'!$1:$1</definedName>
    <definedName name="_xlnm.Print_Titles" localSheetId="24">'1.5 Other costs'!$1:$1</definedName>
    <definedName name="_xlnm.Print_Titles" localSheetId="25">'1.6 Staff costs'!$1:$1</definedName>
  </definedNames>
  <calcPr calcId="162913"/>
</workbook>
</file>

<file path=xl/calcChain.xml><?xml version="1.0" encoding="utf-8"?>
<calcChain xmlns="http://schemas.openxmlformats.org/spreadsheetml/2006/main">
  <c r="F21" i="7" l="1"/>
  <c r="F28" i="7"/>
  <c r="F36" i="7"/>
  <c r="E38" i="7" l="1"/>
  <c r="F5" i="23" l="1"/>
  <c r="I200" i="48"/>
  <c r="E48" i="20" l="1"/>
  <c r="J20" i="20" l="1"/>
  <c r="I20" i="20"/>
  <c r="G20" i="20"/>
  <c r="F20" i="20"/>
  <c r="F11" i="20"/>
  <c r="E8" i="20"/>
  <c r="E31" i="20"/>
  <c r="E20" i="20"/>
  <c r="E11" i="20"/>
  <c r="N5" i="49" l="1"/>
  <c r="N6" i="49"/>
  <c r="N7" i="49"/>
  <c r="N8" i="49"/>
  <c r="N9" i="49"/>
  <c r="N10" i="49"/>
  <c r="N11" i="49"/>
  <c r="N12" i="49"/>
  <c r="N13" i="49"/>
  <c r="N14" i="49"/>
  <c r="N15" i="49"/>
  <c r="N16" i="49"/>
  <c r="N17" i="49"/>
  <c r="N18" i="49"/>
  <c r="N19" i="49"/>
  <c r="N20" i="49"/>
  <c r="N21" i="49"/>
  <c r="N22" i="49"/>
  <c r="N23" i="49"/>
  <c r="N24" i="49"/>
  <c r="N25" i="49"/>
  <c r="N26" i="49"/>
  <c r="N27" i="49"/>
  <c r="N28" i="49"/>
  <c r="N29" i="49"/>
  <c r="N30" i="49"/>
  <c r="N31" i="49"/>
  <c r="N32" i="49"/>
  <c r="N33" i="49"/>
  <c r="N34" i="49"/>
  <c r="N35" i="49"/>
  <c r="N36" i="49"/>
  <c r="N37" i="49"/>
  <c r="N38" i="49"/>
  <c r="N39" i="49"/>
  <c r="N40" i="49"/>
  <c r="N41" i="49"/>
  <c r="N42" i="49"/>
  <c r="N43" i="49"/>
  <c r="N44" i="49"/>
  <c r="N45" i="49"/>
  <c r="N46" i="49"/>
  <c r="N47" i="49"/>
  <c r="N48" i="49"/>
  <c r="N49" i="49"/>
  <c r="N50" i="49"/>
  <c r="N51" i="49"/>
  <c r="N52" i="49"/>
  <c r="N53" i="49"/>
  <c r="N54" i="49"/>
  <c r="N55" i="49"/>
  <c r="N56" i="49"/>
  <c r="N57" i="49"/>
  <c r="N58" i="49"/>
  <c r="N59" i="49"/>
  <c r="N60" i="49"/>
  <c r="N61" i="49"/>
  <c r="N62" i="49"/>
  <c r="N63" i="49"/>
  <c r="N64" i="49"/>
  <c r="N65" i="49"/>
  <c r="N66" i="49"/>
  <c r="N67" i="49"/>
  <c r="N68" i="49"/>
  <c r="N69" i="49"/>
  <c r="N70" i="49"/>
  <c r="N71" i="49"/>
  <c r="N72" i="49"/>
  <c r="N73" i="49"/>
  <c r="N74" i="49"/>
  <c r="N75" i="49"/>
  <c r="N76" i="49"/>
  <c r="N77" i="49"/>
  <c r="N78" i="49"/>
  <c r="N79" i="49"/>
  <c r="N80" i="49"/>
  <c r="N81" i="49"/>
  <c r="N82" i="49"/>
  <c r="N83" i="49"/>
  <c r="N84" i="49"/>
  <c r="N85" i="49"/>
  <c r="N86" i="49"/>
  <c r="N87" i="49"/>
  <c r="N88" i="49"/>
  <c r="N89" i="49"/>
  <c r="N90" i="49"/>
  <c r="N91" i="49"/>
  <c r="N92" i="49"/>
  <c r="N93" i="49"/>
  <c r="N94" i="49"/>
  <c r="N95" i="49"/>
  <c r="N96" i="49"/>
  <c r="N97" i="49"/>
  <c r="N98" i="49"/>
  <c r="N99" i="49"/>
  <c r="N100" i="49"/>
  <c r="N101" i="49"/>
  <c r="N102" i="49"/>
  <c r="N103" i="49"/>
  <c r="N104" i="49"/>
  <c r="N105" i="49"/>
  <c r="N106" i="49"/>
  <c r="N107" i="49"/>
  <c r="N108" i="49"/>
  <c r="N109" i="49"/>
  <c r="N110" i="49"/>
  <c r="N111" i="49"/>
  <c r="N112" i="49"/>
  <c r="N113" i="49"/>
  <c r="N114" i="49"/>
  <c r="N115" i="49"/>
  <c r="N116" i="49"/>
  <c r="N117" i="49"/>
  <c r="N118" i="49"/>
  <c r="N119" i="49"/>
  <c r="N120" i="49"/>
  <c r="N121" i="49"/>
  <c r="N122" i="49"/>
  <c r="N123" i="49"/>
  <c r="N124" i="49"/>
  <c r="N125" i="49"/>
  <c r="N126" i="49"/>
  <c r="N127" i="49"/>
  <c r="N128" i="49"/>
  <c r="N129" i="49"/>
  <c r="N130" i="49"/>
  <c r="N131" i="49"/>
  <c r="N132" i="49"/>
  <c r="N133" i="49"/>
  <c r="N134" i="49"/>
  <c r="N135" i="49"/>
  <c r="N136" i="49"/>
  <c r="N137" i="49"/>
  <c r="N138" i="49"/>
  <c r="N139" i="49"/>
  <c r="N140" i="49"/>
  <c r="N141" i="49"/>
  <c r="N142" i="49"/>
  <c r="N143" i="49"/>
  <c r="N144" i="49"/>
  <c r="N145" i="49"/>
  <c r="N146" i="49"/>
  <c r="N147" i="49"/>
  <c r="N148" i="49"/>
  <c r="N149" i="49"/>
  <c r="N150" i="49"/>
  <c r="N151" i="49"/>
  <c r="N152" i="49"/>
  <c r="N153" i="49"/>
  <c r="N154" i="49"/>
  <c r="N155" i="49"/>
  <c r="N156" i="49"/>
  <c r="N157" i="49"/>
  <c r="N158" i="49"/>
  <c r="N159" i="49"/>
  <c r="N160" i="49"/>
  <c r="N161" i="49"/>
  <c r="N162" i="49"/>
  <c r="N163" i="49"/>
  <c r="N164" i="49"/>
  <c r="N165" i="49"/>
  <c r="N166" i="49"/>
  <c r="N167" i="49"/>
  <c r="N168" i="49"/>
  <c r="N169" i="49"/>
  <c r="N170" i="49"/>
  <c r="N171" i="49"/>
  <c r="N172" i="49"/>
  <c r="N173" i="49"/>
  <c r="N174" i="49"/>
  <c r="N175" i="49"/>
  <c r="N176" i="49"/>
  <c r="N177" i="49"/>
  <c r="N178" i="49"/>
  <c r="N179" i="49"/>
  <c r="N180" i="49"/>
  <c r="N181" i="49"/>
  <c r="N182" i="49"/>
  <c r="N183" i="49"/>
  <c r="N184" i="49"/>
  <c r="N185" i="49"/>
  <c r="N186" i="49"/>
  <c r="N187" i="49"/>
  <c r="N188" i="49"/>
  <c r="N189" i="49"/>
  <c r="N190" i="49"/>
  <c r="N191" i="49"/>
  <c r="N192" i="49"/>
  <c r="N193" i="49"/>
  <c r="N194" i="49"/>
  <c r="N195" i="49"/>
  <c r="N196" i="49"/>
  <c r="N197" i="49"/>
  <c r="N198" i="49"/>
  <c r="N199" i="49"/>
  <c r="N200" i="49"/>
  <c r="N201" i="49"/>
  <c r="N202" i="49"/>
  <c r="N203" i="49"/>
  <c r="N204" i="49"/>
  <c r="N205" i="49"/>
  <c r="N206" i="49"/>
  <c r="N207" i="49"/>
  <c r="N208" i="49"/>
  <c r="N209" i="49"/>
  <c r="N210" i="49"/>
  <c r="N211" i="49"/>
  <c r="N212" i="49"/>
  <c r="N213" i="49"/>
  <c r="N214" i="49"/>
  <c r="N215" i="49"/>
  <c r="N216" i="49"/>
  <c r="N217" i="49"/>
  <c r="N218" i="49"/>
  <c r="N219" i="49"/>
  <c r="N220" i="49"/>
  <c r="N221" i="49"/>
  <c r="N222" i="49"/>
  <c r="N223" i="49"/>
  <c r="N224" i="49"/>
  <c r="N225" i="49"/>
  <c r="N226" i="49"/>
  <c r="N227" i="49"/>
  <c r="N228" i="49"/>
  <c r="N229" i="49"/>
  <c r="N230" i="49"/>
  <c r="N231" i="49"/>
  <c r="N232" i="49"/>
  <c r="N233" i="49"/>
  <c r="N234" i="49"/>
  <c r="N235" i="49"/>
  <c r="N236" i="49"/>
  <c r="N237" i="49"/>
  <c r="N238" i="49"/>
  <c r="N239" i="49"/>
  <c r="N240" i="49"/>
  <c r="N241" i="49"/>
  <c r="N242" i="49"/>
  <c r="N243" i="49"/>
  <c r="N244" i="49"/>
  <c r="N245" i="49"/>
  <c r="N246" i="49"/>
  <c r="N247" i="49"/>
  <c r="N248" i="49"/>
  <c r="N249" i="49"/>
  <c r="N250" i="49"/>
  <c r="N251" i="49"/>
  <c r="N252" i="49"/>
  <c r="N253" i="49"/>
  <c r="N254" i="49"/>
  <c r="N255" i="49"/>
  <c r="N256" i="49"/>
  <c r="N257" i="49"/>
  <c r="N258" i="49"/>
  <c r="N259" i="49"/>
  <c r="N260" i="49"/>
  <c r="N261" i="49"/>
  <c r="N262" i="49"/>
  <c r="N263" i="49"/>
  <c r="N264" i="49"/>
  <c r="N265" i="49"/>
  <c r="N266" i="49"/>
  <c r="N267" i="49"/>
  <c r="N268" i="49"/>
  <c r="N269" i="49"/>
  <c r="N270" i="49"/>
  <c r="N271" i="49"/>
  <c r="N272" i="49"/>
  <c r="N273" i="49"/>
  <c r="N274" i="49"/>
  <c r="N275" i="49"/>
  <c r="N276" i="49"/>
  <c r="N277" i="49"/>
  <c r="N278" i="49"/>
  <c r="N279" i="49"/>
  <c r="N280" i="49"/>
  <c r="N281" i="49"/>
  <c r="N282" i="49"/>
  <c r="N283" i="49"/>
  <c r="N284" i="49"/>
  <c r="N285" i="49"/>
  <c r="N286" i="49"/>
  <c r="N287" i="49"/>
  <c r="N288" i="49"/>
  <c r="N289" i="49"/>
  <c r="N290" i="49"/>
  <c r="N291" i="49"/>
  <c r="N292" i="49"/>
  <c r="N293" i="49"/>
  <c r="N294" i="49"/>
  <c r="N295" i="49"/>
  <c r="N296" i="49"/>
  <c r="N297" i="49"/>
  <c r="N298" i="49"/>
  <c r="N299" i="49"/>
  <c r="N300" i="49"/>
  <c r="N301" i="49"/>
  <c r="N302" i="49"/>
  <c r="N303" i="49"/>
  <c r="N304" i="49"/>
  <c r="N305" i="49"/>
  <c r="N306" i="49"/>
  <c r="N307" i="49"/>
  <c r="N308" i="49"/>
  <c r="N309" i="49"/>
  <c r="N310" i="49"/>
  <c r="N311" i="49"/>
  <c r="N312" i="49"/>
  <c r="N313" i="49"/>
  <c r="N314" i="49"/>
  <c r="N315" i="49"/>
  <c r="N316" i="49"/>
  <c r="N317" i="49"/>
  <c r="N318" i="49"/>
  <c r="N319" i="49"/>
  <c r="N320" i="49"/>
  <c r="N321" i="49"/>
  <c r="N322" i="49"/>
  <c r="N323" i="49"/>
  <c r="N324" i="49"/>
  <c r="N325" i="49"/>
  <c r="N326" i="49"/>
  <c r="N327" i="49"/>
  <c r="N328" i="49"/>
  <c r="N329" i="49"/>
  <c r="N330" i="49"/>
  <c r="N331" i="49"/>
  <c r="N332" i="49"/>
  <c r="N333" i="49"/>
  <c r="N334" i="49"/>
  <c r="N335" i="49"/>
  <c r="N336" i="49"/>
  <c r="N337" i="49"/>
  <c r="N338" i="49"/>
  <c r="N339" i="49"/>
  <c r="N340" i="49"/>
  <c r="N341" i="49"/>
  <c r="N342" i="49"/>
  <c r="N343" i="49"/>
  <c r="N344" i="49"/>
  <c r="N345" i="49"/>
  <c r="N346" i="49"/>
  <c r="N347" i="49"/>
  <c r="N348" i="49"/>
  <c r="N349" i="49"/>
  <c r="N350" i="49"/>
  <c r="N351" i="49"/>
  <c r="N352" i="49"/>
  <c r="N353" i="49"/>
  <c r="N354" i="49"/>
  <c r="N355" i="49"/>
  <c r="N356" i="49"/>
  <c r="N357" i="49"/>
  <c r="N358" i="49"/>
  <c r="N359" i="49"/>
  <c r="N360" i="49"/>
  <c r="N361" i="49"/>
  <c r="N362" i="49"/>
  <c r="N363" i="49"/>
  <c r="N364" i="49"/>
  <c r="N365" i="49"/>
  <c r="N366" i="49"/>
  <c r="N367" i="49"/>
  <c r="N368" i="49"/>
  <c r="N369" i="49"/>
  <c r="N370" i="49"/>
  <c r="N371" i="49"/>
  <c r="N372" i="49"/>
  <c r="N373" i="49"/>
  <c r="N374" i="49"/>
  <c r="N375" i="49"/>
  <c r="N376" i="49"/>
  <c r="N377" i="49"/>
  <c r="N378" i="49"/>
  <c r="N379" i="49"/>
  <c r="N380" i="49"/>
  <c r="N381" i="49"/>
  <c r="N382" i="49"/>
  <c r="N383" i="49"/>
  <c r="N384" i="49"/>
  <c r="N385" i="49"/>
  <c r="N386" i="49"/>
  <c r="N387" i="49"/>
  <c r="N388" i="49"/>
  <c r="N389" i="49"/>
  <c r="N390" i="49"/>
  <c r="N391" i="49"/>
  <c r="N392" i="49"/>
  <c r="N393" i="49"/>
  <c r="N394" i="49"/>
  <c r="N395" i="49"/>
  <c r="N396" i="49"/>
  <c r="N397" i="49"/>
  <c r="N398" i="49"/>
  <c r="N399" i="49"/>
  <c r="N400" i="49"/>
  <c r="N401" i="49"/>
  <c r="N402" i="49"/>
  <c r="N403" i="49"/>
  <c r="N404" i="49"/>
  <c r="N405" i="49"/>
  <c r="N406" i="49"/>
  <c r="N407" i="49"/>
  <c r="N408" i="49"/>
  <c r="N409" i="49"/>
  <c r="N410" i="49"/>
  <c r="N411" i="49"/>
  <c r="N412" i="49"/>
  <c r="N413" i="49"/>
  <c r="N414" i="49"/>
  <c r="N415" i="49"/>
  <c r="N416" i="49"/>
  <c r="N417" i="49"/>
  <c r="N418" i="49"/>
  <c r="N419" i="49"/>
  <c r="N420" i="49"/>
  <c r="N421" i="49"/>
  <c r="N422" i="49"/>
  <c r="N423" i="49"/>
  <c r="N424" i="49"/>
  <c r="N425" i="49"/>
  <c r="N426" i="49"/>
  <c r="N427" i="49"/>
  <c r="N428" i="49"/>
  <c r="N429" i="49"/>
  <c r="N430" i="49"/>
  <c r="N431" i="49"/>
  <c r="N432" i="49"/>
  <c r="N433" i="49"/>
  <c r="N434" i="49"/>
  <c r="N435" i="49"/>
  <c r="N436" i="49"/>
  <c r="N437" i="49"/>
  <c r="N438" i="49"/>
  <c r="N439" i="49"/>
  <c r="N440" i="49"/>
  <c r="N441" i="49"/>
  <c r="N442" i="49"/>
  <c r="N443" i="49"/>
  <c r="N444" i="49"/>
  <c r="N445" i="49"/>
  <c r="N446" i="49"/>
  <c r="N447" i="49"/>
  <c r="N448" i="49"/>
  <c r="N449" i="49"/>
  <c r="N450" i="49"/>
  <c r="N4" i="49"/>
  <c r="I4" i="48"/>
  <c r="I5" i="48"/>
  <c r="I6" i="48"/>
  <c r="I7" i="48"/>
  <c r="I8" i="48"/>
  <c r="I9" i="48"/>
  <c r="I10" i="48"/>
  <c r="I11" i="48"/>
  <c r="I12" i="48"/>
  <c r="I13" i="48"/>
  <c r="I14" i="48"/>
  <c r="I15" i="48"/>
  <c r="I16" i="48"/>
  <c r="I17" i="48"/>
  <c r="I18" i="48"/>
  <c r="I19" i="48"/>
  <c r="I20" i="48"/>
  <c r="I21" i="48"/>
  <c r="I22" i="48"/>
  <c r="I23" i="48"/>
  <c r="I24" i="48"/>
  <c r="I25" i="48"/>
  <c r="I26" i="48"/>
  <c r="I27" i="48"/>
  <c r="I28" i="48"/>
  <c r="I29" i="48"/>
  <c r="I30" i="48"/>
  <c r="I31" i="48"/>
  <c r="I32" i="48"/>
  <c r="I33" i="48"/>
  <c r="I34" i="48"/>
  <c r="I35" i="48"/>
  <c r="I36" i="48"/>
  <c r="I37" i="48"/>
  <c r="I38" i="48"/>
  <c r="I39" i="48"/>
  <c r="I40" i="48"/>
  <c r="I41" i="48"/>
  <c r="I42" i="48"/>
  <c r="I43" i="48"/>
  <c r="I44" i="48"/>
  <c r="I45" i="48"/>
  <c r="I46" i="48"/>
  <c r="I47" i="48"/>
  <c r="I48" i="48"/>
  <c r="I49" i="48"/>
  <c r="I50" i="48"/>
  <c r="I51" i="48"/>
  <c r="I52" i="48"/>
  <c r="I53" i="48"/>
  <c r="I54" i="48"/>
  <c r="I55" i="48"/>
  <c r="I56" i="48"/>
  <c r="I57" i="48"/>
  <c r="I58" i="48"/>
  <c r="I59" i="48"/>
  <c r="I60" i="48"/>
  <c r="I61" i="48"/>
  <c r="I62" i="48"/>
  <c r="I63" i="48"/>
  <c r="I64" i="48"/>
  <c r="I65" i="48"/>
  <c r="I66" i="48"/>
  <c r="I67" i="48"/>
  <c r="I68" i="48"/>
  <c r="I69" i="48"/>
  <c r="I70" i="48"/>
  <c r="I71" i="48"/>
  <c r="I72" i="48"/>
  <c r="I73" i="48"/>
  <c r="I74" i="48"/>
  <c r="I75" i="48"/>
  <c r="I76" i="48"/>
  <c r="I77" i="48"/>
  <c r="I78" i="48"/>
  <c r="I79" i="48"/>
  <c r="I80" i="48"/>
  <c r="I81" i="48"/>
  <c r="I82" i="48"/>
  <c r="I83" i="48"/>
  <c r="I84" i="48"/>
  <c r="I85" i="48"/>
  <c r="I86" i="48"/>
  <c r="I87" i="48"/>
  <c r="I88" i="48"/>
  <c r="I89" i="48"/>
  <c r="I90" i="48"/>
  <c r="I91" i="48"/>
  <c r="I92" i="48"/>
  <c r="I93" i="48"/>
  <c r="I94" i="48"/>
  <c r="I95" i="48"/>
  <c r="I96" i="48"/>
  <c r="I97" i="48"/>
  <c r="I98" i="48"/>
  <c r="I99" i="48"/>
  <c r="I100" i="48"/>
  <c r="I101" i="48"/>
  <c r="I102" i="48"/>
  <c r="I103" i="48"/>
  <c r="I104" i="48"/>
  <c r="I105" i="48"/>
  <c r="I106" i="48"/>
  <c r="I107" i="48"/>
  <c r="I108" i="48"/>
  <c r="I109" i="48"/>
  <c r="I110" i="48"/>
  <c r="I111" i="48"/>
  <c r="I112" i="48"/>
  <c r="I113" i="48"/>
  <c r="I114" i="48"/>
  <c r="I115" i="48"/>
  <c r="I116" i="48"/>
  <c r="I117" i="48"/>
  <c r="I118" i="48"/>
  <c r="I119" i="48"/>
  <c r="I120" i="48"/>
  <c r="I121" i="48"/>
  <c r="I122" i="48"/>
  <c r="I123" i="48"/>
  <c r="I124" i="48"/>
  <c r="I125" i="48"/>
  <c r="I126" i="48"/>
  <c r="I127" i="48"/>
  <c r="I128" i="48"/>
  <c r="I129" i="48"/>
  <c r="I130" i="48"/>
  <c r="I131" i="48"/>
  <c r="I132" i="48"/>
  <c r="I133" i="48"/>
  <c r="I134" i="48"/>
  <c r="I135" i="48"/>
  <c r="I136" i="48"/>
  <c r="I137" i="48"/>
  <c r="I138" i="48"/>
  <c r="I139" i="48"/>
  <c r="I140" i="48"/>
  <c r="I141" i="48"/>
  <c r="I142" i="48"/>
  <c r="I143" i="48"/>
  <c r="I144" i="48"/>
  <c r="I145" i="48"/>
  <c r="I146" i="48"/>
  <c r="I147" i="48"/>
  <c r="I148" i="48"/>
  <c r="I149" i="48"/>
  <c r="I150" i="48"/>
  <c r="I151" i="48"/>
  <c r="I152" i="48"/>
  <c r="I153" i="48"/>
  <c r="I154" i="48"/>
  <c r="I155" i="48"/>
  <c r="I156" i="48"/>
  <c r="I157" i="48"/>
  <c r="I158" i="48"/>
  <c r="I159" i="48"/>
  <c r="I160" i="48"/>
  <c r="I161" i="48"/>
  <c r="I162" i="48"/>
  <c r="I163" i="48"/>
  <c r="I164" i="48"/>
  <c r="I165" i="48"/>
  <c r="I166" i="48"/>
  <c r="I167" i="48"/>
  <c r="I168" i="48"/>
  <c r="I169" i="48"/>
  <c r="I170" i="48"/>
  <c r="I171" i="48"/>
  <c r="I172" i="48"/>
  <c r="I173" i="48"/>
  <c r="I174" i="48"/>
  <c r="I175" i="48"/>
  <c r="I176" i="48"/>
  <c r="I177" i="48"/>
  <c r="I178" i="48"/>
  <c r="I179" i="48"/>
  <c r="I180" i="48"/>
  <c r="I181" i="48"/>
  <c r="I182" i="48"/>
  <c r="I183" i="48"/>
  <c r="I184" i="48"/>
  <c r="I185" i="48"/>
  <c r="I186" i="48"/>
  <c r="I187" i="48"/>
  <c r="I188" i="48"/>
  <c r="I189" i="48"/>
  <c r="I190" i="48"/>
  <c r="I191" i="48"/>
  <c r="I192" i="48"/>
  <c r="I193" i="48"/>
  <c r="I194" i="48"/>
  <c r="I195" i="48"/>
  <c r="I196" i="48"/>
  <c r="I197" i="48"/>
  <c r="I198" i="48"/>
  <c r="I199" i="48"/>
  <c r="I3" i="48"/>
  <c r="E11" i="7"/>
  <c r="D80" i="7"/>
  <c r="N451" i="49" l="1"/>
  <c r="E20" i="7" s="1"/>
  <c r="R451" i="49"/>
  <c r="Q450" i="49"/>
  <c r="S450" i="49" s="1"/>
  <c r="Q449" i="49"/>
  <c r="S449" i="49" s="1"/>
  <c r="Q448" i="49"/>
  <c r="S448" i="49" s="1"/>
  <c r="Q447" i="49"/>
  <c r="S447" i="49" s="1"/>
  <c r="Q446" i="49"/>
  <c r="S446" i="49" s="1"/>
  <c r="Q445" i="49"/>
  <c r="S445" i="49" s="1"/>
  <c r="Q444" i="49"/>
  <c r="S444" i="49" s="1"/>
  <c r="Q443" i="49"/>
  <c r="S443" i="49" s="1"/>
  <c r="Q442" i="49"/>
  <c r="S442" i="49" s="1"/>
  <c r="Q441" i="49"/>
  <c r="S441" i="49" s="1"/>
  <c r="Q440" i="49"/>
  <c r="S440" i="49" s="1"/>
  <c r="Q439" i="49"/>
  <c r="S439" i="49" s="1"/>
  <c r="Q438" i="49"/>
  <c r="S438" i="49" s="1"/>
  <c r="Q437" i="49"/>
  <c r="S437" i="49" s="1"/>
  <c r="Q436" i="49"/>
  <c r="S436" i="49" s="1"/>
  <c r="Q435" i="49"/>
  <c r="S435" i="49" s="1"/>
  <c r="Q434" i="49"/>
  <c r="S434" i="49" s="1"/>
  <c r="Q433" i="49"/>
  <c r="S433" i="49" s="1"/>
  <c r="Q432" i="49"/>
  <c r="S432" i="49" s="1"/>
  <c r="Q431" i="49"/>
  <c r="S431" i="49" s="1"/>
  <c r="Q430" i="49"/>
  <c r="S430" i="49" s="1"/>
  <c r="Q429" i="49"/>
  <c r="S429" i="49" s="1"/>
  <c r="Q428" i="49"/>
  <c r="S428" i="49" s="1"/>
  <c r="Q427" i="49"/>
  <c r="S427" i="49" s="1"/>
  <c r="Q426" i="49"/>
  <c r="S426" i="49" s="1"/>
  <c r="Q425" i="49"/>
  <c r="S425" i="49" s="1"/>
  <c r="Q424" i="49"/>
  <c r="S424" i="49" s="1"/>
  <c r="Q423" i="49"/>
  <c r="S423" i="49" s="1"/>
  <c r="Q422" i="49"/>
  <c r="S422" i="49" s="1"/>
  <c r="Q421" i="49"/>
  <c r="S421" i="49" s="1"/>
  <c r="Q420" i="49"/>
  <c r="S420" i="49" s="1"/>
  <c r="Q419" i="49"/>
  <c r="S419" i="49" s="1"/>
  <c r="Q418" i="49"/>
  <c r="S418" i="49" s="1"/>
  <c r="Q417" i="49"/>
  <c r="S417" i="49" s="1"/>
  <c r="Q416" i="49"/>
  <c r="S416" i="49" s="1"/>
  <c r="Q415" i="49"/>
  <c r="S415" i="49" s="1"/>
  <c r="Q414" i="49"/>
  <c r="S414" i="49" s="1"/>
  <c r="Q413" i="49"/>
  <c r="S413" i="49" s="1"/>
  <c r="Q412" i="49"/>
  <c r="S412" i="49" s="1"/>
  <c r="Q411" i="49"/>
  <c r="S411" i="49" s="1"/>
  <c r="Q410" i="49"/>
  <c r="S410" i="49" s="1"/>
  <c r="Q409" i="49"/>
  <c r="S409" i="49" s="1"/>
  <c r="Q408" i="49"/>
  <c r="S408" i="49" s="1"/>
  <c r="Q407" i="49"/>
  <c r="S407" i="49" s="1"/>
  <c r="Q406" i="49"/>
  <c r="S406" i="49" s="1"/>
  <c r="Q405" i="49"/>
  <c r="S405" i="49" s="1"/>
  <c r="Q404" i="49"/>
  <c r="S404" i="49" s="1"/>
  <c r="Q403" i="49"/>
  <c r="S403" i="49" s="1"/>
  <c r="Q402" i="49"/>
  <c r="S402" i="49" s="1"/>
  <c r="Q401" i="49"/>
  <c r="S401" i="49" s="1"/>
  <c r="Q400" i="49"/>
  <c r="S400" i="49" s="1"/>
  <c r="Q399" i="49"/>
  <c r="S399" i="49" s="1"/>
  <c r="Q398" i="49"/>
  <c r="S398" i="49" s="1"/>
  <c r="Q397" i="49"/>
  <c r="S397" i="49" s="1"/>
  <c r="Q396" i="49"/>
  <c r="S396" i="49" s="1"/>
  <c r="Q395" i="49"/>
  <c r="S395" i="49" s="1"/>
  <c r="Q394" i="49"/>
  <c r="S394" i="49" s="1"/>
  <c r="Q393" i="49"/>
  <c r="S393" i="49" s="1"/>
  <c r="Q392" i="49"/>
  <c r="S392" i="49" s="1"/>
  <c r="Q391" i="49"/>
  <c r="S391" i="49" s="1"/>
  <c r="Q390" i="49"/>
  <c r="S390" i="49" s="1"/>
  <c r="Q389" i="49"/>
  <c r="S389" i="49" s="1"/>
  <c r="Q388" i="49"/>
  <c r="S388" i="49" s="1"/>
  <c r="Q387" i="49"/>
  <c r="S387" i="49" s="1"/>
  <c r="Q386" i="49"/>
  <c r="S386" i="49" s="1"/>
  <c r="Q385" i="49"/>
  <c r="S385" i="49" s="1"/>
  <c r="Q384" i="49"/>
  <c r="S384" i="49" s="1"/>
  <c r="Q383" i="49"/>
  <c r="S383" i="49" s="1"/>
  <c r="Q382" i="49"/>
  <c r="S382" i="49" s="1"/>
  <c r="Q381" i="49"/>
  <c r="S381" i="49" s="1"/>
  <c r="Q380" i="49"/>
  <c r="S380" i="49" s="1"/>
  <c r="Q379" i="49"/>
  <c r="S379" i="49" s="1"/>
  <c r="Q378" i="49"/>
  <c r="S378" i="49" s="1"/>
  <c r="Q377" i="49"/>
  <c r="S377" i="49" s="1"/>
  <c r="Q376" i="49"/>
  <c r="S376" i="49" s="1"/>
  <c r="Q375" i="49"/>
  <c r="S375" i="49" s="1"/>
  <c r="Q374" i="49"/>
  <c r="S374" i="49" s="1"/>
  <c r="Q373" i="49"/>
  <c r="S373" i="49" s="1"/>
  <c r="Q372" i="49"/>
  <c r="S372" i="49" s="1"/>
  <c r="Q371" i="49"/>
  <c r="S371" i="49" s="1"/>
  <c r="Q370" i="49"/>
  <c r="S370" i="49" s="1"/>
  <c r="Q369" i="49"/>
  <c r="S369" i="49" s="1"/>
  <c r="Q368" i="49"/>
  <c r="S368" i="49" s="1"/>
  <c r="Q367" i="49"/>
  <c r="S367" i="49" s="1"/>
  <c r="Q366" i="49"/>
  <c r="S366" i="49" s="1"/>
  <c r="Q365" i="49"/>
  <c r="S365" i="49" s="1"/>
  <c r="Q364" i="49"/>
  <c r="S364" i="49" s="1"/>
  <c r="Q363" i="49"/>
  <c r="S363" i="49" s="1"/>
  <c r="Q362" i="49"/>
  <c r="S362" i="49" s="1"/>
  <c r="Q361" i="49"/>
  <c r="S361" i="49" s="1"/>
  <c r="Q360" i="49"/>
  <c r="S360" i="49" s="1"/>
  <c r="Q359" i="49"/>
  <c r="S359" i="49" s="1"/>
  <c r="Q358" i="49"/>
  <c r="S358" i="49" s="1"/>
  <c r="Q357" i="49"/>
  <c r="S357" i="49" s="1"/>
  <c r="Q356" i="49"/>
  <c r="S356" i="49" s="1"/>
  <c r="Q355" i="49"/>
  <c r="S355" i="49" s="1"/>
  <c r="Q354" i="49"/>
  <c r="S354" i="49" s="1"/>
  <c r="Q353" i="49"/>
  <c r="S353" i="49" s="1"/>
  <c r="Q352" i="49"/>
  <c r="S352" i="49" s="1"/>
  <c r="Q351" i="49"/>
  <c r="S351" i="49" s="1"/>
  <c r="Q350" i="49"/>
  <c r="S350" i="49" s="1"/>
  <c r="Q349" i="49"/>
  <c r="S349" i="49" s="1"/>
  <c r="Q348" i="49"/>
  <c r="S348" i="49" s="1"/>
  <c r="Q347" i="49"/>
  <c r="S347" i="49" s="1"/>
  <c r="Q346" i="49"/>
  <c r="S346" i="49" s="1"/>
  <c r="Q345" i="49"/>
  <c r="S345" i="49" s="1"/>
  <c r="Q344" i="49"/>
  <c r="S344" i="49" s="1"/>
  <c r="Q343" i="49"/>
  <c r="S343" i="49" s="1"/>
  <c r="Q342" i="49"/>
  <c r="S342" i="49" s="1"/>
  <c r="Q341" i="49"/>
  <c r="S341" i="49" s="1"/>
  <c r="Q340" i="49"/>
  <c r="S340" i="49" s="1"/>
  <c r="Q339" i="49"/>
  <c r="S339" i="49" s="1"/>
  <c r="Q338" i="49"/>
  <c r="S338" i="49" s="1"/>
  <c r="Q337" i="49"/>
  <c r="S337" i="49" s="1"/>
  <c r="Q336" i="49"/>
  <c r="S336" i="49" s="1"/>
  <c r="Q335" i="49"/>
  <c r="S335" i="49" s="1"/>
  <c r="Q334" i="49"/>
  <c r="S334" i="49" s="1"/>
  <c r="Q333" i="49"/>
  <c r="S333" i="49" s="1"/>
  <c r="Q332" i="49"/>
  <c r="S332" i="49" s="1"/>
  <c r="Q331" i="49"/>
  <c r="S331" i="49" s="1"/>
  <c r="Q330" i="49"/>
  <c r="S330" i="49" s="1"/>
  <c r="Q329" i="49"/>
  <c r="S329" i="49" s="1"/>
  <c r="Q328" i="49"/>
  <c r="S328" i="49" s="1"/>
  <c r="Q327" i="49"/>
  <c r="S327" i="49" s="1"/>
  <c r="Q326" i="49"/>
  <c r="S326" i="49" s="1"/>
  <c r="Q325" i="49"/>
  <c r="S325" i="49" s="1"/>
  <c r="Q324" i="49"/>
  <c r="S324" i="49" s="1"/>
  <c r="Q323" i="49"/>
  <c r="S323" i="49" s="1"/>
  <c r="Q322" i="49"/>
  <c r="S322" i="49" s="1"/>
  <c r="Q321" i="49"/>
  <c r="S321" i="49" s="1"/>
  <c r="Q320" i="49"/>
  <c r="S320" i="49" s="1"/>
  <c r="Q319" i="49"/>
  <c r="S319" i="49" s="1"/>
  <c r="Q318" i="49"/>
  <c r="S318" i="49" s="1"/>
  <c r="Q317" i="49"/>
  <c r="S317" i="49" s="1"/>
  <c r="Q316" i="49"/>
  <c r="S316" i="49" s="1"/>
  <c r="Q315" i="49"/>
  <c r="S315" i="49" s="1"/>
  <c r="Q314" i="49"/>
  <c r="S314" i="49" s="1"/>
  <c r="Q313" i="49"/>
  <c r="S313" i="49" s="1"/>
  <c r="Q312" i="49"/>
  <c r="S312" i="49" s="1"/>
  <c r="Q311" i="49"/>
  <c r="S311" i="49" s="1"/>
  <c r="Q310" i="49"/>
  <c r="S310" i="49" s="1"/>
  <c r="Q309" i="49"/>
  <c r="S309" i="49" s="1"/>
  <c r="Q308" i="49"/>
  <c r="S308" i="49" s="1"/>
  <c r="Q307" i="49"/>
  <c r="S307" i="49" s="1"/>
  <c r="Q306" i="49"/>
  <c r="S306" i="49" s="1"/>
  <c r="Q305" i="49"/>
  <c r="S305" i="49" s="1"/>
  <c r="Q304" i="49"/>
  <c r="S304" i="49" s="1"/>
  <c r="Q303" i="49"/>
  <c r="S303" i="49" s="1"/>
  <c r="Q302" i="49"/>
  <c r="S302" i="49" s="1"/>
  <c r="Q301" i="49"/>
  <c r="S301" i="49" s="1"/>
  <c r="Q300" i="49"/>
  <c r="S300" i="49" s="1"/>
  <c r="Q299" i="49"/>
  <c r="S299" i="49" s="1"/>
  <c r="Q298" i="49"/>
  <c r="S298" i="49" s="1"/>
  <c r="Q297" i="49"/>
  <c r="S297" i="49" s="1"/>
  <c r="Q296" i="49"/>
  <c r="S296" i="49" s="1"/>
  <c r="Q295" i="49"/>
  <c r="S295" i="49" s="1"/>
  <c r="Q294" i="49"/>
  <c r="S294" i="49" s="1"/>
  <c r="Q293" i="49"/>
  <c r="S293" i="49" s="1"/>
  <c r="Q292" i="49"/>
  <c r="S292" i="49" s="1"/>
  <c r="Q291" i="49"/>
  <c r="S291" i="49" s="1"/>
  <c r="Q290" i="49"/>
  <c r="S290" i="49" s="1"/>
  <c r="Q289" i="49"/>
  <c r="S289" i="49" s="1"/>
  <c r="Q288" i="49"/>
  <c r="S288" i="49" s="1"/>
  <c r="Q287" i="49"/>
  <c r="S287" i="49" s="1"/>
  <c r="Q286" i="49"/>
  <c r="S286" i="49" s="1"/>
  <c r="Q285" i="49"/>
  <c r="S285" i="49" s="1"/>
  <c r="Q284" i="49"/>
  <c r="S284" i="49" s="1"/>
  <c r="Q283" i="49"/>
  <c r="S283" i="49" s="1"/>
  <c r="Q282" i="49"/>
  <c r="S282" i="49" s="1"/>
  <c r="Q281" i="49"/>
  <c r="S281" i="49" s="1"/>
  <c r="Q280" i="49"/>
  <c r="S280" i="49" s="1"/>
  <c r="Q279" i="49"/>
  <c r="S279" i="49" s="1"/>
  <c r="Q278" i="49"/>
  <c r="S278" i="49" s="1"/>
  <c r="Q277" i="49"/>
  <c r="S277" i="49" s="1"/>
  <c r="Q276" i="49"/>
  <c r="S276" i="49" s="1"/>
  <c r="Q275" i="49"/>
  <c r="S275" i="49" s="1"/>
  <c r="Q274" i="49"/>
  <c r="S274" i="49" s="1"/>
  <c r="Q273" i="49"/>
  <c r="S273" i="49" s="1"/>
  <c r="Q272" i="49"/>
  <c r="S272" i="49" s="1"/>
  <c r="Q271" i="49"/>
  <c r="S271" i="49" s="1"/>
  <c r="Q270" i="49"/>
  <c r="S270" i="49" s="1"/>
  <c r="Q269" i="49"/>
  <c r="S269" i="49" s="1"/>
  <c r="Q268" i="49"/>
  <c r="S268" i="49" s="1"/>
  <c r="Q267" i="49"/>
  <c r="S267" i="49" s="1"/>
  <c r="Q266" i="49"/>
  <c r="S266" i="49" s="1"/>
  <c r="Q265" i="49"/>
  <c r="S265" i="49" s="1"/>
  <c r="Q264" i="49"/>
  <c r="S264" i="49" s="1"/>
  <c r="Q263" i="49"/>
  <c r="S263" i="49" s="1"/>
  <c r="Q262" i="49"/>
  <c r="S262" i="49" s="1"/>
  <c r="Q261" i="49"/>
  <c r="S261" i="49" s="1"/>
  <c r="Q260" i="49"/>
  <c r="S260" i="49" s="1"/>
  <c r="Q259" i="49"/>
  <c r="S259" i="49" s="1"/>
  <c r="Q258" i="49"/>
  <c r="S258" i="49" s="1"/>
  <c r="Q257" i="49"/>
  <c r="S257" i="49" s="1"/>
  <c r="Q256" i="49"/>
  <c r="S256" i="49" s="1"/>
  <c r="Q255" i="49"/>
  <c r="S255" i="49" s="1"/>
  <c r="Q254" i="49"/>
  <c r="S254" i="49" s="1"/>
  <c r="Q253" i="49"/>
  <c r="S253" i="49" s="1"/>
  <c r="Q252" i="49"/>
  <c r="S252" i="49" s="1"/>
  <c r="Q251" i="49"/>
  <c r="S251" i="49" s="1"/>
  <c r="Q250" i="49"/>
  <c r="S250" i="49" s="1"/>
  <c r="Q249" i="49"/>
  <c r="S249" i="49" s="1"/>
  <c r="Q248" i="49"/>
  <c r="S248" i="49" s="1"/>
  <c r="Q247" i="49"/>
  <c r="S247" i="49" s="1"/>
  <c r="Q246" i="49"/>
  <c r="S246" i="49" s="1"/>
  <c r="Q245" i="49"/>
  <c r="S245" i="49" s="1"/>
  <c r="Q244" i="49"/>
  <c r="S244" i="49" s="1"/>
  <c r="Q243" i="49"/>
  <c r="S243" i="49" s="1"/>
  <c r="Q242" i="49"/>
  <c r="S242" i="49" s="1"/>
  <c r="Q241" i="49"/>
  <c r="S241" i="49" s="1"/>
  <c r="Q240" i="49"/>
  <c r="S240" i="49" s="1"/>
  <c r="Q239" i="49"/>
  <c r="S239" i="49" s="1"/>
  <c r="Q238" i="49"/>
  <c r="S238" i="49" s="1"/>
  <c r="Q237" i="49"/>
  <c r="S237" i="49" s="1"/>
  <c r="Q236" i="49"/>
  <c r="S236" i="49" s="1"/>
  <c r="Q235" i="49"/>
  <c r="S235" i="49" s="1"/>
  <c r="Q234" i="49"/>
  <c r="S234" i="49" s="1"/>
  <c r="Q233" i="49"/>
  <c r="S233" i="49" s="1"/>
  <c r="Q232" i="49"/>
  <c r="S232" i="49" s="1"/>
  <c r="Q231" i="49"/>
  <c r="S231" i="49" s="1"/>
  <c r="Q230" i="49"/>
  <c r="S230" i="49" s="1"/>
  <c r="Q229" i="49"/>
  <c r="S229" i="49" s="1"/>
  <c r="Q228" i="49"/>
  <c r="S228" i="49" s="1"/>
  <c r="Q227" i="49"/>
  <c r="S227" i="49" s="1"/>
  <c r="Q226" i="49"/>
  <c r="S226" i="49" s="1"/>
  <c r="Q225" i="49"/>
  <c r="S225" i="49" s="1"/>
  <c r="Q224" i="49"/>
  <c r="S224" i="49" s="1"/>
  <c r="Q223" i="49"/>
  <c r="S223" i="49" s="1"/>
  <c r="Q222" i="49"/>
  <c r="S222" i="49" s="1"/>
  <c r="Q221" i="49"/>
  <c r="S221" i="49" s="1"/>
  <c r="Q220" i="49"/>
  <c r="S220" i="49" s="1"/>
  <c r="Q219" i="49"/>
  <c r="S219" i="49" s="1"/>
  <c r="Q218" i="49"/>
  <c r="S218" i="49" s="1"/>
  <c r="Q217" i="49"/>
  <c r="S217" i="49" s="1"/>
  <c r="Q216" i="49"/>
  <c r="S216" i="49" s="1"/>
  <c r="Q215" i="49"/>
  <c r="S215" i="49" s="1"/>
  <c r="Q214" i="49"/>
  <c r="S214" i="49" s="1"/>
  <c r="Q213" i="49"/>
  <c r="S213" i="49" s="1"/>
  <c r="Q212" i="49"/>
  <c r="S212" i="49" s="1"/>
  <c r="Q211" i="49"/>
  <c r="S211" i="49" s="1"/>
  <c r="Q210" i="49"/>
  <c r="S210" i="49" s="1"/>
  <c r="Q209" i="49"/>
  <c r="S209" i="49" s="1"/>
  <c r="Q208" i="49"/>
  <c r="S208" i="49" s="1"/>
  <c r="Q207" i="49"/>
  <c r="S207" i="49" s="1"/>
  <c r="Q206" i="49"/>
  <c r="S206" i="49" s="1"/>
  <c r="Q205" i="49"/>
  <c r="S205" i="49" s="1"/>
  <c r="Q204" i="49"/>
  <c r="S204" i="49" s="1"/>
  <c r="Q203" i="49"/>
  <c r="S203" i="49" s="1"/>
  <c r="Q202" i="49"/>
  <c r="S202" i="49" s="1"/>
  <c r="Q201" i="49"/>
  <c r="S201" i="49" s="1"/>
  <c r="Q200" i="49"/>
  <c r="S200" i="49" s="1"/>
  <c r="Q199" i="49"/>
  <c r="S199" i="49" s="1"/>
  <c r="Q198" i="49"/>
  <c r="S198" i="49" s="1"/>
  <c r="Q197" i="49"/>
  <c r="S197" i="49" s="1"/>
  <c r="Q196" i="49"/>
  <c r="S196" i="49" s="1"/>
  <c r="Q195" i="49"/>
  <c r="S195" i="49" s="1"/>
  <c r="Q194" i="49"/>
  <c r="S194" i="49" s="1"/>
  <c r="Q193" i="49"/>
  <c r="S193" i="49" s="1"/>
  <c r="Q192" i="49"/>
  <c r="S192" i="49" s="1"/>
  <c r="Q191" i="49"/>
  <c r="S191" i="49" s="1"/>
  <c r="Q190" i="49"/>
  <c r="S190" i="49" s="1"/>
  <c r="Q189" i="49"/>
  <c r="S189" i="49" s="1"/>
  <c r="Q188" i="49"/>
  <c r="S188" i="49" s="1"/>
  <c r="Q187" i="49"/>
  <c r="S187" i="49" s="1"/>
  <c r="Q186" i="49"/>
  <c r="S186" i="49" s="1"/>
  <c r="Q185" i="49"/>
  <c r="S185" i="49" s="1"/>
  <c r="Q184" i="49"/>
  <c r="S184" i="49" s="1"/>
  <c r="Q183" i="49"/>
  <c r="S183" i="49" s="1"/>
  <c r="Q182" i="49"/>
  <c r="S182" i="49" s="1"/>
  <c r="Q181" i="49"/>
  <c r="S181" i="49" s="1"/>
  <c r="Q180" i="49"/>
  <c r="S180" i="49" s="1"/>
  <c r="Q179" i="49"/>
  <c r="S179" i="49" s="1"/>
  <c r="Q178" i="49"/>
  <c r="S178" i="49" s="1"/>
  <c r="Q177" i="49"/>
  <c r="S177" i="49" s="1"/>
  <c r="Q176" i="49"/>
  <c r="S176" i="49" s="1"/>
  <c r="Q175" i="49"/>
  <c r="S175" i="49" s="1"/>
  <c r="Q174" i="49"/>
  <c r="S174" i="49" s="1"/>
  <c r="Q173" i="49"/>
  <c r="S173" i="49" s="1"/>
  <c r="Q172" i="49"/>
  <c r="S172" i="49" s="1"/>
  <c r="Q171" i="49"/>
  <c r="S171" i="49" s="1"/>
  <c r="Q170" i="49"/>
  <c r="S170" i="49" s="1"/>
  <c r="Q169" i="49"/>
  <c r="S169" i="49" s="1"/>
  <c r="Q168" i="49"/>
  <c r="S168" i="49" s="1"/>
  <c r="Q167" i="49"/>
  <c r="S167" i="49" s="1"/>
  <c r="Q166" i="49"/>
  <c r="S166" i="49" s="1"/>
  <c r="Q165" i="49"/>
  <c r="S165" i="49" s="1"/>
  <c r="Q164" i="49"/>
  <c r="S164" i="49" s="1"/>
  <c r="Q163" i="49"/>
  <c r="S163" i="49" s="1"/>
  <c r="Q162" i="49"/>
  <c r="S162" i="49" s="1"/>
  <c r="Q161" i="49"/>
  <c r="S161" i="49" s="1"/>
  <c r="Q160" i="49"/>
  <c r="S160" i="49" s="1"/>
  <c r="Q159" i="49"/>
  <c r="S159" i="49" s="1"/>
  <c r="Q158" i="49"/>
  <c r="S158" i="49" s="1"/>
  <c r="Q157" i="49"/>
  <c r="S157" i="49" s="1"/>
  <c r="Q156" i="49"/>
  <c r="S156" i="49" s="1"/>
  <c r="Q155" i="49"/>
  <c r="S155" i="49" s="1"/>
  <c r="Q154" i="49"/>
  <c r="S154" i="49" s="1"/>
  <c r="Q153" i="49"/>
  <c r="S153" i="49" s="1"/>
  <c r="Q152" i="49"/>
  <c r="S152" i="49" s="1"/>
  <c r="Q151" i="49"/>
  <c r="S151" i="49" s="1"/>
  <c r="Q150" i="49"/>
  <c r="S150" i="49" s="1"/>
  <c r="Q149" i="49"/>
  <c r="S149" i="49" s="1"/>
  <c r="Q148" i="49"/>
  <c r="S148" i="49" s="1"/>
  <c r="Q147" i="49"/>
  <c r="S147" i="49" s="1"/>
  <c r="Q146" i="49"/>
  <c r="S146" i="49" s="1"/>
  <c r="Q145" i="49"/>
  <c r="S145" i="49" s="1"/>
  <c r="Q144" i="49"/>
  <c r="S144" i="49" s="1"/>
  <c r="Q143" i="49"/>
  <c r="S143" i="49" s="1"/>
  <c r="Q142" i="49"/>
  <c r="S142" i="49" s="1"/>
  <c r="Q141" i="49"/>
  <c r="S141" i="49" s="1"/>
  <c r="Q140" i="49"/>
  <c r="S140" i="49" s="1"/>
  <c r="Q139" i="49"/>
  <c r="S139" i="49" s="1"/>
  <c r="Q138" i="49"/>
  <c r="S138" i="49" s="1"/>
  <c r="Q137" i="49"/>
  <c r="S137" i="49" s="1"/>
  <c r="Q136" i="49"/>
  <c r="S136" i="49" s="1"/>
  <c r="Q135" i="49"/>
  <c r="S135" i="49" s="1"/>
  <c r="Q134" i="49"/>
  <c r="S134" i="49" s="1"/>
  <c r="Q133" i="49"/>
  <c r="S133" i="49" s="1"/>
  <c r="Q132" i="49"/>
  <c r="S132" i="49" s="1"/>
  <c r="Q131" i="49"/>
  <c r="S131" i="49" s="1"/>
  <c r="Q130" i="49"/>
  <c r="S130" i="49" s="1"/>
  <c r="Q129" i="49"/>
  <c r="S129" i="49" s="1"/>
  <c r="Q128" i="49"/>
  <c r="S128" i="49" s="1"/>
  <c r="Q127" i="49"/>
  <c r="S127" i="49" s="1"/>
  <c r="Q126" i="49"/>
  <c r="S126" i="49" s="1"/>
  <c r="Q125" i="49"/>
  <c r="S125" i="49" s="1"/>
  <c r="Q124" i="49"/>
  <c r="S124" i="49" s="1"/>
  <c r="Q123" i="49"/>
  <c r="S123" i="49" s="1"/>
  <c r="Q122" i="49"/>
  <c r="S122" i="49" s="1"/>
  <c r="Q121" i="49"/>
  <c r="S121" i="49" s="1"/>
  <c r="Q120" i="49"/>
  <c r="S120" i="49" s="1"/>
  <c r="Q119" i="49"/>
  <c r="S119" i="49" s="1"/>
  <c r="Q118" i="49"/>
  <c r="S118" i="49" s="1"/>
  <c r="Q117" i="49"/>
  <c r="S117" i="49" s="1"/>
  <c r="Q116" i="49"/>
  <c r="S116" i="49" s="1"/>
  <c r="Q115" i="49"/>
  <c r="S115" i="49" s="1"/>
  <c r="Q114" i="49"/>
  <c r="S114" i="49" s="1"/>
  <c r="Q113" i="49"/>
  <c r="S113" i="49" s="1"/>
  <c r="Q112" i="49"/>
  <c r="S112" i="49" s="1"/>
  <c r="Q111" i="49"/>
  <c r="S111" i="49" s="1"/>
  <c r="Q110" i="49"/>
  <c r="S110" i="49" s="1"/>
  <c r="Q109" i="49"/>
  <c r="S109" i="49" s="1"/>
  <c r="Q108" i="49"/>
  <c r="S108" i="49" s="1"/>
  <c r="Q107" i="49"/>
  <c r="S107" i="49" s="1"/>
  <c r="Q106" i="49"/>
  <c r="S106" i="49" s="1"/>
  <c r="Q105" i="49"/>
  <c r="S105" i="49" s="1"/>
  <c r="Q104" i="49"/>
  <c r="S104" i="49" s="1"/>
  <c r="Q103" i="49"/>
  <c r="S103" i="49" s="1"/>
  <c r="Q102" i="49"/>
  <c r="S102" i="49" s="1"/>
  <c r="Q101" i="49"/>
  <c r="S101" i="49" s="1"/>
  <c r="Q100" i="49"/>
  <c r="S100" i="49" s="1"/>
  <c r="Q99" i="49"/>
  <c r="S99" i="49" s="1"/>
  <c r="Q98" i="49"/>
  <c r="S98" i="49" s="1"/>
  <c r="Q97" i="49"/>
  <c r="S97" i="49" s="1"/>
  <c r="Q96" i="49"/>
  <c r="S96" i="49" s="1"/>
  <c r="Q95" i="49"/>
  <c r="S95" i="49" s="1"/>
  <c r="Q94" i="49"/>
  <c r="S94" i="49" s="1"/>
  <c r="Q93" i="49"/>
  <c r="S93" i="49" s="1"/>
  <c r="Q92" i="49"/>
  <c r="S92" i="49" s="1"/>
  <c r="Q91" i="49"/>
  <c r="S91" i="49" s="1"/>
  <c r="Q90" i="49"/>
  <c r="S90" i="49" s="1"/>
  <c r="Q89" i="49"/>
  <c r="S89" i="49" s="1"/>
  <c r="Q88" i="49"/>
  <c r="S88" i="49" s="1"/>
  <c r="Q87" i="49"/>
  <c r="S87" i="49" s="1"/>
  <c r="Q86" i="49"/>
  <c r="S86" i="49" s="1"/>
  <c r="Q85" i="49"/>
  <c r="S85" i="49" s="1"/>
  <c r="Q84" i="49"/>
  <c r="S84" i="49" s="1"/>
  <c r="Q83" i="49"/>
  <c r="S83" i="49" s="1"/>
  <c r="Q82" i="49"/>
  <c r="S82" i="49" s="1"/>
  <c r="Q81" i="49"/>
  <c r="S81" i="49" s="1"/>
  <c r="Q80" i="49"/>
  <c r="S80" i="49" s="1"/>
  <c r="Q79" i="49"/>
  <c r="S79" i="49" s="1"/>
  <c r="Q78" i="49"/>
  <c r="S78" i="49" s="1"/>
  <c r="Q77" i="49"/>
  <c r="S77" i="49" s="1"/>
  <c r="Q76" i="49"/>
  <c r="S76" i="49" s="1"/>
  <c r="Q75" i="49"/>
  <c r="S75" i="49" s="1"/>
  <c r="Q74" i="49"/>
  <c r="S74" i="49" s="1"/>
  <c r="Q73" i="49"/>
  <c r="S73" i="49" s="1"/>
  <c r="Q72" i="49"/>
  <c r="S72" i="49" s="1"/>
  <c r="Q71" i="49"/>
  <c r="S71" i="49" s="1"/>
  <c r="Q70" i="49"/>
  <c r="S70" i="49" s="1"/>
  <c r="Q69" i="49"/>
  <c r="S69" i="49" s="1"/>
  <c r="Q68" i="49"/>
  <c r="S68" i="49" s="1"/>
  <c r="Q67" i="49"/>
  <c r="S67" i="49" s="1"/>
  <c r="Q66" i="49"/>
  <c r="S66" i="49" s="1"/>
  <c r="Q65" i="49"/>
  <c r="S65" i="49" s="1"/>
  <c r="Q64" i="49"/>
  <c r="S64" i="49" s="1"/>
  <c r="Q63" i="49"/>
  <c r="S63" i="49" s="1"/>
  <c r="Q62" i="49"/>
  <c r="S62" i="49" s="1"/>
  <c r="Q61" i="49"/>
  <c r="S61" i="49" s="1"/>
  <c r="Q60" i="49"/>
  <c r="S60" i="49" s="1"/>
  <c r="Q59" i="49"/>
  <c r="S59" i="49" s="1"/>
  <c r="Q58" i="49"/>
  <c r="S58" i="49" s="1"/>
  <c r="Q57" i="49"/>
  <c r="S57" i="49" s="1"/>
  <c r="Q56" i="49"/>
  <c r="S56" i="49" s="1"/>
  <c r="Q55" i="49"/>
  <c r="S55" i="49" s="1"/>
  <c r="Q54" i="49"/>
  <c r="S54" i="49" s="1"/>
  <c r="Q53" i="49"/>
  <c r="S53" i="49" s="1"/>
  <c r="Q52" i="49"/>
  <c r="S52" i="49" s="1"/>
  <c r="Q51" i="49"/>
  <c r="S51" i="49" s="1"/>
  <c r="Q50" i="49"/>
  <c r="S50" i="49" s="1"/>
  <c r="Q49" i="49"/>
  <c r="S49" i="49" s="1"/>
  <c r="Q48" i="49"/>
  <c r="S48" i="49" s="1"/>
  <c r="Q47" i="49"/>
  <c r="S47" i="49" s="1"/>
  <c r="Q46" i="49"/>
  <c r="S46" i="49" s="1"/>
  <c r="Q45" i="49"/>
  <c r="S45" i="49" s="1"/>
  <c r="Q44" i="49"/>
  <c r="S44" i="49" s="1"/>
  <c r="Q43" i="49"/>
  <c r="S43" i="49" s="1"/>
  <c r="Q42" i="49"/>
  <c r="S42" i="49" s="1"/>
  <c r="Q41" i="49"/>
  <c r="S41" i="49" s="1"/>
  <c r="Q40" i="49"/>
  <c r="S40" i="49" s="1"/>
  <c r="Q39" i="49"/>
  <c r="S39" i="49" s="1"/>
  <c r="Q38" i="49"/>
  <c r="S38" i="49" s="1"/>
  <c r="Q37" i="49"/>
  <c r="S37" i="49" s="1"/>
  <c r="Q36" i="49"/>
  <c r="S36" i="49" s="1"/>
  <c r="Q35" i="49"/>
  <c r="S35" i="49" s="1"/>
  <c r="Q34" i="49"/>
  <c r="S34" i="49" s="1"/>
  <c r="Q33" i="49"/>
  <c r="S33" i="49" s="1"/>
  <c r="Q32" i="49"/>
  <c r="S32" i="49" s="1"/>
  <c r="Q31" i="49"/>
  <c r="S31" i="49" s="1"/>
  <c r="Q30" i="49"/>
  <c r="S30" i="49" s="1"/>
  <c r="Q29" i="49"/>
  <c r="S29" i="49" s="1"/>
  <c r="Q28" i="49"/>
  <c r="S28" i="49" s="1"/>
  <c r="Q27" i="49"/>
  <c r="S27" i="49" s="1"/>
  <c r="Q26" i="49"/>
  <c r="S26" i="49" s="1"/>
  <c r="Q25" i="49"/>
  <c r="S25" i="49" s="1"/>
  <c r="Q24" i="49"/>
  <c r="S24" i="49" s="1"/>
  <c r="Q23" i="49"/>
  <c r="S23" i="49" s="1"/>
  <c r="Q22" i="49"/>
  <c r="S22" i="49" s="1"/>
  <c r="Q21" i="49"/>
  <c r="S21" i="49" s="1"/>
  <c r="Q20" i="49"/>
  <c r="S20" i="49" s="1"/>
  <c r="Q19" i="49"/>
  <c r="S19" i="49" s="1"/>
  <c r="Q18" i="49"/>
  <c r="S18" i="49" s="1"/>
  <c r="Q17" i="49"/>
  <c r="S17" i="49" s="1"/>
  <c r="Q16" i="49"/>
  <c r="S16" i="49" s="1"/>
  <c r="Q15" i="49"/>
  <c r="S15" i="49" s="1"/>
  <c r="Q14" i="49"/>
  <c r="S14" i="49" s="1"/>
  <c r="Q13" i="49"/>
  <c r="S13" i="49" s="1"/>
  <c r="Q12" i="49"/>
  <c r="S12" i="49" s="1"/>
  <c r="Q11" i="49"/>
  <c r="S11" i="49" s="1"/>
  <c r="Q10" i="49"/>
  <c r="S10" i="49" s="1"/>
  <c r="Q9" i="49"/>
  <c r="S9" i="49" s="1"/>
  <c r="Q8" i="49"/>
  <c r="S8" i="49" s="1"/>
  <c r="Q7" i="49"/>
  <c r="S7" i="49" s="1"/>
  <c r="Q6" i="49"/>
  <c r="S6" i="49" s="1"/>
  <c r="Q5" i="49"/>
  <c r="S5" i="49" s="1"/>
  <c r="Q4" i="49"/>
  <c r="S4" i="49" s="1"/>
  <c r="M200" i="48"/>
  <c r="G11" i="20" s="1"/>
  <c r="L199" i="48"/>
  <c r="N199" i="48" s="1"/>
  <c r="L198" i="48"/>
  <c r="N198" i="48" s="1"/>
  <c r="L197" i="48"/>
  <c r="N197" i="48" s="1"/>
  <c r="L196" i="48"/>
  <c r="N196" i="48" s="1"/>
  <c r="L195" i="48"/>
  <c r="N195" i="48" s="1"/>
  <c r="L194" i="48"/>
  <c r="N194" i="48" s="1"/>
  <c r="L193" i="48"/>
  <c r="N193" i="48" s="1"/>
  <c r="L192" i="48"/>
  <c r="N192" i="48" s="1"/>
  <c r="L191" i="48"/>
  <c r="N191" i="48" s="1"/>
  <c r="L190" i="48"/>
  <c r="N190" i="48" s="1"/>
  <c r="L189" i="48"/>
  <c r="N189" i="48" s="1"/>
  <c r="L188" i="48"/>
  <c r="N188" i="48" s="1"/>
  <c r="L187" i="48"/>
  <c r="N187" i="48" s="1"/>
  <c r="L186" i="48"/>
  <c r="N186" i="48" s="1"/>
  <c r="L185" i="48"/>
  <c r="N185" i="48" s="1"/>
  <c r="L184" i="48"/>
  <c r="N184" i="48" s="1"/>
  <c r="L183" i="48"/>
  <c r="N183" i="48" s="1"/>
  <c r="L182" i="48"/>
  <c r="N182" i="48" s="1"/>
  <c r="L181" i="48"/>
  <c r="N181" i="48" s="1"/>
  <c r="L180" i="48"/>
  <c r="N180" i="48" s="1"/>
  <c r="L179" i="48"/>
  <c r="N179" i="48" s="1"/>
  <c r="L178" i="48"/>
  <c r="N178" i="48" s="1"/>
  <c r="L177" i="48"/>
  <c r="N177" i="48" s="1"/>
  <c r="L176" i="48"/>
  <c r="N176" i="48" s="1"/>
  <c r="L175" i="48"/>
  <c r="N175" i="48" s="1"/>
  <c r="L174" i="48"/>
  <c r="N174" i="48" s="1"/>
  <c r="L173" i="48"/>
  <c r="N173" i="48" s="1"/>
  <c r="L172" i="48"/>
  <c r="N172" i="48" s="1"/>
  <c r="L171" i="48"/>
  <c r="N171" i="48" s="1"/>
  <c r="L170" i="48"/>
  <c r="N170" i="48" s="1"/>
  <c r="L169" i="48"/>
  <c r="N169" i="48" s="1"/>
  <c r="L168" i="48"/>
  <c r="N168" i="48" s="1"/>
  <c r="L167" i="48"/>
  <c r="N167" i="48" s="1"/>
  <c r="L166" i="48"/>
  <c r="N166" i="48" s="1"/>
  <c r="L165" i="48"/>
  <c r="N165" i="48" s="1"/>
  <c r="L164" i="48"/>
  <c r="N164" i="48" s="1"/>
  <c r="L163" i="48"/>
  <c r="N163" i="48" s="1"/>
  <c r="L162" i="48"/>
  <c r="N162" i="48" s="1"/>
  <c r="L161" i="48"/>
  <c r="N161" i="48" s="1"/>
  <c r="L160" i="48"/>
  <c r="N160" i="48" s="1"/>
  <c r="L159" i="48"/>
  <c r="N159" i="48" s="1"/>
  <c r="L158" i="48"/>
  <c r="N158" i="48" s="1"/>
  <c r="L157" i="48"/>
  <c r="N157" i="48" s="1"/>
  <c r="L156" i="48"/>
  <c r="N156" i="48" s="1"/>
  <c r="L155" i="48"/>
  <c r="N155" i="48" s="1"/>
  <c r="L154" i="48"/>
  <c r="N154" i="48" s="1"/>
  <c r="L153" i="48"/>
  <c r="N153" i="48" s="1"/>
  <c r="L152" i="48"/>
  <c r="N152" i="48" s="1"/>
  <c r="L151" i="48"/>
  <c r="N151" i="48" s="1"/>
  <c r="L150" i="48"/>
  <c r="N150" i="48" s="1"/>
  <c r="L149" i="48"/>
  <c r="N149" i="48" s="1"/>
  <c r="L148" i="48"/>
  <c r="N148" i="48" s="1"/>
  <c r="L147" i="48"/>
  <c r="N147" i="48" s="1"/>
  <c r="L146" i="48"/>
  <c r="N146" i="48" s="1"/>
  <c r="L145" i="48"/>
  <c r="N145" i="48" s="1"/>
  <c r="L144" i="48"/>
  <c r="N144" i="48" s="1"/>
  <c r="L143" i="48"/>
  <c r="N143" i="48" s="1"/>
  <c r="L142" i="48"/>
  <c r="N142" i="48" s="1"/>
  <c r="L141" i="48"/>
  <c r="N141" i="48" s="1"/>
  <c r="L140" i="48"/>
  <c r="N140" i="48" s="1"/>
  <c r="L139" i="48"/>
  <c r="N139" i="48" s="1"/>
  <c r="L138" i="48"/>
  <c r="N138" i="48" s="1"/>
  <c r="L137" i="48"/>
  <c r="N137" i="48" s="1"/>
  <c r="L136" i="48"/>
  <c r="N136" i="48" s="1"/>
  <c r="L135" i="48"/>
  <c r="N135" i="48" s="1"/>
  <c r="L134" i="48"/>
  <c r="N134" i="48" s="1"/>
  <c r="L133" i="48"/>
  <c r="N133" i="48" s="1"/>
  <c r="L132" i="48"/>
  <c r="N132" i="48" s="1"/>
  <c r="L131" i="48"/>
  <c r="N131" i="48" s="1"/>
  <c r="L130" i="48"/>
  <c r="N130" i="48" s="1"/>
  <c r="L129" i="48"/>
  <c r="N129" i="48" s="1"/>
  <c r="L128" i="48"/>
  <c r="N128" i="48" s="1"/>
  <c r="L127" i="48"/>
  <c r="N127" i="48" s="1"/>
  <c r="L126" i="48"/>
  <c r="N126" i="48" s="1"/>
  <c r="L125" i="48"/>
  <c r="N125" i="48" s="1"/>
  <c r="L124" i="48"/>
  <c r="N124" i="48" s="1"/>
  <c r="L123" i="48"/>
  <c r="N123" i="48" s="1"/>
  <c r="L122" i="48"/>
  <c r="N122" i="48" s="1"/>
  <c r="L121" i="48"/>
  <c r="N121" i="48" s="1"/>
  <c r="L120" i="48"/>
  <c r="N120" i="48" s="1"/>
  <c r="L119" i="48"/>
  <c r="N119" i="48" s="1"/>
  <c r="L118" i="48"/>
  <c r="N118" i="48" s="1"/>
  <c r="L117" i="48"/>
  <c r="N117" i="48" s="1"/>
  <c r="L116" i="48"/>
  <c r="N116" i="48" s="1"/>
  <c r="L115" i="48"/>
  <c r="N115" i="48" s="1"/>
  <c r="L114" i="48"/>
  <c r="N114" i="48" s="1"/>
  <c r="L113" i="48"/>
  <c r="N113" i="48" s="1"/>
  <c r="L112" i="48"/>
  <c r="N112" i="48" s="1"/>
  <c r="L111" i="48"/>
  <c r="N111" i="48" s="1"/>
  <c r="L110" i="48"/>
  <c r="N110" i="48" s="1"/>
  <c r="L109" i="48"/>
  <c r="N109" i="48" s="1"/>
  <c r="L108" i="48"/>
  <c r="N108" i="48" s="1"/>
  <c r="L107" i="48"/>
  <c r="N107" i="48" s="1"/>
  <c r="L106" i="48"/>
  <c r="N106" i="48" s="1"/>
  <c r="L105" i="48"/>
  <c r="N105" i="48" s="1"/>
  <c r="L104" i="48"/>
  <c r="N104" i="48" s="1"/>
  <c r="L103" i="48"/>
  <c r="N103" i="48" s="1"/>
  <c r="L102" i="48"/>
  <c r="N102" i="48" s="1"/>
  <c r="L101" i="48"/>
  <c r="N101" i="48" s="1"/>
  <c r="L100" i="48"/>
  <c r="N100" i="48" s="1"/>
  <c r="L99" i="48"/>
  <c r="N99" i="48" s="1"/>
  <c r="L98" i="48"/>
  <c r="N98" i="48" s="1"/>
  <c r="L97" i="48"/>
  <c r="N97" i="48" s="1"/>
  <c r="L96" i="48"/>
  <c r="N96" i="48" s="1"/>
  <c r="L95" i="48"/>
  <c r="N95" i="48" s="1"/>
  <c r="L94" i="48"/>
  <c r="N94" i="48" s="1"/>
  <c r="L93" i="48"/>
  <c r="N93" i="48" s="1"/>
  <c r="L92" i="48"/>
  <c r="N92" i="48" s="1"/>
  <c r="L91" i="48"/>
  <c r="N91" i="48" s="1"/>
  <c r="L90" i="48"/>
  <c r="N90" i="48" s="1"/>
  <c r="L89" i="48"/>
  <c r="N89" i="48" s="1"/>
  <c r="L88" i="48"/>
  <c r="N88" i="48" s="1"/>
  <c r="L87" i="48"/>
  <c r="N87" i="48" s="1"/>
  <c r="L86" i="48"/>
  <c r="N86" i="48" s="1"/>
  <c r="L85" i="48"/>
  <c r="N85" i="48" s="1"/>
  <c r="L84" i="48"/>
  <c r="N84" i="48" s="1"/>
  <c r="L83" i="48"/>
  <c r="N83" i="48" s="1"/>
  <c r="L82" i="48"/>
  <c r="N82" i="48" s="1"/>
  <c r="L81" i="48"/>
  <c r="N81" i="48" s="1"/>
  <c r="L80" i="48"/>
  <c r="N80" i="48" s="1"/>
  <c r="L79" i="48"/>
  <c r="N79" i="48" s="1"/>
  <c r="L78" i="48"/>
  <c r="N78" i="48" s="1"/>
  <c r="L77" i="48"/>
  <c r="N77" i="48" s="1"/>
  <c r="L76" i="48"/>
  <c r="N76" i="48" s="1"/>
  <c r="L75" i="48"/>
  <c r="N75" i="48" s="1"/>
  <c r="L74" i="48"/>
  <c r="N74" i="48" s="1"/>
  <c r="L73" i="48"/>
  <c r="N73" i="48" s="1"/>
  <c r="L72" i="48"/>
  <c r="N72" i="48" s="1"/>
  <c r="L71" i="48"/>
  <c r="N71" i="48" s="1"/>
  <c r="L70" i="48"/>
  <c r="N70" i="48" s="1"/>
  <c r="L69" i="48"/>
  <c r="N69" i="48" s="1"/>
  <c r="L68" i="48"/>
  <c r="N68" i="48" s="1"/>
  <c r="L67" i="48"/>
  <c r="N67" i="48" s="1"/>
  <c r="L66" i="48"/>
  <c r="N66" i="48" s="1"/>
  <c r="L65" i="48"/>
  <c r="N65" i="48" s="1"/>
  <c r="L64" i="48"/>
  <c r="N64" i="48" s="1"/>
  <c r="L63" i="48"/>
  <c r="N63" i="48" s="1"/>
  <c r="L62" i="48"/>
  <c r="N62" i="48" s="1"/>
  <c r="L61" i="48"/>
  <c r="N61" i="48" s="1"/>
  <c r="L60" i="48"/>
  <c r="N60" i="48" s="1"/>
  <c r="L59" i="48"/>
  <c r="N59" i="48" s="1"/>
  <c r="L58" i="48"/>
  <c r="N58" i="48" s="1"/>
  <c r="L57" i="48"/>
  <c r="N57" i="48" s="1"/>
  <c r="L56" i="48"/>
  <c r="N56" i="48" s="1"/>
  <c r="L55" i="48"/>
  <c r="N55" i="48" s="1"/>
  <c r="L54" i="48"/>
  <c r="N54" i="48" s="1"/>
  <c r="L53" i="48"/>
  <c r="N53" i="48" s="1"/>
  <c r="L52" i="48"/>
  <c r="N52" i="48" s="1"/>
  <c r="L51" i="48"/>
  <c r="N51" i="48" s="1"/>
  <c r="L50" i="48"/>
  <c r="N50" i="48" s="1"/>
  <c r="L49" i="48"/>
  <c r="N49" i="48" s="1"/>
  <c r="L48" i="48"/>
  <c r="N48" i="48" s="1"/>
  <c r="L47" i="48"/>
  <c r="N47" i="48" s="1"/>
  <c r="L46" i="48"/>
  <c r="N46" i="48" s="1"/>
  <c r="L45" i="48"/>
  <c r="N45" i="48" s="1"/>
  <c r="L44" i="48"/>
  <c r="N44" i="48" s="1"/>
  <c r="L43" i="48"/>
  <c r="N43" i="48" s="1"/>
  <c r="L42" i="48"/>
  <c r="N42" i="48" s="1"/>
  <c r="L41" i="48"/>
  <c r="N41" i="48" s="1"/>
  <c r="L40" i="48"/>
  <c r="N40" i="48" s="1"/>
  <c r="L39" i="48"/>
  <c r="N39" i="48" s="1"/>
  <c r="L38" i="48"/>
  <c r="N38" i="48" s="1"/>
  <c r="L37" i="48"/>
  <c r="N37" i="48" s="1"/>
  <c r="L36" i="48"/>
  <c r="N36" i="48" s="1"/>
  <c r="L35" i="48"/>
  <c r="N35" i="48" s="1"/>
  <c r="L34" i="48"/>
  <c r="N34" i="48" s="1"/>
  <c r="L33" i="48"/>
  <c r="N33" i="48" s="1"/>
  <c r="L32" i="48"/>
  <c r="N32" i="48" s="1"/>
  <c r="L31" i="48"/>
  <c r="N31" i="48" s="1"/>
  <c r="L30" i="48"/>
  <c r="N30" i="48" s="1"/>
  <c r="L29" i="48"/>
  <c r="N29" i="48" s="1"/>
  <c r="L28" i="48"/>
  <c r="N28" i="48" s="1"/>
  <c r="L27" i="48"/>
  <c r="N27" i="48" s="1"/>
  <c r="L26" i="48"/>
  <c r="N26" i="48" s="1"/>
  <c r="L25" i="48"/>
  <c r="N25" i="48" s="1"/>
  <c r="L24" i="48"/>
  <c r="N24" i="48" s="1"/>
  <c r="L23" i="48"/>
  <c r="N23" i="48" s="1"/>
  <c r="L22" i="48"/>
  <c r="N22" i="48" s="1"/>
  <c r="L21" i="48"/>
  <c r="N21" i="48" s="1"/>
  <c r="L20" i="48"/>
  <c r="N20" i="48" s="1"/>
  <c r="L19" i="48"/>
  <c r="N19" i="48" s="1"/>
  <c r="L18" i="48"/>
  <c r="N18" i="48" s="1"/>
  <c r="L17" i="48"/>
  <c r="N17" i="48" s="1"/>
  <c r="L16" i="48"/>
  <c r="N16" i="48" s="1"/>
  <c r="L15" i="48"/>
  <c r="N15" i="48" s="1"/>
  <c r="L14" i="48"/>
  <c r="N14" i="48" s="1"/>
  <c r="L13" i="48"/>
  <c r="N13" i="48" s="1"/>
  <c r="L12" i="48"/>
  <c r="N12" i="48" s="1"/>
  <c r="L11" i="48"/>
  <c r="N11" i="48" s="1"/>
  <c r="L10" i="48"/>
  <c r="N10" i="48" s="1"/>
  <c r="L9" i="48"/>
  <c r="N9" i="48" s="1"/>
  <c r="L8" i="48"/>
  <c r="N8" i="48" s="1"/>
  <c r="L7" i="48"/>
  <c r="N7" i="48" s="1"/>
  <c r="L6" i="48"/>
  <c r="N6" i="48" s="1"/>
  <c r="L5" i="48"/>
  <c r="N5" i="48" s="1"/>
  <c r="L4" i="48"/>
  <c r="N4" i="48" s="1"/>
  <c r="L3" i="48"/>
  <c r="N3" i="48" s="1"/>
  <c r="S451" i="49" l="1"/>
  <c r="N200" i="48"/>
  <c r="I11" i="20" s="1"/>
  <c r="J11" i="20" s="1"/>
  <c r="D37" i="7"/>
  <c r="D35" i="7"/>
  <c r="D8" i="7" l="1"/>
  <c r="O600" i="32" l="1"/>
  <c r="E4" i="1" l="1"/>
  <c r="F251" i="1" l="1"/>
  <c r="O600" i="44"/>
  <c r="M500" i="47"/>
  <c r="M350" i="43"/>
  <c r="M350" i="38"/>
  <c r="M300" i="42"/>
  <c r="M300" i="39"/>
  <c r="M400" i="41"/>
  <c r="M400" i="40"/>
  <c r="M400" i="13"/>
  <c r="T250" i="37"/>
  <c r="N300" i="33"/>
  <c r="R600" i="31"/>
  <c r="M150" i="46"/>
  <c r="M600" i="30"/>
  <c r="M450" i="29"/>
  <c r="M600" i="28"/>
  <c r="T250" i="27"/>
  <c r="O600" i="26"/>
  <c r="R801" i="25"/>
  <c r="N150" i="12"/>
  <c r="M200" i="11"/>
  <c r="O400" i="8"/>
  <c r="J8" i="37" l="1"/>
  <c r="L8" i="37"/>
  <c r="N8" i="37"/>
  <c r="Q8" i="37"/>
  <c r="S8" i="37"/>
  <c r="U8" i="37"/>
  <c r="J9" i="37"/>
  <c r="Q9" i="37" s="1"/>
  <c r="S9" i="37" s="1"/>
  <c r="U9" i="37" s="1"/>
  <c r="L9" i="37"/>
  <c r="N9" i="37" s="1"/>
  <c r="J10" i="37"/>
  <c r="L10" i="37"/>
  <c r="N10" i="37"/>
  <c r="Q10" i="37"/>
  <c r="S10" i="37" s="1"/>
  <c r="U10" i="37" s="1"/>
  <c r="J11" i="37"/>
  <c r="L11" i="37"/>
  <c r="N11" i="37"/>
  <c r="Q11" i="37"/>
  <c r="S11" i="37" s="1"/>
  <c r="U11" i="37" s="1"/>
  <c r="J12" i="37"/>
  <c r="L12" i="37"/>
  <c r="N12" i="37"/>
  <c r="Q12" i="37"/>
  <c r="S12" i="37"/>
  <c r="U12" i="37"/>
  <c r="J13" i="37"/>
  <c r="Q13" i="37" s="1"/>
  <c r="S13" i="37" s="1"/>
  <c r="U13" i="37" s="1"/>
  <c r="L13" i="37"/>
  <c r="N13" i="37" s="1"/>
  <c r="J14" i="37"/>
  <c r="L14" i="37"/>
  <c r="N14" i="37" s="1"/>
  <c r="Q14" i="37"/>
  <c r="S14" i="37" s="1"/>
  <c r="U14" i="37" s="1"/>
  <c r="J15" i="37"/>
  <c r="L15" i="37"/>
  <c r="N15" i="37"/>
  <c r="Q15" i="37"/>
  <c r="S15" i="37"/>
  <c r="U15" i="37" s="1"/>
  <c r="J16" i="37"/>
  <c r="L16" i="37"/>
  <c r="N16" i="37"/>
  <c r="Q16" i="37"/>
  <c r="S16" i="37"/>
  <c r="U16" i="37"/>
  <c r="J17" i="37"/>
  <c r="Q17" i="37" s="1"/>
  <c r="S17" i="37" s="1"/>
  <c r="U17" i="37" s="1"/>
  <c r="J18" i="37"/>
  <c r="L18" i="37"/>
  <c r="N18" i="37"/>
  <c r="Q18" i="37"/>
  <c r="S18" i="37" s="1"/>
  <c r="U18" i="37" s="1"/>
  <c r="J19" i="37"/>
  <c r="Q19" i="37" s="1"/>
  <c r="S19" i="37" s="1"/>
  <c r="U19" i="37" s="1"/>
  <c r="L19" i="37"/>
  <c r="N19" i="37"/>
  <c r="J20" i="37"/>
  <c r="L20" i="37"/>
  <c r="N20" i="37"/>
  <c r="Q20" i="37"/>
  <c r="S20" i="37"/>
  <c r="U20" i="37"/>
  <c r="J21" i="37"/>
  <c r="Q21" i="37" s="1"/>
  <c r="S21" i="37" s="1"/>
  <c r="L21" i="37"/>
  <c r="N21" i="37" s="1"/>
  <c r="U21" i="37"/>
  <c r="J22" i="37"/>
  <c r="J23" i="37"/>
  <c r="L23" i="37"/>
  <c r="N23" i="37"/>
  <c r="Q23" i="37"/>
  <c r="S23" i="37" s="1"/>
  <c r="U23" i="37" s="1"/>
  <c r="J24" i="37"/>
  <c r="L24" i="37"/>
  <c r="N24" i="37"/>
  <c r="Q24" i="37"/>
  <c r="S24" i="37"/>
  <c r="U24" i="37"/>
  <c r="J25" i="37"/>
  <c r="J26" i="37"/>
  <c r="L26" i="37" s="1"/>
  <c r="N26" i="37" s="1"/>
  <c r="J27" i="37"/>
  <c r="L27" i="37"/>
  <c r="N27" i="37" s="1"/>
  <c r="Q27" i="37"/>
  <c r="S27" i="37"/>
  <c r="U27" i="37"/>
  <c r="J28" i="37"/>
  <c r="L28" i="37"/>
  <c r="N28" i="37"/>
  <c r="Q28" i="37"/>
  <c r="S28" i="37" s="1"/>
  <c r="U28" i="37" s="1"/>
  <c r="J29" i="37"/>
  <c r="Q29" i="37" s="1"/>
  <c r="S29" i="37" s="1"/>
  <c r="L29" i="37"/>
  <c r="N29" i="37" s="1"/>
  <c r="U29" i="37"/>
  <c r="J30" i="37"/>
  <c r="Q30" i="37" s="1"/>
  <c r="S30" i="37" s="1"/>
  <c r="U30" i="37" s="1"/>
  <c r="J31" i="37"/>
  <c r="L31" i="37"/>
  <c r="N31" i="37"/>
  <c r="Q31" i="37"/>
  <c r="S31" i="37"/>
  <c r="U31" i="37" s="1"/>
  <c r="J32" i="37"/>
  <c r="L32" i="37" s="1"/>
  <c r="N32" i="37" s="1"/>
  <c r="J33" i="37"/>
  <c r="Q33" i="37" s="1"/>
  <c r="S33" i="37" s="1"/>
  <c r="U33" i="37" s="1"/>
  <c r="J34" i="37"/>
  <c r="Q34" i="37" s="1"/>
  <c r="S34" i="37" s="1"/>
  <c r="U34" i="37" s="1"/>
  <c r="L34" i="37"/>
  <c r="N34" i="37" s="1"/>
  <c r="J35" i="37"/>
  <c r="L35" i="37"/>
  <c r="N35" i="37" s="1"/>
  <c r="Q35" i="37"/>
  <c r="S35" i="37" s="1"/>
  <c r="U35" i="37" s="1"/>
  <c r="J36" i="37"/>
  <c r="Q36" i="37" s="1"/>
  <c r="S36" i="37" s="1"/>
  <c r="U36" i="37" s="1"/>
  <c r="L36" i="37"/>
  <c r="N36" i="37"/>
  <c r="J37" i="37"/>
  <c r="Q37" i="37" s="1"/>
  <c r="S37" i="37" s="1"/>
  <c r="L37" i="37"/>
  <c r="N37" i="37" s="1"/>
  <c r="U37" i="37"/>
  <c r="J38" i="37"/>
  <c r="Q38" i="37" s="1"/>
  <c r="S38" i="37" s="1"/>
  <c r="U38" i="37" s="1"/>
  <c r="L38" i="37"/>
  <c r="N38" i="37" s="1"/>
  <c r="J39" i="37"/>
  <c r="L39" i="37"/>
  <c r="N39" i="37"/>
  <c r="Q39" i="37"/>
  <c r="S39" i="37"/>
  <c r="U39" i="37"/>
  <c r="J40" i="37"/>
  <c r="L40" i="37"/>
  <c r="N40" i="37"/>
  <c r="Q40" i="37"/>
  <c r="S40" i="37"/>
  <c r="U40" i="37"/>
  <c r="J41" i="37"/>
  <c r="Q41" i="37" s="1"/>
  <c r="S41" i="37" s="1"/>
  <c r="U41" i="37" s="1"/>
  <c r="L41" i="37"/>
  <c r="N41" i="37" s="1"/>
  <c r="J42" i="37"/>
  <c r="Q42" i="37" s="1"/>
  <c r="S42" i="37" s="1"/>
  <c r="U42" i="37" s="1"/>
  <c r="L42" i="37"/>
  <c r="N42" i="37" s="1"/>
  <c r="J43" i="37"/>
  <c r="L43" i="37"/>
  <c r="N43" i="37"/>
  <c r="Q43" i="37"/>
  <c r="S43" i="37"/>
  <c r="U43" i="37" s="1"/>
  <c r="J44" i="37"/>
  <c r="L44" i="37"/>
  <c r="N44" i="37"/>
  <c r="Q44" i="37"/>
  <c r="S44" i="37"/>
  <c r="U44" i="37"/>
  <c r="J45" i="37"/>
  <c r="Q45" i="37" s="1"/>
  <c r="S45" i="37" s="1"/>
  <c r="U45" i="37" s="1"/>
  <c r="J46" i="37"/>
  <c r="L46" i="37"/>
  <c r="N46" i="37"/>
  <c r="Q46" i="37"/>
  <c r="S46" i="37" s="1"/>
  <c r="U46" i="37" s="1"/>
  <c r="J47" i="37"/>
  <c r="Q47" i="37" s="1"/>
  <c r="S47" i="37" s="1"/>
  <c r="U47" i="37" s="1"/>
  <c r="L47" i="37"/>
  <c r="N47" i="37"/>
  <c r="J48" i="37"/>
  <c r="L48" i="37"/>
  <c r="N48" i="37"/>
  <c r="Q48" i="37"/>
  <c r="S48" i="37"/>
  <c r="U48" i="37" s="1"/>
  <c r="J49" i="37"/>
  <c r="Q49" i="37" s="1"/>
  <c r="S49" i="37" s="1"/>
  <c r="L49" i="37"/>
  <c r="N49" i="37" s="1"/>
  <c r="U49" i="37"/>
  <c r="J50" i="37"/>
  <c r="L50" i="37"/>
  <c r="N50" i="37"/>
  <c r="Q50" i="37"/>
  <c r="S50" i="37" s="1"/>
  <c r="U50" i="37" s="1"/>
  <c r="J51" i="37"/>
  <c r="L51" i="37" s="1"/>
  <c r="N51" i="37" s="1"/>
  <c r="J52" i="37"/>
  <c r="L52" i="37"/>
  <c r="N52" i="37"/>
  <c r="Q52" i="37"/>
  <c r="S52" i="37"/>
  <c r="U52" i="37" s="1"/>
  <c r="J53" i="37"/>
  <c r="Q53" i="37" s="1"/>
  <c r="S53" i="37" s="1"/>
  <c r="L53" i="37"/>
  <c r="N53" i="37" s="1"/>
  <c r="U53" i="37"/>
  <c r="J54" i="37"/>
  <c r="J55" i="37"/>
  <c r="Q55" i="37" s="1"/>
  <c r="S55" i="37" s="1"/>
  <c r="U55" i="37" s="1"/>
  <c r="L55" i="37"/>
  <c r="N55" i="37"/>
  <c r="J56" i="37"/>
  <c r="L56" i="37"/>
  <c r="N56" i="37"/>
  <c r="Q56" i="37"/>
  <c r="S56" i="37"/>
  <c r="U56" i="37"/>
  <c r="J57" i="37"/>
  <c r="J58" i="37"/>
  <c r="L58" i="37"/>
  <c r="N58" i="37"/>
  <c r="Q58" i="37"/>
  <c r="S58" i="37" s="1"/>
  <c r="U58" i="37" s="1"/>
  <c r="J59" i="37"/>
  <c r="L59" i="37"/>
  <c r="N59" i="37" s="1"/>
  <c r="Q59" i="37"/>
  <c r="S59" i="37"/>
  <c r="U59" i="37" s="1"/>
  <c r="J60" i="37"/>
  <c r="L60" i="37"/>
  <c r="N60" i="37"/>
  <c r="Q60" i="37"/>
  <c r="S60" i="37" s="1"/>
  <c r="U60" i="37" s="1"/>
  <c r="J61" i="37"/>
  <c r="Q61" i="37" s="1"/>
  <c r="S61" i="37" s="1"/>
  <c r="L61" i="37"/>
  <c r="N61" i="37" s="1"/>
  <c r="U61" i="37"/>
  <c r="J62" i="37"/>
  <c r="Q62" i="37" s="1"/>
  <c r="S62" i="37" s="1"/>
  <c r="U62" i="37" s="1"/>
  <c r="L62" i="37"/>
  <c r="N62" i="37"/>
  <c r="J63" i="37"/>
  <c r="L63" i="37"/>
  <c r="N63" i="37"/>
  <c r="Q63" i="37"/>
  <c r="S63" i="37"/>
  <c r="U63" i="37" s="1"/>
  <c r="J64" i="37"/>
  <c r="L64" i="37"/>
  <c r="N64" i="37"/>
  <c r="Q64" i="37"/>
  <c r="S64" i="37"/>
  <c r="U64" i="37"/>
  <c r="J65" i="37"/>
  <c r="Q65" i="37" s="1"/>
  <c r="S65" i="37" s="1"/>
  <c r="U65" i="37" s="1"/>
  <c r="J66" i="37"/>
  <c r="L66" i="37" s="1"/>
  <c r="N66" i="37" s="1"/>
  <c r="J67" i="37"/>
  <c r="L67" i="37"/>
  <c r="N67" i="37" s="1"/>
  <c r="Q67" i="37"/>
  <c r="S67" i="37" s="1"/>
  <c r="U67" i="37" s="1"/>
  <c r="J68" i="37"/>
  <c r="Q68" i="37" s="1"/>
  <c r="S68" i="37" s="1"/>
  <c r="U68" i="37" s="1"/>
  <c r="L68" i="37"/>
  <c r="N68" i="37" s="1"/>
  <c r="J69" i="37"/>
  <c r="Q69" i="37" s="1"/>
  <c r="S69" i="37" s="1"/>
  <c r="L69" i="37"/>
  <c r="N69" i="37" s="1"/>
  <c r="U69" i="37"/>
  <c r="J70" i="37"/>
  <c r="L70" i="37" s="1"/>
  <c r="N70" i="37" s="1"/>
  <c r="J71" i="37"/>
  <c r="L71" i="37"/>
  <c r="N71" i="37"/>
  <c r="Q71" i="37"/>
  <c r="S71" i="37"/>
  <c r="U71" i="37" s="1"/>
  <c r="J72" i="37"/>
  <c r="L72" i="37"/>
  <c r="N72" i="37" s="1"/>
  <c r="Q72" i="37"/>
  <c r="S72" i="37" s="1"/>
  <c r="U72" i="37" s="1"/>
  <c r="J73" i="37"/>
  <c r="L73" i="37"/>
  <c r="N73" i="37" s="1"/>
  <c r="Q73" i="37"/>
  <c r="S73" i="37" s="1"/>
  <c r="U73" i="37"/>
  <c r="J74" i="37"/>
  <c r="Q74" i="37" s="1"/>
  <c r="S74" i="37" s="1"/>
  <c r="U74" i="37" s="1"/>
  <c r="L74" i="37"/>
  <c r="N74" i="37" s="1"/>
  <c r="J75" i="37"/>
  <c r="Q75" i="37" s="1"/>
  <c r="S75" i="37" s="1"/>
  <c r="U75" i="37" s="1"/>
  <c r="L75" i="37"/>
  <c r="N75" i="37" s="1"/>
  <c r="J76" i="37"/>
  <c r="L76" i="37"/>
  <c r="N76" i="37"/>
  <c r="Q76" i="37"/>
  <c r="S76" i="37" s="1"/>
  <c r="U76" i="37" s="1"/>
  <c r="J77" i="37"/>
  <c r="J78" i="37"/>
  <c r="L78" i="37"/>
  <c r="N78" i="37"/>
  <c r="Q78" i="37"/>
  <c r="S78" i="37" s="1"/>
  <c r="U78" i="37" s="1"/>
  <c r="J79" i="37"/>
  <c r="Q79" i="37" s="1"/>
  <c r="S79" i="37" s="1"/>
  <c r="U79" i="37" s="1"/>
  <c r="L79" i="37"/>
  <c r="N79" i="37" s="1"/>
  <c r="J80" i="37"/>
  <c r="L80" i="37"/>
  <c r="N80" i="37"/>
  <c r="Q80" i="37"/>
  <c r="S80" i="37" s="1"/>
  <c r="U80" i="37" s="1"/>
  <c r="J81" i="37"/>
  <c r="L81" i="37"/>
  <c r="N81" i="37" s="1"/>
  <c r="Q81" i="37"/>
  <c r="S81" i="37" s="1"/>
  <c r="U81" i="37" s="1"/>
  <c r="J82" i="37"/>
  <c r="L82" i="37"/>
  <c r="N82" i="37" s="1"/>
  <c r="Q82" i="37"/>
  <c r="S82" i="37" s="1"/>
  <c r="U82" i="37" s="1"/>
  <c r="J83" i="37"/>
  <c r="J84" i="37"/>
  <c r="L84" i="37"/>
  <c r="N84" i="37" s="1"/>
  <c r="Q84" i="37"/>
  <c r="S84" i="37"/>
  <c r="U84" i="37"/>
  <c r="J85" i="37"/>
  <c r="L85" i="37" s="1"/>
  <c r="N85" i="37" s="1"/>
  <c r="J86" i="37"/>
  <c r="L86" i="37"/>
  <c r="N86" i="37"/>
  <c r="Q86" i="37"/>
  <c r="S86" i="37" s="1"/>
  <c r="U86" i="37"/>
  <c r="J87" i="37"/>
  <c r="Q87" i="37" s="1"/>
  <c r="S87" i="37" s="1"/>
  <c r="U87" i="37" s="1"/>
  <c r="L87" i="37"/>
  <c r="N87" i="37" s="1"/>
  <c r="J88" i="37"/>
  <c r="L88" i="37"/>
  <c r="N88" i="37"/>
  <c r="Q88" i="37"/>
  <c r="S88" i="37"/>
  <c r="U88" i="37" s="1"/>
  <c r="J89" i="37"/>
  <c r="L89" i="37" s="1"/>
  <c r="N89" i="37" s="1"/>
  <c r="J90" i="37"/>
  <c r="Q90" i="37" s="1"/>
  <c r="S90" i="37" s="1"/>
  <c r="U90" i="37" s="1"/>
  <c r="L90" i="37"/>
  <c r="N90" i="37" s="1"/>
  <c r="J91" i="37"/>
  <c r="Q91" i="37" s="1"/>
  <c r="S91" i="37" s="1"/>
  <c r="U91" i="37" s="1"/>
  <c r="L91" i="37"/>
  <c r="N91" i="37" s="1"/>
  <c r="J92" i="37"/>
  <c r="L92" i="37"/>
  <c r="N92" i="37"/>
  <c r="Q92" i="37"/>
  <c r="S92" i="37"/>
  <c r="U92" i="37"/>
  <c r="J93" i="37"/>
  <c r="J94" i="37"/>
  <c r="L94" i="37"/>
  <c r="N94" i="37"/>
  <c r="Q94" i="37"/>
  <c r="S94" i="37" s="1"/>
  <c r="U94" i="37" s="1"/>
  <c r="J95" i="37"/>
  <c r="L95" i="37"/>
  <c r="N95" i="37"/>
  <c r="Q95" i="37"/>
  <c r="S95" i="37" s="1"/>
  <c r="U95" i="37" s="1"/>
  <c r="J96" i="37"/>
  <c r="L96" i="37"/>
  <c r="N96" i="37"/>
  <c r="Q96" i="37"/>
  <c r="S96" i="37"/>
  <c r="U96" i="37"/>
  <c r="J97" i="37"/>
  <c r="L97" i="37"/>
  <c r="N97" i="37" s="1"/>
  <c r="Q97" i="37"/>
  <c r="S97" i="37" s="1"/>
  <c r="U97" i="37" s="1"/>
  <c r="J98" i="37"/>
  <c r="L98" i="37"/>
  <c r="N98" i="37"/>
  <c r="Q98" i="37"/>
  <c r="S98" i="37" s="1"/>
  <c r="U98" i="37"/>
  <c r="J99" i="37"/>
  <c r="J100" i="37"/>
  <c r="L100" i="37"/>
  <c r="N100" i="37"/>
  <c r="Q100" i="37"/>
  <c r="S100" i="37"/>
  <c r="U100" i="37"/>
  <c r="J101" i="37"/>
  <c r="L101" i="37" s="1"/>
  <c r="N101" i="37" s="1"/>
  <c r="J102" i="37"/>
  <c r="L102" i="37"/>
  <c r="N102" i="37"/>
  <c r="Q102" i="37"/>
  <c r="S102" i="37" s="1"/>
  <c r="U102" i="37" s="1"/>
  <c r="J103" i="37"/>
  <c r="Q103" i="37" s="1"/>
  <c r="S103" i="37" s="1"/>
  <c r="U103" i="37" s="1"/>
  <c r="L103" i="37"/>
  <c r="N103" i="37"/>
  <c r="J104" i="37"/>
  <c r="L104" i="37"/>
  <c r="N104" i="37"/>
  <c r="Q104" i="37"/>
  <c r="S104" i="37" s="1"/>
  <c r="U104" i="37" s="1"/>
  <c r="J105" i="37"/>
  <c r="L105" i="37"/>
  <c r="N105" i="37" s="1"/>
  <c r="Q105" i="37"/>
  <c r="S105" i="37" s="1"/>
  <c r="U105" i="37" s="1"/>
  <c r="J106" i="37"/>
  <c r="Q106" i="37" s="1"/>
  <c r="S106" i="37" s="1"/>
  <c r="U106" i="37" s="1"/>
  <c r="L106" i="37"/>
  <c r="N106" i="37" s="1"/>
  <c r="J107" i="37"/>
  <c r="Q107" i="37" s="1"/>
  <c r="S107" i="37" s="1"/>
  <c r="U107" i="37" s="1"/>
  <c r="L107" i="37"/>
  <c r="N107" i="37" s="1"/>
  <c r="J108" i="37"/>
  <c r="L108" i="37"/>
  <c r="N108" i="37"/>
  <c r="Q108" i="37"/>
  <c r="S108" i="37"/>
  <c r="U108" i="37"/>
  <c r="J109" i="37"/>
  <c r="J110" i="37"/>
  <c r="L110" i="37"/>
  <c r="N110" i="37"/>
  <c r="Q110" i="37"/>
  <c r="S110" i="37" s="1"/>
  <c r="U110" i="37" s="1"/>
  <c r="J111" i="37"/>
  <c r="Q111" i="37" s="1"/>
  <c r="S111" i="37" s="1"/>
  <c r="U111" i="37" s="1"/>
  <c r="L111" i="37"/>
  <c r="N111" i="37"/>
  <c r="J112" i="37"/>
  <c r="L112" i="37"/>
  <c r="N112" i="37"/>
  <c r="Q112" i="37"/>
  <c r="S112" i="37"/>
  <c r="U112" i="37" s="1"/>
  <c r="J113" i="37"/>
  <c r="L113" i="37"/>
  <c r="N113" i="37" s="1"/>
  <c r="Q113" i="37"/>
  <c r="S113" i="37" s="1"/>
  <c r="U113" i="37" s="1"/>
  <c r="J114" i="37"/>
  <c r="L114" i="37"/>
  <c r="N114" i="37"/>
  <c r="Q114" i="37"/>
  <c r="S114" i="37" s="1"/>
  <c r="U114" i="37" s="1"/>
  <c r="J115" i="37"/>
  <c r="J116" i="37"/>
  <c r="L116" i="37"/>
  <c r="N116" i="37"/>
  <c r="Q116" i="37"/>
  <c r="S116" i="37"/>
  <c r="U116" i="37"/>
  <c r="J117" i="37"/>
  <c r="Q117" i="37" s="1"/>
  <c r="S117" i="37" s="1"/>
  <c r="U117" i="37" s="1"/>
  <c r="L117" i="37"/>
  <c r="N117" i="37" s="1"/>
  <c r="J118" i="37"/>
  <c r="L118" i="37"/>
  <c r="N118" i="37"/>
  <c r="Q118" i="37"/>
  <c r="S118" i="37" s="1"/>
  <c r="U118" i="37"/>
  <c r="J119" i="37"/>
  <c r="Q119" i="37" s="1"/>
  <c r="S119" i="37" s="1"/>
  <c r="U119" i="37" s="1"/>
  <c r="L119" i="37"/>
  <c r="N119" i="37"/>
  <c r="J120" i="37"/>
  <c r="L120" i="37"/>
  <c r="N120" i="37"/>
  <c r="Q120" i="37"/>
  <c r="S120" i="37"/>
  <c r="U120" i="37" s="1"/>
  <c r="J121" i="37"/>
  <c r="L121" i="37" s="1"/>
  <c r="N121" i="37" s="1"/>
  <c r="Q121" i="37"/>
  <c r="S121" i="37"/>
  <c r="U121" i="37" s="1"/>
  <c r="J122" i="37"/>
  <c r="Q122" i="37" s="1"/>
  <c r="S122" i="37" s="1"/>
  <c r="U122" i="37" s="1"/>
  <c r="L122" i="37"/>
  <c r="N122" i="37" s="1"/>
  <c r="J123" i="37"/>
  <c r="Q123" i="37" s="1"/>
  <c r="S123" i="37" s="1"/>
  <c r="U123" i="37" s="1"/>
  <c r="L123" i="37"/>
  <c r="N123" i="37" s="1"/>
  <c r="J124" i="37"/>
  <c r="L124" i="37"/>
  <c r="N124" i="37"/>
  <c r="Q124" i="37"/>
  <c r="S124" i="37"/>
  <c r="U124" i="37" s="1"/>
  <c r="J125" i="37"/>
  <c r="J126" i="37"/>
  <c r="L126" i="37"/>
  <c r="N126" i="37"/>
  <c r="Q126" i="37"/>
  <c r="S126" i="37" s="1"/>
  <c r="U126" i="37" s="1"/>
  <c r="J127" i="37"/>
  <c r="Q127" i="37" s="1"/>
  <c r="S127" i="37" s="1"/>
  <c r="U127" i="37" s="1"/>
  <c r="L127" i="37"/>
  <c r="N127" i="37" s="1"/>
  <c r="J128" i="37"/>
  <c r="L128" i="37"/>
  <c r="N128" i="37"/>
  <c r="Q128" i="37"/>
  <c r="S128" i="37"/>
  <c r="U128" i="37"/>
  <c r="J129" i="37"/>
  <c r="L129" i="37" s="1"/>
  <c r="N129" i="37" s="1"/>
  <c r="Q129" i="37"/>
  <c r="S129" i="37" s="1"/>
  <c r="U129" i="37" s="1"/>
  <c r="J130" i="37"/>
  <c r="L130" i="37"/>
  <c r="N130" i="37"/>
  <c r="Q130" i="37"/>
  <c r="S130" i="37" s="1"/>
  <c r="U130" i="37"/>
  <c r="J131" i="37"/>
  <c r="J132" i="37"/>
  <c r="L132" i="37"/>
  <c r="N132" i="37"/>
  <c r="Q132" i="37"/>
  <c r="S132" i="37"/>
  <c r="U132" i="37"/>
  <c r="J133" i="37"/>
  <c r="L133" i="37" s="1"/>
  <c r="N133" i="37" s="1"/>
  <c r="J134" i="37"/>
  <c r="L134" i="37"/>
  <c r="N134" i="37"/>
  <c r="Q134" i="37"/>
  <c r="S134" i="37" s="1"/>
  <c r="U134" i="37" s="1"/>
  <c r="J135" i="37"/>
  <c r="Q135" i="37" s="1"/>
  <c r="S135" i="37" s="1"/>
  <c r="U135" i="37" s="1"/>
  <c r="L135" i="37"/>
  <c r="N135" i="37"/>
  <c r="J136" i="37"/>
  <c r="L136" i="37"/>
  <c r="N136" i="37" s="1"/>
  <c r="Q136" i="37"/>
  <c r="S136" i="37"/>
  <c r="U136" i="37" s="1"/>
  <c r="J137" i="37"/>
  <c r="L137" i="37" s="1"/>
  <c r="N137" i="37" s="1"/>
  <c r="Q137" i="37"/>
  <c r="S137" i="37"/>
  <c r="U137" i="37"/>
  <c r="J138" i="37"/>
  <c r="Q138" i="37" s="1"/>
  <c r="S138" i="37" s="1"/>
  <c r="U138" i="37" s="1"/>
  <c r="L138" i="37"/>
  <c r="N138" i="37" s="1"/>
  <c r="J139" i="37"/>
  <c r="L139" i="37" s="1"/>
  <c r="N139" i="37" s="1"/>
  <c r="J140" i="37"/>
  <c r="L140" i="37"/>
  <c r="N140" i="37"/>
  <c r="Q140" i="37"/>
  <c r="S140" i="37" s="1"/>
  <c r="U140" i="37" s="1"/>
  <c r="J141" i="37"/>
  <c r="J142" i="37"/>
  <c r="L142" i="37" s="1"/>
  <c r="N142" i="37" s="1"/>
  <c r="J143" i="37"/>
  <c r="L143" i="37"/>
  <c r="N143" i="37"/>
  <c r="Q143" i="37"/>
  <c r="S143" i="37" s="1"/>
  <c r="U143" i="37" s="1"/>
  <c r="J144" i="37"/>
  <c r="L144" i="37"/>
  <c r="N144" i="37"/>
  <c r="Q144" i="37"/>
  <c r="S144" i="37"/>
  <c r="U144" i="37"/>
  <c r="J145" i="37"/>
  <c r="L145" i="37" s="1"/>
  <c r="N145" i="37" s="1"/>
  <c r="J146" i="37"/>
  <c r="L146" i="37" s="1"/>
  <c r="N146" i="37" s="1"/>
  <c r="Q146" i="37"/>
  <c r="S146" i="37" s="1"/>
  <c r="U146" i="37"/>
  <c r="J147" i="37"/>
  <c r="J148" i="37"/>
  <c r="Q148" i="37" s="1"/>
  <c r="S148" i="37" s="1"/>
  <c r="U148" i="37" s="1"/>
  <c r="L148" i="37"/>
  <c r="N148" i="37" s="1"/>
  <c r="J149" i="37"/>
  <c r="L149" i="37"/>
  <c r="N149" i="37" s="1"/>
  <c r="Q149" i="37"/>
  <c r="S149" i="37"/>
  <c r="U149" i="37" s="1"/>
  <c r="J150" i="37"/>
  <c r="L150" i="37"/>
  <c r="N150" i="37"/>
  <c r="Q150" i="37"/>
  <c r="S150" i="37" s="1"/>
  <c r="U150" i="37"/>
  <c r="J151" i="37"/>
  <c r="Q151" i="37" s="1"/>
  <c r="S151" i="37" s="1"/>
  <c r="U151" i="37" s="1"/>
  <c r="L151" i="37"/>
  <c r="N151" i="37" s="1"/>
  <c r="J152" i="37"/>
  <c r="L152" i="37"/>
  <c r="N152" i="37"/>
  <c r="Q152" i="37"/>
  <c r="S152" i="37"/>
  <c r="U152" i="37" s="1"/>
  <c r="J153" i="37"/>
  <c r="Q153" i="37" s="1"/>
  <c r="S153" i="37" s="1"/>
  <c r="U153" i="37" s="1"/>
  <c r="L153" i="37"/>
  <c r="N153" i="37" s="1"/>
  <c r="J154" i="37"/>
  <c r="Q154" i="37" s="1"/>
  <c r="S154" i="37" s="1"/>
  <c r="U154" i="37" s="1"/>
  <c r="J155" i="37"/>
  <c r="L155" i="37" s="1"/>
  <c r="N155" i="37" s="1"/>
  <c r="Q155" i="37"/>
  <c r="S155" i="37"/>
  <c r="U155" i="37" s="1"/>
  <c r="J156" i="37"/>
  <c r="L156" i="37" s="1"/>
  <c r="N156" i="37" s="1"/>
  <c r="J157" i="37"/>
  <c r="J158" i="37"/>
  <c r="Q158" i="37" s="1"/>
  <c r="S158" i="37" s="1"/>
  <c r="U158" i="37" s="1"/>
  <c r="L158" i="37"/>
  <c r="N158" i="37" s="1"/>
  <c r="J159" i="37"/>
  <c r="Q159" i="37" s="1"/>
  <c r="S159" i="37" s="1"/>
  <c r="U159" i="37" s="1"/>
  <c r="L159" i="37"/>
  <c r="N159" i="37" s="1"/>
  <c r="J160" i="37"/>
  <c r="L160" i="37"/>
  <c r="N160" i="37"/>
  <c r="Q160" i="37"/>
  <c r="S160" i="37" s="1"/>
  <c r="U160" i="37" s="1"/>
  <c r="J161" i="37"/>
  <c r="Q161" i="37" s="1"/>
  <c r="S161" i="37" s="1"/>
  <c r="U161" i="37" s="1"/>
  <c r="L161" i="37"/>
  <c r="N161" i="37" s="1"/>
  <c r="J162" i="37"/>
  <c r="L162" i="37"/>
  <c r="N162" i="37"/>
  <c r="Q162" i="37"/>
  <c r="S162" i="37" s="1"/>
  <c r="U162" i="37" s="1"/>
  <c r="J163" i="37"/>
  <c r="J164" i="37"/>
  <c r="L164" i="37"/>
  <c r="N164" i="37"/>
  <c r="Q164" i="37"/>
  <c r="S164" i="37"/>
  <c r="U164" i="37"/>
  <c r="J165" i="37"/>
  <c r="L165" i="37" s="1"/>
  <c r="N165" i="37" s="1"/>
  <c r="J166" i="37"/>
  <c r="L166" i="37"/>
  <c r="N166" i="37"/>
  <c r="Q166" i="37"/>
  <c r="S166" i="37" s="1"/>
  <c r="U166" i="37" s="1"/>
  <c r="J167" i="37"/>
  <c r="Q167" i="37" s="1"/>
  <c r="S167" i="37" s="1"/>
  <c r="U167" i="37" s="1"/>
  <c r="J168" i="37"/>
  <c r="Q168" i="37" s="1"/>
  <c r="S168" i="37" s="1"/>
  <c r="U168" i="37" s="1"/>
  <c r="L168" i="37"/>
  <c r="N168" i="37" s="1"/>
  <c r="J169" i="37"/>
  <c r="L169" i="37"/>
  <c r="N169" i="37" s="1"/>
  <c r="Q169" i="37"/>
  <c r="S169" i="37"/>
  <c r="U169" i="37"/>
  <c r="J170" i="37"/>
  <c r="Q170" i="37" s="1"/>
  <c r="S170" i="37" s="1"/>
  <c r="U170" i="37" s="1"/>
  <c r="J171" i="37"/>
  <c r="L171" i="37" s="1"/>
  <c r="N171" i="37" s="1"/>
  <c r="Q171" i="37"/>
  <c r="S171" i="37"/>
  <c r="U171" i="37" s="1"/>
  <c r="J172" i="37"/>
  <c r="L172" i="37"/>
  <c r="N172" i="37"/>
  <c r="Q172" i="37"/>
  <c r="S172" i="37" s="1"/>
  <c r="U172" i="37" s="1"/>
  <c r="J173" i="37"/>
  <c r="J174" i="37"/>
  <c r="Q174" i="37" s="1"/>
  <c r="S174" i="37" s="1"/>
  <c r="U174" i="37" s="1"/>
  <c r="L174" i="37"/>
  <c r="N174" i="37"/>
  <c r="J175" i="37"/>
  <c r="L175" i="37"/>
  <c r="N175" i="37"/>
  <c r="Q175" i="37"/>
  <c r="S175" i="37" s="1"/>
  <c r="U175" i="37" s="1"/>
  <c r="J176" i="37"/>
  <c r="L176" i="37"/>
  <c r="N176" i="37" s="1"/>
  <c r="Q176" i="37"/>
  <c r="S176" i="37"/>
  <c r="U176" i="37"/>
  <c r="J177" i="37"/>
  <c r="L177" i="37" s="1"/>
  <c r="N177" i="37" s="1"/>
  <c r="J178" i="37"/>
  <c r="L178" i="37"/>
  <c r="N178" i="37" s="1"/>
  <c r="Q178" i="37"/>
  <c r="S178" i="37"/>
  <c r="U178" i="37"/>
  <c r="J179" i="37"/>
  <c r="L179" i="37" s="1"/>
  <c r="N179" i="37" s="1"/>
  <c r="J180" i="37"/>
  <c r="Q180" i="37" s="1"/>
  <c r="S180" i="37" s="1"/>
  <c r="U180" i="37"/>
  <c r="J181" i="37"/>
  <c r="L181" i="37"/>
  <c r="N181" i="37"/>
  <c r="Q181" i="37"/>
  <c r="S181" i="37" s="1"/>
  <c r="U181" i="37" s="1"/>
  <c r="J182" i="37"/>
  <c r="L182" i="37" s="1"/>
  <c r="N182" i="37" s="1"/>
  <c r="Q182" i="37"/>
  <c r="S182" i="37"/>
  <c r="U182" i="37"/>
  <c r="J183" i="37"/>
  <c r="L183" i="37" s="1"/>
  <c r="N183" i="37" s="1"/>
  <c r="Q183" i="37"/>
  <c r="S183" i="37" s="1"/>
  <c r="U183" i="37" s="1"/>
  <c r="J184" i="37"/>
  <c r="Q184" i="37" s="1"/>
  <c r="S184" i="37" s="1"/>
  <c r="U184" i="37" s="1"/>
  <c r="J185" i="37"/>
  <c r="Q185" i="37" s="1"/>
  <c r="S185" i="37" s="1"/>
  <c r="U185" i="37" s="1"/>
  <c r="L185" i="37"/>
  <c r="N185" i="37"/>
  <c r="J186" i="37"/>
  <c r="Q186" i="37" s="1"/>
  <c r="S186" i="37" s="1"/>
  <c r="U186" i="37" s="1"/>
  <c r="L186" i="37"/>
  <c r="N186" i="37"/>
  <c r="J187" i="37"/>
  <c r="L187" i="37" s="1"/>
  <c r="N187" i="37" s="1"/>
  <c r="Q187" i="37"/>
  <c r="S187" i="37" s="1"/>
  <c r="U187" i="37" s="1"/>
  <c r="J188" i="37"/>
  <c r="Q188" i="37" s="1"/>
  <c r="S188" i="37" s="1"/>
  <c r="L188" i="37"/>
  <c r="N188" i="37" s="1"/>
  <c r="U188" i="37"/>
  <c r="J189" i="37"/>
  <c r="Q189" i="37" s="1"/>
  <c r="S189" i="37" s="1"/>
  <c r="U189" i="37" s="1"/>
  <c r="J190" i="37"/>
  <c r="L190" i="37"/>
  <c r="N190" i="37"/>
  <c r="Q190" i="37"/>
  <c r="S190" i="37"/>
  <c r="U190" i="37"/>
  <c r="J191" i="37"/>
  <c r="L191" i="37" s="1"/>
  <c r="N191" i="37" s="1"/>
  <c r="J192" i="37"/>
  <c r="Q192" i="37" s="1"/>
  <c r="S192" i="37" s="1"/>
  <c r="L192" i="37"/>
  <c r="N192" i="37" s="1"/>
  <c r="U192" i="37"/>
  <c r="J193" i="37"/>
  <c r="L193" i="37" s="1"/>
  <c r="N193" i="37" s="1"/>
  <c r="J194" i="37"/>
  <c r="Q194" i="37" s="1"/>
  <c r="S194" i="37" s="1"/>
  <c r="U194" i="37" s="1"/>
  <c r="L194" i="37"/>
  <c r="N194" i="37" s="1"/>
  <c r="J195" i="37"/>
  <c r="L195" i="37" s="1"/>
  <c r="N195" i="37" s="1"/>
  <c r="Q195" i="37"/>
  <c r="S195" i="37"/>
  <c r="U195" i="37"/>
  <c r="J196" i="37"/>
  <c r="Q196" i="37" s="1"/>
  <c r="S196" i="37" s="1"/>
  <c r="U196" i="37" s="1"/>
  <c r="J197" i="37"/>
  <c r="L197" i="37" s="1"/>
  <c r="N197" i="37" s="1"/>
  <c r="Q197" i="37"/>
  <c r="S197" i="37" s="1"/>
  <c r="U197" i="37" s="1"/>
  <c r="J198" i="37"/>
  <c r="L198" i="37"/>
  <c r="N198" i="37"/>
  <c r="Q198" i="37"/>
  <c r="S198" i="37" s="1"/>
  <c r="U198" i="37" s="1"/>
  <c r="J199" i="37"/>
  <c r="L199" i="37" s="1"/>
  <c r="N199" i="37" s="1"/>
  <c r="J200" i="37"/>
  <c r="Q200" i="37" s="1"/>
  <c r="S200" i="37" s="1"/>
  <c r="U200" i="37" s="1"/>
  <c r="L200" i="37"/>
  <c r="N200" i="37" s="1"/>
  <c r="J201" i="37"/>
  <c r="L201" i="37" s="1"/>
  <c r="N201" i="37" s="1"/>
  <c r="Q201" i="37"/>
  <c r="S201" i="37" s="1"/>
  <c r="U201" i="37" s="1"/>
  <c r="J202" i="37"/>
  <c r="L202" i="37"/>
  <c r="N202" i="37" s="1"/>
  <c r="Q202" i="37"/>
  <c r="S202" i="37" s="1"/>
  <c r="U202" i="37" s="1"/>
  <c r="J203" i="37"/>
  <c r="L203" i="37" s="1"/>
  <c r="N203" i="37" s="1"/>
  <c r="Q203" i="37"/>
  <c r="S203" i="37"/>
  <c r="U203" i="37"/>
  <c r="J204" i="37"/>
  <c r="Q204" i="37" s="1"/>
  <c r="S204" i="37" s="1"/>
  <c r="U204" i="37" s="1"/>
  <c r="J205" i="37"/>
  <c r="L205" i="37"/>
  <c r="N205" i="37"/>
  <c r="Q205" i="37"/>
  <c r="S205" i="37" s="1"/>
  <c r="U205" i="37" s="1"/>
  <c r="J206" i="37"/>
  <c r="Q206" i="37" s="1"/>
  <c r="S206" i="37" s="1"/>
  <c r="U206" i="37" s="1"/>
  <c r="L206" i="37"/>
  <c r="N206" i="37" s="1"/>
  <c r="J207" i="37"/>
  <c r="L207" i="37" s="1"/>
  <c r="N207" i="37" s="1"/>
  <c r="J208" i="37"/>
  <c r="Q208" i="37" s="1"/>
  <c r="S208" i="37" s="1"/>
  <c r="U208" i="37" s="1"/>
  <c r="L208" i="37"/>
  <c r="N208" i="37"/>
  <c r="J209" i="37"/>
  <c r="L209" i="37" s="1"/>
  <c r="N209" i="37" s="1"/>
  <c r="J210" i="37"/>
  <c r="L210" i="37"/>
  <c r="N210" i="37"/>
  <c r="Q210" i="37"/>
  <c r="S210" i="37" s="1"/>
  <c r="U210" i="37" s="1"/>
  <c r="J211" i="37"/>
  <c r="L211" i="37" s="1"/>
  <c r="N211" i="37" s="1"/>
  <c r="Q211" i="37"/>
  <c r="S211" i="37" s="1"/>
  <c r="U211" i="37" s="1"/>
  <c r="J212" i="37"/>
  <c r="Q212" i="37" s="1"/>
  <c r="S212" i="37" s="1"/>
  <c r="U212" i="37" s="1"/>
  <c r="L212" i="37"/>
  <c r="N212" i="37" s="1"/>
  <c r="J213" i="37"/>
  <c r="L213" i="37"/>
  <c r="N213" i="37"/>
  <c r="Q213" i="37"/>
  <c r="S213" i="37" s="1"/>
  <c r="U213" i="37" s="1"/>
  <c r="J214" i="37"/>
  <c r="L214" i="37"/>
  <c r="N214" i="37" s="1"/>
  <c r="Q214" i="37"/>
  <c r="S214" i="37"/>
  <c r="U214" i="37"/>
  <c r="J215" i="37"/>
  <c r="L215" i="37" s="1"/>
  <c r="N215" i="37" s="1"/>
  <c r="Q215" i="37"/>
  <c r="S215" i="37" s="1"/>
  <c r="U215" i="37" s="1"/>
  <c r="J216" i="37"/>
  <c r="Q216" i="37" s="1"/>
  <c r="S216" i="37" s="1"/>
  <c r="U216" i="37"/>
  <c r="J217" i="37"/>
  <c r="Q217" i="37" s="1"/>
  <c r="S217" i="37" s="1"/>
  <c r="U217" i="37" s="1"/>
  <c r="L217" i="37"/>
  <c r="N217" i="37"/>
  <c r="J218" i="37"/>
  <c r="Q218" i="37" s="1"/>
  <c r="S218" i="37" s="1"/>
  <c r="U218" i="37" s="1"/>
  <c r="L218" i="37"/>
  <c r="N218" i="37" s="1"/>
  <c r="J219" i="37"/>
  <c r="L219" i="37" s="1"/>
  <c r="N219" i="37" s="1"/>
  <c r="J220" i="37"/>
  <c r="Q220" i="37" s="1"/>
  <c r="S220" i="37" s="1"/>
  <c r="U220" i="37" s="1"/>
  <c r="L220" i="37"/>
  <c r="N220" i="37"/>
  <c r="J221" i="37"/>
  <c r="L221" i="37" s="1"/>
  <c r="N221" i="37" s="1"/>
  <c r="Q221" i="37"/>
  <c r="S221" i="37"/>
  <c r="U221" i="37" s="1"/>
  <c r="J222" i="37"/>
  <c r="L222" i="37"/>
  <c r="N222" i="37"/>
  <c r="Q222" i="37"/>
  <c r="S222" i="37" s="1"/>
  <c r="U222" i="37" s="1"/>
  <c r="J223" i="37"/>
  <c r="L223" i="37" s="1"/>
  <c r="N223" i="37" s="1"/>
  <c r="J224" i="37"/>
  <c r="Q224" i="37" s="1"/>
  <c r="S224" i="37" s="1"/>
  <c r="U224" i="37" s="1"/>
  <c r="J225" i="37"/>
  <c r="L225" i="37"/>
  <c r="N225" i="37" s="1"/>
  <c r="Q225" i="37"/>
  <c r="S225" i="37"/>
  <c r="U225" i="37" s="1"/>
  <c r="J226" i="37"/>
  <c r="L226" i="37" s="1"/>
  <c r="N226" i="37" s="1"/>
  <c r="J227" i="37"/>
  <c r="L227" i="37" s="1"/>
  <c r="N227" i="37" s="1"/>
  <c r="Q227" i="37"/>
  <c r="S227" i="37" s="1"/>
  <c r="U227" i="37" s="1"/>
  <c r="J228" i="37"/>
  <c r="Q228" i="37" s="1"/>
  <c r="S228" i="37" s="1"/>
  <c r="U228" i="37" s="1"/>
  <c r="L228" i="37"/>
  <c r="N228" i="37"/>
  <c r="J229" i="37"/>
  <c r="L229" i="37" s="1"/>
  <c r="N229" i="37" s="1"/>
  <c r="J230" i="37"/>
  <c r="L230" i="37" s="1"/>
  <c r="N230" i="37" s="1"/>
  <c r="Q230" i="37"/>
  <c r="S230" i="37" s="1"/>
  <c r="U230" i="37" s="1"/>
  <c r="J231" i="37"/>
  <c r="L231" i="37" s="1"/>
  <c r="N231" i="37"/>
  <c r="Q231" i="37"/>
  <c r="S231" i="37" s="1"/>
  <c r="U231" i="37" s="1"/>
  <c r="J232" i="37"/>
  <c r="L232" i="37" s="1"/>
  <c r="N232" i="37" s="1"/>
  <c r="J233" i="37"/>
  <c r="Q233" i="37" s="1"/>
  <c r="S233" i="37" s="1"/>
  <c r="U233" i="37" s="1"/>
  <c r="L233" i="37"/>
  <c r="N233" i="37"/>
  <c r="J234" i="37"/>
  <c r="L234" i="37"/>
  <c r="N234" i="37" s="1"/>
  <c r="Q234" i="37"/>
  <c r="S234" i="37"/>
  <c r="U234" i="37" s="1"/>
  <c r="J235" i="37"/>
  <c r="L235" i="37" s="1"/>
  <c r="N235" i="37" s="1"/>
  <c r="J236" i="37"/>
  <c r="L236" i="37" s="1"/>
  <c r="N236" i="37" s="1"/>
  <c r="J237" i="37"/>
  <c r="Q237" i="37" s="1"/>
  <c r="S237" i="37" s="1"/>
  <c r="U237" i="37" s="1"/>
  <c r="L237" i="37"/>
  <c r="N237" i="37"/>
  <c r="J238" i="37"/>
  <c r="Q238" i="37" s="1"/>
  <c r="S238" i="37" s="1"/>
  <c r="U238" i="37" s="1"/>
  <c r="L238" i="37"/>
  <c r="N238" i="37" s="1"/>
  <c r="J239" i="37"/>
  <c r="L239" i="37" s="1"/>
  <c r="N239" i="37" s="1"/>
  <c r="Q239" i="37"/>
  <c r="S239" i="37" s="1"/>
  <c r="U239" i="37" s="1"/>
  <c r="J240" i="37"/>
  <c r="L240" i="37" s="1"/>
  <c r="N240" i="37" s="1"/>
  <c r="J241" i="37"/>
  <c r="Q241" i="37" s="1"/>
  <c r="S241" i="37" s="1"/>
  <c r="U241" i="37" s="1"/>
  <c r="L241" i="37"/>
  <c r="N241" i="37"/>
  <c r="J242" i="37"/>
  <c r="L242" i="37" s="1"/>
  <c r="N242" i="37" s="1"/>
  <c r="Q242" i="37"/>
  <c r="S242" i="37"/>
  <c r="U242" i="37" s="1"/>
  <c r="J243" i="37"/>
  <c r="L243" i="37" s="1"/>
  <c r="N243" i="37" s="1"/>
  <c r="Q243" i="37"/>
  <c r="S243" i="37" s="1"/>
  <c r="U243" i="37" s="1"/>
  <c r="J244" i="37"/>
  <c r="L244" i="37" s="1"/>
  <c r="N244" i="37" s="1"/>
  <c r="J245" i="37"/>
  <c r="Q245" i="37" s="1"/>
  <c r="S245" i="37" s="1"/>
  <c r="U245" i="37" s="1"/>
  <c r="J246" i="37"/>
  <c r="L246" i="37"/>
  <c r="N246" i="37" s="1"/>
  <c r="Q246" i="37"/>
  <c r="S246" i="37"/>
  <c r="U246" i="37" s="1"/>
  <c r="J247" i="37"/>
  <c r="L247" i="37" s="1"/>
  <c r="N247" i="37" s="1"/>
  <c r="Q247" i="37"/>
  <c r="S247" i="37" s="1"/>
  <c r="U247" i="37" s="1"/>
  <c r="J248" i="37"/>
  <c r="L248" i="37" s="1"/>
  <c r="N248" i="37" s="1"/>
  <c r="J249" i="37"/>
  <c r="Q249" i="37" s="1"/>
  <c r="S249" i="37" s="1"/>
  <c r="U249" i="37" s="1"/>
  <c r="L249" i="37"/>
  <c r="N249" i="37"/>
  <c r="J16" i="27"/>
  <c r="L16" i="27"/>
  <c r="N16" i="27"/>
  <c r="Q16" i="27"/>
  <c r="S16" i="27" s="1"/>
  <c r="U16" i="27" s="1"/>
  <c r="J17" i="27"/>
  <c r="Q17" i="27" s="1"/>
  <c r="S17" i="27" s="1"/>
  <c r="U17" i="27" s="1"/>
  <c r="L17" i="27"/>
  <c r="N17" i="27" s="1"/>
  <c r="J18" i="27"/>
  <c r="L18" i="27"/>
  <c r="N18" i="27"/>
  <c r="Q18" i="27"/>
  <c r="S18" i="27" s="1"/>
  <c r="U18" i="27" s="1"/>
  <c r="J19" i="27"/>
  <c r="L19" i="27" s="1"/>
  <c r="N19" i="27" s="1"/>
  <c r="J20" i="27"/>
  <c r="L20" i="27"/>
  <c r="N20" i="27"/>
  <c r="Q20" i="27"/>
  <c r="S20" i="27"/>
  <c r="U20" i="27" s="1"/>
  <c r="J21" i="27"/>
  <c r="Q21" i="27" s="1"/>
  <c r="S21" i="27" s="1"/>
  <c r="U21" i="27" s="1"/>
  <c r="L21" i="27"/>
  <c r="N21" i="27" s="1"/>
  <c r="J22" i="27"/>
  <c r="L22" i="27"/>
  <c r="N22" i="27"/>
  <c r="Q22" i="27"/>
  <c r="S22" i="27" s="1"/>
  <c r="U22" i="27" s="1"/>
  <c r="J23" i="27"/>
  <c r="L23" i="27" s="1"/>
  <c r="N23" i="27" s="1"/>
  <c r="J24" i="27"/>
  <c r="Q24" i="27" s="1"/>
  <c r="S24" i="27" s="1"/>
  <c r="U24" i="27" s="1"/>
  <c r="L24" i="27"/>
  <c r="N24" i="27"/>
  <c r="J25" i="27"/>
  <c r="Q25" i="27" s="1"/>
  <c r="S25" i="27" s="1"/>
  <c r="U25" i="27" s="1"/>
  <c r="L25" i="27"/>
  <c r="N25" i="27" s="1"/>
  <c r="J26" i="27"/>
  <c r="Q26" i="27" s="1"/>
  <c r="S26" i="27" s="1"/>
  <c r="U26" i="27" s="1"/>
  <c r="L26" i="27"/>
  <c r="N26" i="27"/>
  <c r="J27" i="27"/>
  <c r="L27" i="27"/>
  <c r="N27" i="27"/>
  <c r="Q27" i="27"/>
  <c r="S27" i="27"/>
  <c r="U27" i="27"/>
  <c r="J28" i="27"/>
  <c r="L28" i="27" s="1"/>
  <c r="N28" i="27" s="1"/>
  <c r="J29" i="27"/>
  <c r="Q29" i="27" s="1"/>
  <c r="S29" i="27" s="1"/>
  <c r="U29" i="27" s="1"/>
  <c r="L29" i="27"/>
  <c r="N29" i="27" s="1"/>
  <c r="J30" i="27"/>
  <c r="Q30" i="27" s="1"/>
  <c r="S30" i="27" s="1"/>
  <c r="U30" i="27" s="1"/>
  <c r="L30" i="27"/>
  <c r="N30" i="27"/>
  <c r="J31" i="27"/>
  <c r="L31" i="27"/>
  <c r="N31" i="27"/>
  <c r="Q31" i="27"/>
  <c r="S31" i="27"/>
  <c r="U31" i="27"/>
  <c r="J32" i="27"/>
  <c r="L32" i="27" s="1"/>
  <c r="N32" i="27" s="1"/>
  <c r="J33" i="27"/>
  <c r="Q33" i="27" s="1"/>
  <c r="S33" i="27" s="1"/>
  <c r="U33" i="27" s="1"/>
  <c r="J34" i="27"/>
  <c r="Q34" i="27" s="1"/>
  <c r="S34" i="27" s="1"/>
  <c r="U34" i="27" s="1"/>
  <c r="L34" i="27"/>
  <c r="N34" i="27"/>
  <c r="J35" i="27"/>
  <c r="L35" i="27"/>
  <c r="N35" i="27"/>
  <c r="Q35" i="27"/>
  <c r="S35" i="27"/>
  <c r="U35" i="27"/>
  <c r="J36" i="27"/>
  <c r="L36" i="27" s="1"/>
  <c r="N36" i="27" s="1"/>
  <c r="J37" i="27"/>
  <c r="Q37" i="27" s="1"/>
  <c r="S37" i="27" s="1"/>
  <c r="U37" i="27" s="1"/>
  <c r="J38" i="27"/>
  <c r="Q38" i="27" s="1"/>
  <c r="S38" i="27" s="1"/>
  <c r="U38" i="27" s="1"/>
  <c r="L38" i="27"/>
  <c r="N38" i="27"/>
  <c r="J39" i="27"/>
  <c r="L39" i="27"/>
  <c r="N39" i="27"/>
  <c r="Q39" i="27"/>
  <c r="S39" i="27"/>
  <c r="U39" i="27"/>
  <c r="J40" i="27"/>
  <c r="L40" i="27" s="1"/>
  <c r="N40" i="27" s="1"/>
  <c r="J41" i="27"/>
  <c r="Q41" i="27" s="1"/>
  <c r="S41" i="27" s="1"/>
  <c r="U41" i="27" s="1"/>
  <c r="J42" i="27"/>
  <c r="Q42" i="27" s="1"/>
  <c r="S42" i="27" s="1"/>
  <c r="U42" i="27" s="1"/>
  <c r="L42" i="27"/>
  <c r="N42" i="27"/>
  <c r="J43" i="27"/>
  <c r="L43" i="27"/>
  <c r="N43" i="27"/>
  <c r="Q43" i="27"/>
  <c r="S43" i="27"/>
  <c r="U43" i="27"/>
  <c r="J44" i="27"/>
  <c r="L44" i="27" s="1"/>
  <c r="N44" i="27" s="1"/>
  <c r="J45" i="27"/>
  <c r="Q45" i="27" s="1"/>
  <c r="S45" i="27" s="1"/>
  <c r="L45" i="27"/>
  <c r="N45" i="27" s="1"/>
  <c r="U45" i="27"/>
  <c r="J46" i="27"/>
  <c r="Q46" i="27" s="1"/>
  <c r="S46" i="27" s="1"/>
  <c r="U46" i="27" s="1"/>
  <c r="L46" i="27"/>
  <c r="N46" i="27"/>
  <c r="J47" i="27"/>
  <c r="L47" i="27" s="1"/>
  <c r="N47" i="27" s="1"/>
  <c r="J48" i="27"/>
  <c r="L48" i="27" s="1"/>
  <c r="N48" i="27" s="1"/>
  <c r="Q48" i="27"/>
  <c r="S48" i="27"/>
  <c r="U48" i="27"/>
  <c r="J49" i="27"/>
  <c r="Q49" i="27" s="1"/>
  <c r="S49" i="27" s="1"/>
  <c r="L49" i="27"/>
  <c r="N49" i="27" s="1"/>
  <c r="U49" i="27"/>
  <c r="J50" i="27"/>
  <c r="Q50" i="27" s="1"/>
  <c r="S50" i="27" s="1"/>
  <c r="U50" i="27" s="1"/>
  <c r="J51" i="27"/>
  <c r="Q51" i="27" s="1"/>
  <c r="S51" i="27" s="1"/>
  <c r="U51" i="27" s="1"/>
  <c r="L51" i="27"/>
  <c r="N51" i="27"/>
  <c r="J52" i="27"/>
  <c r="L52" i="27" s="1"/>
  <c r="N52" i="27" s="1"/>
  <c r="J53" i="27"/>
  <c r="Q53" i="27" s="1"/>
  <c r="S53" i="27" s="1"/>
  <c r="U53" i="27" s="1"/>
  <c r="J54" i="27"/>
  <c r="J55" i="27"/>
  <c r="L55" i="27"/>
  <c r="N55" i="27" s="1"/>
  <c r="Q55" i="27"/>
  <c r="S55" i="27"/>
  <c r="U55" i="27" s="1"/>
  <c r="J56" i="27"/>
  <c r="L56" i="27" s="1"/>
  <c r="N56" i="27" s="1"/>
  <c r="J57" i="27"/>
  <c r="Q57" i="27" s="1"/>
  <c r="S57" i="27" s="1"/>
  <c r="U57" i="27"/>
  <c r="J58" i="27"/>
  <c r="Q58" i="27" s="1"/>
  <c r="S58" i="27" s="1"/>
  <c r="U58" i="27" s="1"/>
  <c r="L58" i="27"/>
  <c r="N58" i="27" s="1"/>
  <c r="J59" i="27"/>
  <c r="L59" i="27"/>
  <c r="N59" i="27" s="1"/>
  <c r="Q59" i="27"/>
  <c r="S59" i="27" s="1"/>
  <c r="U59" i="27" s="1"/>
  <c r="J60" i="27"/>
  <c r="L60" i="27" s="1"/>
  <c r="N60" i="27" s="1"/>
  <c r="Q60" i="27"/>
  <c r="S60" i="27" s="1"/>
  <c r="U60" i="27" s="1"/>
  <c r="J61" i="27"/>
  <c r="Q61" i="27" s="1"/>
  <c r="S61" i="27" s="1"/>
  <c r="U61" i="27" s="1"/>
  <c r="L61" i="27"/>
  <c r="N61" i="27" s="1"/>
  <c r="J62" i="27"/>
  <c r="L62" i="27"/>
  <c r="N62" i="27"/>
  <c r="Q62" i="27"/>
  <c r="S62" i="27" s="1"/>
  <c r="U62" i="27" s="1"/>
  <c r="J63" i="27"/>
  <c r="Q63" i="27" s="1"/>
  <c r="S63" i="27" s="1"/>
  <c r="U63" i="27" s="1"/>
  <c r="L63" i="27"/>
  <c r="N63" i="27" s="1"/>
  <c r="J64" i="27"/>
  <c r="L64" i="27" s="1"/>
  <c r="N64" i="27"/>
  <c r="Q64" i="27"/>
  <c r="S64" i="27"/>
  <c r="U64" i="27" s="1"/>
  <c r="J65" i="27"/>
  <c r="Q65" i="27" s="1"/>
  <c r="S65" i="27" s="1"/>
  <c r="U65" i="27" s="1"/>
  <c r="L65" i="27"/>
  <c r="N65" i="27" s="1"/>
  <c r="J66" i="27"/>
  <c r="Q66" i="27" s="1"/>
  <c r="S66" i="27" s="1"/>
  <c r="U66" i="27" s="1"/>
  <c r="L66" i="27"/>
  <c r="N66" i="27" s="1"/>
  <c r="J67" i="27"/>
  <c r="Q67" i="27" s="1"/>
  <c r="S67" i="27" s="1"/>
  <c r="U67" i="27" s="1"/>
  <c r="L67" i="27"/>
  <c r="N67" i="27"/>
  <c r="J68" i="27"/>
  <c r="L68" i="27" s="1"/>
  <c r="N68" i="27" s="1"/>
  <c r="Q68" i="27"/>
  <c r="S68" i="27" s="1"/>
  <c r="U68" i="27" s="1"/>
  <c r="J69" i="27"/>
  <c r="Q69" i="27" s="1"/>
  <c r="S69" i="27" s="1"/>
  <c r="U69" i="27" s="1"/>
  <c r="L69" i="27"/>
  <c r="N69" i="27" s="1"/>
  <c r="J70" i="27"/>
  <c r="L70" i="27"/>
  <c r="N70" i="27"/>
  <c r="Q70" i="27"/>
  <c r="S70" i="27" s="1"/>
  <c r="U70" i="27" s="1"/>
  <c r="J71" i="27"/>
  <c r="Q71" i="27" s="1"/>
  <c r="S71" i="27" s="1"/>
  <c r="U71" i="27" s="1"/>
  <c r="L71" i="27"/>
  <c r="N71" i="27"/>
  <c r="J72" i="27"/>
  <c r="L72" i="27" s="1"/>
  <c r="N72" i="27"/>
  <c r="Q72" i="27"/>
  <c r="S72" i="27"/>
  <c r="U72" i="27" s="1"/>
  <c r="J73" i="27"/>
  <c r="J74" i="27"/>
  <c r="Q74" i="27" s="1"/>
  <c r="S74" i="27" s="1"/>
  <c r="U74" i="27" s="1"/>
  <c r="L74" i="27"/>
  <c r="N74" i="27"/>
  <c r="J75" i="27"/>
  <c r="J76" i="27"/>
  <c r="L76" i="27" s="1"/>
  <c r="N76" i="27"/>
  <c r="Q76" i="27"/>
  <c r="S76" i="27" s="1"/>
  <c r="U76" i="27" s="1"/>
  <c r="J77" i="27"/>
  <c r="Q77" i="27" s="1"/>
  <c r="L77" i="27"/>
  <c r="N77" i="27" s="1"/>
  <c r="S77" i="27"/>
  <c r="U77" i="27" s="1"/>
  <c r="J78" i="27"/>
  <c r="Q78" i="27" s="1"/>
  <c r="S78" i="27" s="1"/>
  <c r="U78" i="27" s="1"/>
  <c r="J79" i="27"/>
  <c r="L79" i="27"/>
  <c r="N79" i="27" s="1"/>
  <c r="Q79" i="27"/>
  <c r="S79" i="27"/>
  <c r="U79" i="27"/>
  <c r="J80" i="27"/>
  <c r="L80" i="27" s="1"/>
  <c r="N80" i="27"/>
  <c r="Q80" i="27"/>
  <c r="S80" i="27"/>
  <c r="U80" i="27" s="1"/>
  <c r="J81" i="27"/>
  <c r="Q81" i="27" s="1"/>
  <c r="L81" i="27"/>
  <c r="N81" i="27" s="1"/>
  <c r="S81" i="27"/>
  <c r="U81" i="27" s="1"/>
  <c r="J82" i="27"/>
  <c r="L82" i="27"/>
  <c r="N82" i="27"/>
  <c r="Q82" i="27"/>
  <c r="S82" i="27" s="1"/>
  <c r="U82" i="27" s="1"/>
  <c r="J83" i="27"/>
  <c r="Q83" i="27" s="1"/>
  <c r="S83" i="27" s="1"/>
  <c r="U83" i="27" s="1"/>
  <c r="L83" i="27"/>
  <c r="N83" i="27"/>
  <c r="J84" i="27"/>
  <c r="L84" i="27" s="1"/>
  <c r="N84" i="27" s="1"/>
  <c r="J85" i="27"/>
  <c r="Q85" i="27" s="1"/>
  <c r="L85" i="27"/>
  <c r="N85" i="27" s="1"/>
  <c r="S85" i="27"/>
  <c r="U85" i="27"/>
  <c r="J86" i="27"/>
  <c r="L86" i="27" s="1"/>
  <c r="N86" i="27" s="1"/>
  <c r="Q86" i="27"/>
  <c r="S86" i="27" s="1"/>
  <c r="U86" i="27" s="1"/>
  <c r="J87" i="27"/>
  <c r="L87" i="27"/>
  <c r="N87" i="27" s="1"/>
  <c r="Q87" i="27"/>
  <c r="S87" i="27"/>
  <c r="U87" i="27" s="1"/>
  <c r="J88" i="27"/>
  <c r="L88" i="27" s="1"/>
  <c r="N88" i="27" s="1"/>
  <c r="J89" i="27"/>
  <c r="Q89" i="27" s="1"/>
  <c r="L89" i="27"/>
  <c r="N89" i="27" s="1"/>
  <c r="S89" i="27"/>
  <c r="U89" i="27"/>
  <c r="J90" i="27"/>
  <c r="J91" i="27"/>
  <c r="L91" i="27"/>
  <c r="N91" i="27"/>
  <c r="Q91" i="27"/>
  <c r="S91" i="27"/>
  <c r="U91" i="27" s="1"/>
  <c r="J92" i="27"/>
  <c r="L92" i="27" s="1"/>
  <c r="N92" i="27"/>
  <c r="J93" i="27"/>
  <c r="Q93" i="27" s="1"/>
  <c r="S93" i="27" s="1"/>
  <c r="U93" i="27" s="1"/>
  <c r="J94" i="27"/>
  <c r="Q94" i="27" s="1"/>
  <c r="S94" i="27" s="1"/>
  <c r="U94" i="27" s="1"/>
  <c r="L94" i="27"/>
  <c r="N94" i="27"/>
  <c r="J95" i="27"/>
  <c r="J96" i="27"/>
  <c r="L96" i="27" s="1"/>
  <c r="N96" i="27" s="1"/>
  <c r="Q96" i="27"/>
  <c r="S96" i="27" s="1"/>
  <c r="U96" i="27" s="1"/>
  <c r="J97" i="27"/>
  <c r="Q97" i="27" s="1"/>
  <c r="L97" i="27"/>
  <c r="N97" i="27"/>
  <c r="S97" i="27"/>
  <c r="U97" i="27" s="1"/>
  <c r="J98" i="27"/>
  <c r="J99" i="27"/>
  <c r="Q99" i="27" s="1"/>
  <c r="S99" i="27" s="1"/>
  <c r="U99" i="27" s="1"/>
  <c r="L99" i="27"/>
  <c r="N99" i="27" s="1"/>
  <c r="J100" i="27"/>
  <c r="L100" i="27" s="1"/>
  <c r="N100" i="27"/>
  <c r="Q100" i="27"/>
  <c r="S100" i="27" s="1"/>
  <c r="U100" i="27" s="1"/>
  <c r="J101" i="27"/>
  <c r="J102" i="27"/>
  <c r="L102" i="27"/>
  <c r="N102" i="27"/>
  <c r="Q102" i="27"/>
  <c r="S102" i="27" s="1"/>
  <c r="U102" i="27" s="1"/>
  <c r="J103" i="27"/>
  <c r="L103" i="27"/>
  <c r="N103" i="27" s="1"/>
  <c r="Q103" i="27"/>
  <c r="S103" i="27"/>
  <c r="U103" i="27" s="1"/>
  <c r="J104" i="27"/>
  <c r="J105" i="27"/>
  <c r="Q105" i="27" s="1"/>
  <c r="S105" i="27" s="1"/>
  <c r="U105" i="27" s="1"/>
  <c r="J106" i="27"/>
  <c r="L106" i="27" s="1"/>
  <c r="N106" i="27" s="1"/>
  <c r="Q106" i="27"/>
  <c r="S106" i="27"/>
  <c r="U106" i="27" s="1"/>
  <c r="J107" i="27"/>
  <c r="Q107" i="27" s="1"/>
  <c r="S107" i="27" s="1"/>
  <c r="U107" i="27" s="1"/>
  <c r="J108" i="27"/>
  <c r="L108" i="27" s="1"/>
  <c r="N108" i="27" s="1"/>
  <c r="J109" i="27"/>
  <c r="Q109" i="27" s="1"/>
  <c r="S109" i="27" s="1"/>
  <c r="U109" i="27" s="1"/>
  <c r="L109" i="27"/>
  <c r="N109" i="27" s="1"/>
  <c r="J110" i="27"/>
  <c r="Q110" i="27" s="1"/>
  <c r="S110" i="27"/>
  <c r="U110" i="27" s="1"/>
  <c r="J111" i="27"/>
  <c r="Q111" i="27" s="1"/>
  <c r="S111" i="27" s="1"/>
  <c r="U111" i="27" s="1"/>
  <c r="J112" i="27"/>
  <c r="L112" i="27" s="1"/>
  <c r="N112" i="27" s="1"/>
  <c r="Q112" i="27"/>
  <c r="S112" i="27" s="1"/>
  <c r="U112" i="27" s="1"/>
  <c r="J113" i="27"/>
  <c r="Q113" i="27" s="1"/>
  <c r="S113" i="27" s="1"/>
  <c r="U113" i="27" s="1"/>
  <c r="J114" i="27"/>
  <c r="Q114" i="27" s="1"/>
  <c r="S114" i="27" s="1"/>
  <c r="U114" i="27" s="1"/>
  <c r="L114" i="27"/>
  <c r="N114" i="27"/>
  <c r="J115" i="27"/>
  <c r="L115" i="27"/>
  <c r="N115" i="27"/>
  <c r="Q115" i="27"/>
  <c r="S115" i="27" s="1"/>
  <c r="U115" i="27" s="1"/>
  <c r="J116" i="27"/>
  <c r="J117" i="27"/>
  <c r="Q117" i="27" s="1"/>
  <c r="S117" i="27"/>
  <c r="U117" i="27"/>
  <c r="J118" i="27"/>
  <c r="L118" i="27" s="1"/>
  <c r="N118" i="27" s="1"/>
  <c r="J119" i="27"/>
  <c r="Q119" i="27" s="1"/>
  <c r="S119" i="27" s="1"/>
  <c r="U119" i="27" s="1"/>
  <c r="L119" i="27"/>
  <c r="N119" i="27"/>
  <c r="J120" i="27"/>
  <c r="L120" i="27" s="1"/>
  <c r="N120" i="27" s="1"/>
  <c r="J121" i="27"/>
  <c r="Q121" i="27" s="1"/>
  <c r="S121" i="27"/>
  <c r="U121" i="27" s="1"/>
  <c r="J122" i="27"/>
  <c r="Q122" i="27" s="1"/>
  <c r="S122" i="27" s="1"/>
  <c r="U122" i="27" s="1"/>
  <c r="L122" i="27"/>
  <c r="N122" i="27" s="1"/>
  <c r="J123" i="27"/>
  <c r="Q123" i="27" s="1"/>
  <c r="S123" i="27" s="1"/>
  <c r="U123" i="27" s="1"/>
  <c r="L123" i="27"/>
  <c r="N123" i="27" s="1"/>
  <c r="J124" i="27"/>
  <c r="L124" i="27" s="1"/>
  <c r="N124" i="27"/>
  <c r="Q124" i="27"/>
  <c r="S124" i="27" s="1"/>
  <c r="U124" i="27" s="1"/>
  <c r="J125" i="27"/>
  <c r="Q125" i="27" s="1"/>
  <c r="S125" i="27" s="1"/>
  <c r="U125" i="27" s="1"/>
  <c r="L125" i="27"/>
  <c r="N125" i="27"/>
  <c r="J126" i="27"/>
  <c r="L126" i="27" s="1"/>
  <c r="N126" i="27" s="1"/>
  <c r="J127" i="27"/>
  <c r="L127" i="27" s="1"/>
  <c r="N127" i="27" s="1"/>
  <c r="Q127" i="27"/>
  <c r="S127" i="27" s="1"/>
  <c r="U127" i="27" s="1"/>
  <c r="J128" i="27"/>
  <c r="L128" i="27" s="1"/>
  <c r="N128" i="27"/>
  <c r="Q128" i="27"/>
  <c r="S128" i="27" s="1"/>
  <c r="U128" i="27" s="1"/>
  <c r="J129" i="27"/>
  <c r="Q129" i="27" s="1"/>
  <c r="L129" i="27"/>
  <c r="N129" i="27"/>
  <c r="S129" i="27"/>
  <c r="U129" i="27" s="1"/>
  <c r="J130" i="27"/>
  <c r="L130" i="27" s="1"/>
  <c r="N130" i="27" s="1"/>
  <c r="Q130" i="27"/>
  <c r="S130" i="27"/>
  <c r="U130" i="27" s="1"/>
  <c r="J131" i="27"/>
  <c r="L131" i="27"/>
  <c r="N131" i="27"/>
  <c r="Q131" i="27"/>
  <c r="S131" i="27" s="1"/>
  <c r="U131" i="27" s="1"/>
  <c r="J132" i="27"/>
  <c r="L132" i="27" s="1"/>
  <c r="N132" i="27" s="1"/>
  <c r="Q132" i="27"/>
  <c r="S132" i="27"/>
  <c r="U132" i="27" s="1"/>
  <c r="J133" i="27"/>
  <c r="L133" i="27" s="1"/>
  <c r="N133" i="27" s="1"/>
  <c r="J134" i="27"/>
  <c r="Q134" i="27" s="1"/>
  <c r="S134" i="27" s="1"/>
  <c r="U134" i="27" s="1"/>
  <c r="J135" i="27"/>
  <c r="L135" i="27"/>
  <c r="N135" i="27" s="1"/>
  <c r="Q135" i="27"/>
  <c r="S135" i="27" s="1"/>
  <c r="U135" i="27" s="1"/>
  <c r="J136" i="27"/>
  <c r="Q136" i="27" s="1"/>
  <c r="S136" i="27" s="1"/>
  <c r="U136" i="27" s="1"/>
  <c r="L136" i="27"/>
  <c r="N136" i="27" s="1"/>
  <c r="J137" i="27"/>
  <c r="L137" i="27" s="1"/>
  <c r="N137" i="27" s="1"/>
  <c r="J138" i="27"/>
  <c r="Q138" i="27" s="1"/>
  <c r="S138" i="27" s="1"/>
  <c r="L138" i="27"/>
  <c r="N138" i="27"/>
  <c r="U138" i="27"/>
  <c r="J139" i="27"/>
  <c r="L139" i="27" s="1"/>
  <c r="N139" i="27" s="1"/>
  <c r="Q139" i="27"/>
  <c r="S139" i="27" s="1"/>
  <c r="U139" i="27" s="1"/>
  <c r="J140" i="27"/>
  <c r="L140" i="27"/>
  <c r="N140" i="27" s="1"/>
  <c r="Q140" i="27"/>
  <c r="S140" i="27" s="1"/>
  <c r="U140" i="27" s="1"/>
  <c r="J141" i="27"/>
  <c r="L141" i="27" s="1"/>
  <c r="N141" i="27" s="1"/>
  <c r="J142" i="27"/>
  <c r="Q142" i="27" s="1"/>
  <c r="S142" i="27" s="1"/>
  <c r="U142" i="27" s="1"/>
  <c r="J143" i="27"/>
  <c r="L143" i="27" s="1"/>
  <c r="N143" i="27" s="1"/>
  <c r="J144" i="27"/>
  <c r="L144" i="27" s="1"/>
  <c r="N144" i="27" s="1"/>
  <c r="Q144" i="27"/>
  <c r="S144" i="27" s="1"/>
  <c r="U144" i="27" s="1"/>
  <c r="J145" i="27"/>
  <c r="L145" i="27" s="1"/>
  <c r="N145" i="27" s="1"/>
  <c r="J146" i="27"/>
  <c r="Q146" i="27" s="1"/>
  <c r="S146" i="27" s="1"/>
  <c r="U146" i="27" s="1"/>
  <c r="L146" i="27"/>
  <c r="N146" i="27" s="1"/>
  <c r="J147" i="27"/>
  <c r="L147" i="27"/>
  <c r="N147" i="27"/>
  <c r="Q147" i="27"/>
  <c r="S147" i="27" s="1"/>
  <c r="U147" i="27" s="1"/>
  <c r="J148" i="27"/>
  <c r="L148" i="27"/>
  <c r="N148" i="27"/>
  <c r="Q148" i="27"/>
  <c r="S148" i="27"/>
  <c r="U148" i="27"/>
  <c r="J149" i="27"/>
  <c r="L149" i="27" s="1"/>
  <c r="N149" i="27" s="1"/>
  <c r="J150" i="27"/>
  <c r="Q150" i="27" s="1"/>
  <c r="S150" i="27" s="1"/>
  <c r="L150" i="27"/>
  <c r="N150" i="27" s="1"/>
  <c r="U150" i="27"/>
  <c r="J151" i="27"/>
  <c r="Q151" i="27" s="1"/>
  <c r="S151" i="27" s="1"/>
  <c r="U151" i="27" s="1"/>
  <c r="L151" i="27"/>
  <c r="N151" i="27" s="1"/>
  <c r="J152" i="27"/>
  <c r="L152" i="27"/>
  <c r="N152" i="27"/>
  <c r="Q152" i="27"/>
  <c r="S152" i="27"/>
  <c r="U152" i="27"/>
  <c r="J153" i="27"/>
  <c r="L153" i="27" s="1"/>
  <c r="N153" i="27" s="1"/>
  <c r="J154" i="27"/>
  <c r="Q154" i="27" s="1"/>
  <c r="S154" i="27" s="1"/>
  <c r="U154" i="27" s="1"/>
  <c r="J155" i="27"/>
  <c r="Q155" i="27" s="1"/>
  <c r="S155" i="27" s="1"/>
  <c r="U155" i="27" s="1"/>
  <c r="L155" i="27"/>
  <c r="N155" i="27" s="1"/>
  <c r="J156" i="27"/>
  <c r="L156" i="27"/>
  <c r="N156" i="27" s="1"/>
  <c r="Q156" i="27"/>
  <c r="S156" i="27"/>
  <c r="U156" i="27" s="1"/>
  <c r="J157" i="27"/>
  <c r="L157" i="27" s="1"/>
  <c r="N157" i="27" s="1"/>
  <c r="Q157" i="27"/>
  <c r="S157" i="27" s="1"/>
  <c r="U157" i="27" s="1"/>
  <c r="J158" i="27"/>
  <c r="Q158" i="27" s="1"/>
  <c r="S158" i="27" s="1"/>
  <c r="U158" i="27" s="1"/>
  <c r="J159" i="27"/>
  <c r="L159" i="27" s="1"/>
  <c r="N159" i="27" s="1"/>
  <c r="Q159" i="27"/>
  <c r="S159" i="27"/>
  <c r="U159" i="27" s="1"/>
  <c r="J160" i="27"/>
  <c r="L160" i="27" s="1"/>
  <c r="N160" i="27" s="1"/>
  <c r="J161" i="27"/>
  <c r="L161" i="27" s="1"/>
  <c r="N161" i="27" s="1"/>
  <c r="Q161" i="27"/>
  <c r="S161" i="27" s="1"/>
  <c r="U161" i="27" s="1"/>
  <c r="J162" i="27"/>
  <c r="Q162" i="27" s="1"/>
  <c r="S162" i="27" s="1"/>
  <c r="U162" i="27" s="1"/>
  <c r="J163" i="27"/>
  <c r="Q163" i="27" s="1"/>
  <c r="S163" i="27" s="1"/>
  <c r="U163" i="27" s="1"/>
  <c r="L163" i="27"/>
  <c r="N163" i="27" s="1"/>
  <c r="J164" i="27"/>
  <c r="L164" i="27"/>
  <c r="N164" i="27" s="1"/>
  <c r="Q164" i="27"/>
  <c r="S164" i="27" s="1"/>
  <c r="U164" i="27" s="1"/>
  <c r="J165" i="27"/>
  <c r="L165" i="27" s="1"/>
  <c r="N165" i="27" s="1"/>
  <c r="Q165" i="27"/>
  <c r="S165" i="27"/>
  <c r="U165" i="27"/>
  <c r="J166" i="27"/>
  <c r="Q166" i="27" s="1"/>
  <c r="S166" i="27" s="1"/>
  <c r="U166" i="27" s="1"/>
  <c r="L166" i="27"/>
  <c r="N166" i="27"/>
  <c r="J167" i="27"/>
  <c r="L167" i="27" s="1"/>
  <c r="N167" i="27" s="1"/>
  <c r="J168" i="27"/>
  <c r="L168" i="27" s="1"/>
  <c r="N168" i="27" s="1"/>
  <c r="J169" i="27"/>
  <c r="L169" i="27" s="1"/>
  <c r="N169" i="27"/>
  <c r="Q169" i="27"/>
  <c r="S169" i="27" s="1"/>
  <c r="U169" i="27" s="1"/>
  <c r="J170" i="27"/>
  <c r="Q170" i="27" s="1"/>
  <c r="L170" i="27"/>
  <c r="N170" i="27"/>
  <c r="S170" i="27"/>
  <c r="U170" i="27" s="1"/>
  <c r="J171" i="27"/>
  <c r="L171" i="27" s="1"/>
  <c r="N171" i="27" s="1"/>
  <c r="J172" i="27"/>
  <c r="L172" i="27" s="1"/>
  <c r="N172" i="27" s="1"/>
  <c r="J173" i="27"/>
  <c r="L173" i="27" s="1"/>
  <c r="N173" i="27"/>
  <c r="Q173" i="27"/>
  <c r="S173" i="27" s="1"/>
  <c r="U173" i="27" s="1"/>
  <c r="J174" i="27"/>
  <c r="Q174" i="27" s="1"/>
  <c r="S174" i="27" s="1"/>
  <c r="U174" i="27" s="1"/>
  <c r="J175" i="27"/>
  <c r="L175" i="27" s="1"/>
  <c r="N175" i="27" s="1"/>
  <c r="Q175" i="27"/>
  <c r="S175" i="27" s="1"/>
  <c r="U175" i="27" s="1"/>
  <c r="J176" i="27"/>
  <c r="Q176" i="27" s="1"/>
  <c r="S176" i="27" s="1"/>
  <c r="U176" i="27" s="1"/>
  <c r="J177" i="27"/>
  <c r="L177" i="27" s="1"/>
  <c r="N177" i="27" s="1"/>
  <c r="J178" i="27"/>
  <c r="Q178" i="27" s="1"/>
  <c r="S178" i="27" s="1"/>
  <c r="U178" i="27" s="1"/>
  <c r="J179" i="27"/>
  <c r="Q179" i="27" s="1"/>
  <c r="S179" i="27" s="1"/>
  <c r="U179" i="27" s="1"/>
  <c r="L179" i="27"/>
  <c r="N179" i="27" s="1"/>
  <c r="J180" i="27"/>
  <c r="Q180" i="27" s="1"/>
  <c r="S180" i="27" s="1"/>
  <c r="U180" i="27" s="1"/>
  <c r="L180" i="27"/>
  <c r="N180" i="27" s="1"/>
  <c r="J181" i="27"/>
  <c r="L181" i="27" s="1"/>
  <c r="N181" i="27" s="1"/>
  <c r="J182" i="27"/>
  <c r="Q182" i="27" s="1"/>
  <c r="L182" i="27"/>
  <c r="N182" i="27"/>
  <c r="S182" i="27"/>
  <c r="U182" i="27" s="1"/>
  <c r="J183" i="27"/>
  <c r="Q183" i="27" s="1"/>
  <c r="S183" i="27" s="1"/>
  <c r="U183" i="27" s="1"/>
  <c r="L183" i="27"/>
  <c r="N183" i="27" s="1"/>
  <c r="J184" i="27"/>
  <c r="Q184" i="27" s="1"/>
  <c r="S184" i="27" s="1"/>
  <c r="U184" i="27" s="1"/>
  <c r="L184" i="27"/>
  <c r="N184" i="27" s="1"/>
  <c r="J185" i="27"/>
  <c r="L185" i="27" s="1"/>
  <c r="N185" i="27" s="1"/>
  <c r="J186" i="27"/>
  <c r="Q186" i="27" s="1"/>
  <c r="S186" i="27" s="1"/>
  <c r="U186" i="27" s="1"/>
  <c r="L186" i="27"/>
  <c r="N186" i="27" s="1"/>
  <c r="J187" i="27"/>
  <c r="L187" i="27"/>
  <c r="N187" i="27" s="1"/>
  <c r="Q187" i="27"/>
  <c r="S187" i="27" s="1"/>
  <c r="U187" i="27" s="1"/>
  <c r="J188" i="27"/>
  <c r="L188" i="27"/>
  <c r="N188" i="27"/>
  <c r="Q188" i="27"/>
  <c r="S188" i="27" s="1"/>
  <c r="U188" i="27" s="1"/>
  <c r="J189" i="27"/>
  <c r="Q189" i="27" s="1"/>
  <c r="S189" i="27" s="1"/>
  <c r="U189" i="27" s="1"/>
  <c r="L189" i="27"/>
  <c r="N189" i="27" s="1"/>
  <c r="J190" i="27"/>
  <c r="L190" i="27" s="1"/>
  <c r="N190" i="27" s="1"/>
  <c r="J191" i="27"/>
  <c r="L191" i="27"/>
  <c r="N191" i="27"/>
  <c r="Q191" i="27"/>
  <c r="S191" i="27"/>
  <c r="U191" i="27"/>
  <c r="J192" i="27"/>
  <c r="L192" i="27" s="1"/>
  <c r="N192" i="27" s="1"/>
  <c r="J193" i="27"/>
  <c r="Q193" i="27" s="1"/>
  <c r="S193" i="27" s="1"/>
  <c r="U193" i="27" s="1"/>
  <c r="L193" i="27"/>
  <c r="N193" i="27" s="1"/>
  <c r="J194" i="27"/>
  <c r="L194" i="27" s="1"/>
  <c r="N194" i="27" s="1"/>
  <c r="J195" i="27"/>
  <c r="L195" i="27"/>
  <c r="N195" i="27"/>
  <c r="Q195" i="27"/>
  <c r="S195" i="27" s="1"/>
  <c r="U195" i="27" s="1"/>
  <c r="J196" i="27"/>
  <c r="Q196" i="27" s="1"/>
  <c r="S196" i="27" s="1"/>
  <c r="U196" i="27" s="1"/>
  <c r="J197" i="27"/>
  <c r="Q197" i="27" s="1"/>
  <c r="S197" i="27" s="1"/>
  <c r="U197" i="27" s="1"/>
  <c r="J198" i="27"/>
  <c r="L198" i="27" s="1"/>
  <c r="N198" i="27" s="1"/>
  <c r="Q198" i="27"/>
  <c r="S198" i="27" s="1"/>
  <c r="U198" i="27" s="1"/>
  <c r="J199" i="27"/>
  <c r="L199" i="27" s="1"/>
  <c r="N199" i="27" s="1"/>
  <c r="J200" i="27"/>
  <c r="Q200" i="27" s="1"/>
  <c r="S200" i="27" s="1"/>
  <c r="U200" i="27" s="1"/>
  <c r="L200" i="27"/>
  <c r="N200" i="27" s="1"/>
  <c r="J201" i="27"/>
  <c r="Q201" i="27" s="1"/>
  <c r="S201" i="27" s="1"/>
  <c r="U201" i="27" s="1"/>
  <c r="L201" i="27"/>
  <c r="N201" i="27" s="1"/>
  <c r="J202" i="27"/>
  <c r="L202" i="27" s="1"/>
  <c r="N202" i="27" s="1"/>
  <c r="Q202" i="27"/>
  <c r="S202" i="27" s="1"/>
  <c r="U202" i="27" s="1"/>
  <c r="J203" i="27"/>
  <c r="Q203" i="27" s="1"/>
  <c r="S203" i="27" s="1"/>
  <c r="U203" i="27" s="1"/>
  <c r="J204" i="27"/>
  <c r="L204" i="27"/>
  <c r="N204" i="27"/>
  <c r="Q204" i="27"/>
  <c r="S204" i="27" s="1"/>
  <c r="U204" i="27" s="1"/>
  <c r="J205" i="27"/>
  <c r="Q205" i="27" s="1"/>
  <c r="S205" i="27" s="1"/>
  <c r="U205" i="27" s="1"/>
  <c r="L205" i="27"/>
  <c r="N205" i="27" s="1"/>
  <c r="J206" i="27"/>
  <c r="L206" i="27" s="1"/>
  <c r="N206" i="27" s="1"/>
  <c r="J207" i="27"/>
  <c r="Q207" i="27" s="1"/>
  <c r="S207" i="27" s="1"/>
  <c r="U207" i="27" s="1"/>
  <c r="L207" i="27"/>
  <c r="N207" i="27" s="1"/>
  <c r="J208" i="27"/>
  <c r="L208" i="27" s="1"/>
  <c r="N208" i="27" s="1"/>
  <c r="Q208" i="27"/>
  <c r="S208" i="27" s="1"/>
  <c r="U208" i="27" s="1"/>
  <c r="J209" i="27"/>
  <c r="Q209" i="27" s="1"/>
  <c r="S209" i="27" s="1"/>
  <c r="U209" i="27" s="1"/>
  <c r="L209" i="27"/>
  <c r="N209" i="27" s="1"/>
  <c r="J210" i="27"/>
  <c r="L210" i="27" s="1"/>
  <c r="N210" i="27" s="1"/>
  <c r="Q210" i="27"/>
  <c r="S210" i="27" s="1"/>
  <c r="U210" i="27" s="1"/>
  <c r="J211" i="27"/>
  <c r="L211" i="27"/>
  <c r="N211" i="27"/>
  <c r="Q211" i="27"/>
  <c r="S211" i="27" s="1"/>
  <c r="U211" i="27" s="1"/>
  <c r="J212" i="27"/>
  <c r="L212" i="27"/>
  <c r="N212" i="27" s="1"/>
  <c r="Q212" i="27"/>
  <c r="S212" i="27"/>
  <c r="U212" i="27" s="1"/>
  <c r="J213" i="27"/>
  <c r="Q213" i="27" s="1"/>
  <c r="S213" i="27" s="1"/>
  <c r="U213" i="27" s="1"/>
  <c r="J214" i="27"/>
  <c r="L214" i="27" s="1"/>
  <c r="N214" i="27" s="1"/>
  <c r="Q214" i="27"/>
  <c r="S214" i="27" s="1"/>
  <c r="U214" i="27" s="1"/>
  <c r="J215" i="27"/>
  <c r="L215" i="27" s="1"/>
  <c r="N215" i="27" s="1"/>
  <c r="Q215" i="27"/>
  <c r="S215" i="27" s="1"/>
  <c r="U215" i="27" s="1"/>
  <c r="J216" i="27"/>
  <c r="L216" i="27"/>
  <c r="N216" i="27"/>
  <c r="Q216" i="27"/>
  <c r="S216" i="27"/>
  <c r="U216" i="27" s="1"/>
  <c r="J217" i="27"/>
  <c r="Q217" i="27" s="1"/>
  <c r="S217" i="27" s="1"/>
  <c r="U217" i="27" s="1"/>
  <c r="J218" i="27"/>
  <c r="L218" i="27" s="1"/>
  <c r="N218" i="27" s="1"/>
  <c r="Q218" i="27"/>
  <c r="S218" i="27" s="1"/>
  <c r="U218" i="27" s="1"/>
  <c r="J219" i="27"/>
  <c r="L219" i="27"/>
  <c r="N219" i="27" s="1"/>
  <c r="Q219" i="27"/>
  <c r="S219" i="27"/>
  <c r="U219" i="27" s="1"/>
  <c r="J220" i="27"/>
  <c r="L220" i="27"/>
  <c r="N220" i="27"/>
  <c r="Q220" i="27"/>
  <c r="S220" i="27" s="1"/>
  <c r="U220" i="27" s="1"/>
  <c r="J221" i="27"/>
  <c r="Q221" i="27" s="1"/>
  <c r="S221" i="27" s="1"/>
  <c r="U221" i="27" s="1"/>
  <c r="L221" i="27"/>
  <c r="N221" i="27" s="1"/>
  <c r="J222" i="27"/>
  <c r="L222" i="27" s="1"/>
  <c r="N222" i="27" s="1"/>
  <c r="J223" i="27"/>
  <c r="L223" i="27"/>
  <c r="N223" i="27"/>
  <c r="Q223" i="27"/>
  <c r="S223" i="27"/>
  <c r="U223" i="27"/>
  <c r="J224" i="27"/>
  <c r="L224" i="27" s="1"/>
  <c r="N224" i="27" s="1"/>
  <c r="J225" i="27"/>
  <c r="Q225" i="27" s="1"/>
  <c r="S225" i="27" s="1"/>
  <c r="U225" i="27" s="1"/>
  <c r="L225" i="27"/>
  <c r="N225" i="27" s="1"/>
  <c r="J226" i="27"/>
  <c r="L226" i="27" s="1"/>
  <c r="N226" i="27" s="1"/>
  <c r="J227" i="27"/>
  <c r="L227" i="27"/>
  <c r="N227" i="27"/>
  <c r="Q227" i="27"/>
  <c r="S227" i="27" s="1"/>
  <c r="U227" i="27" s="1"/>
  <c r="J228" i="27"/>
  <c r="Q228" i="27" s="1"/>
  <c r="S228" i="27" s="1"/>
  <c r="U228" i="27" s="1"/>
  <c r="J229" i="27"/>
  <c r="Q229" i="27" s="1"/>
  <c r="S229" i="27" s="1"/>
  <c r="U229" i="27" s="1"/>
  <c r="J230" i="27"/>
  <c r="L230" i="27" s="1"/>
  <c r="N230" i="27" s="1"/>
  <c r="Q230" i="27"/>
  <c r="S230" i="27" s="1"/>
  <c r="U230" i="27" s="1"/>
  <c r="J231" i="27"/>
  <c r="L231" i="27" s="1"/>
  <c r="N231" i="27" s="1"/>
  <c r="J232" i="27"/>
  <c r="Q232" i="27" s="1"/>
  <c r="S232" i="27" s="1"/>
  <c r="U232" i="27" s="1"/>
  <c r="L232" i="27"/>
  <c r="N232" i="27" s="1"/>
  <c r="J233" i="27"/>
  <c r="Q233" i="27" s="1"/>
  <c r="S233" i="27" s="1"/>
  <c r="U233" i="27" s="1"/>
  <c r="L233" i="27"/>
  <c r="N233" i="27" s="1"/>
  <c r="J234" i="27"/>
  <c r="L234" i="27" s="1"/>
  <c r="N234" i="27" s="1"/>
  <c r="Q234" i="27"/>
  <c r="S234" i="27" s="1"/>
  <c r="U234" i="27" s="1"/>
  <c r="J235" i="27"/>
  <c r="Q235" i="27" s="1"/>
  <c r="S235" i="27" s="1"/>
  <c r="U235" i="27" s="1"/>
  <c r="J236" i="27"/>
  <c r="L236" i="27"/>
  <c r="N236" i="27"/>
  <c r="Q236" i="27"/>
  <c r="S236" i="27" s="1"/>
  <c r="U236" i="27" s="1"/>
  <c r="J237" i="27"/>
  <c r="Q237" i="27" s="1"/>
  <c r="S237" i="27" s="1"/>
  <c r="U237" i="27" s="1"/>
  <c r="L237" i="27"/>
  <c r="N237" i="27" s="1"/>
  <c r="J238" i="27"/>
  <c r="L238" i="27" s="1"/>
  <c r="N238" i="27" s="1"/>
  <c r="J239" i="27"/>
  <c r="Q239" i="27" s="1"/>
  <c r="S239" i="27" s="1"/>
  <c r="U239" i="27" s="1"/>
  <c r="L239" i="27"/>
  <c r="N239" i="27" s="1"/>
  <c r="J240" i="27"/>
  <c r="L240" i="27" s="1"/>
  <c r="N240" i="27" s="1"/>
  <c r="Q240" i="27"/>
  <c r="S240" i="27" s="1"/>
  <c r="U240" i="27" s="1"/>
  <c r="J241" i="27"/>
  <c r="Q241" i="27" s="1"/>
  <c r="S241" i="27" s="1"/>
  <c r="U241" i="27" s="1"/>
  <c r="L241" i="27"/>
  <c r="N241" i="27" s="1"/>
  <c r="J242" i="27"/>
  <c r="L242" i="27" s="1"/>
  <c r="N242" i="27" s="1"/>
  <c r="Q242" i="27"/>
  <c r="S242" i="27" s="1"/>
  <c r="U242" i="27" s="1"/>
  <c r="J243" i="27"/>
  <c r="L243" i="27"/>
  <c r="N243" i="27"/>
  <c r="Q243" i="27"/>
  <c r="S243" i="27" s="1"/>
  <c r="U243" i="27" s="1"/>
  <c r="J244" i="27"/>
  <c r="L244" i="27" s="1"/>
  <c r="N244" i="27" s="1"/>
  <c r="Q244" i="27"/>
  <c r="S244" i="27"/>
  <c r="U244" i="27" s="1"/>
  <c r="J245" i="27"/>
  <c r="Q245" i="27" s="1"/>
  <c r="S245" i="27" s="1"/>
  <c r="U245" i="27" s="1"/>
  <c r="J246" i="27"/>
  <c r="L246" i="27" s="1"/>
  <c r="N246" i="27" s="1"/>
  <c r="Q246" i="27"/>
  <c r="S246" i="27" s="1"/>
  <c r="U246" i="27" s="1"/>
  <c r="J247" i="27"/>
  <c r="L247" i="27" s="1"/>
  <c r="N247" i="27" s="1"/>
  <c r="Q247" i="27"/>
  <c r="S247" i="27" s="1"/>
  <c r="U247" i="27" s="1"/>
  <c r="J248" i="27"/>
  <c r="L248" i="27"/>
  <c r="N248" i="27" s="1"/>
  <c r="Q248" i="27"/>
  <c r="S248" i="27"/>
  <c r="U248" i="27" s="1"/>
  <c r="J249" i="27"/>
  <c r="Q249" i="27" s="1"/>
  <c r="S249" i="27" s="1"/>
  <c r="U249" i="27" s="1"/>
  <c r="E10" i="1"/>
  <c r="G10" i="1" s="1"/>
  <c r="E11" i="1"/>
  <c r="G11" i="1"/>
  <c r="E12" i="1"/>
  <c r="G12" i="1"/>
  <c r="E13" i="1"/>
  <c r="G13" i="1"/>
  <c r="E14" i="1"/>
  <c r="G14" i="1" s="1"/>
  <c r="E15" i="1"/>
  <c r="G15" i="1"/>
  <c r="E16" i="1"/>
  <c r="G16" i="1"/>
  <c r="E17" i="1"/>
  <c r="G17" i="1"/>
  <c r="E18" i="1"/>
  <c r="G18" i="1" s="1"/>
  <c r="E19" i="1"/>
  <c r="G19" i="1"/>
  <c r="E20" i="1"/>
  <c r="G20" i="1"/>
  <c r="E21" i="1"/>
  <c r="G21" i="1"/>
  <c r="E22" i="1"/>
  <c r="G22" i="1" s="1"/>
  <c r="E23" i="1"/>
  <c r="G23" i="1"/>
  <c r="E24" i="1"/>
  <c r="G24" i="1"/>
  <c r="E25" i="1"/>
  <c r="G25" i="1"/>
  <c r="E26" i="1"/>
  <c r="G26" i="1" s="1"/>
  <c r="E27" i="1"/>
  <c r="G27" i="1"/>
  <c r="E28" i="1"/>
  <c r="G28" i="1"/>
  <c r="E29" i="1"/>
  <c r="G29" i="1"/>
  <c r="E30" i="1"/>
  <c r="G30" i="1" s="1"/>
  <c r="E31" i="1"/>
  <c r="G31" i="1"/>
  <c r="E32" i="1"/>
  <c r="G32" i="1"/>
  <c r="E33" i="1"/>
  <c r="G33" i="1"/>
  <c r="E34" i="1"/>
  <c r="G34" i="1" s="1"/>
  <c r="E35" i="1"/>
  <c r="G35" i="1"/>
  <c r="E36" i="1"/>
  <c r="G36" i="1"/>
  <c r="E37" i="1"/>
  <c r="G37" i="1"/>
  <c r="E38" i="1"/>
  <c r="G38" i="1" s="1"/>
  <c r="E39" i="1"/>
  <c r="G39" i="1"/>
  <c r="E40" i="1"/>
  <c r="G40" i="1"/>
  <c r="E41" i="1"/>
  <c r="G41" i="1"/>
  <c r="E42" i="1"/>
  <c r="G42" i="1" s="1"/>
  <c r="E43" i="1"/>
  <c r="G43" i="1"/>
  <c r="E44" i="1"/>
  <c r="G44" i="1"/>
  <c r="E45" i="1"/>
  <c r="G45" i="1"/>
  <c r="E46" i="1"/>
  <c r="G46" i="1" s="1"/>
  <c r="E47" i="1"/>
  <c r="G47" i="1"/>
  <c r="E48" i="1"/>
  <c r="G48" i="1"/>
  <c r="E49" i="1"/>
  <c r="G49" i="1"/>
  <c r="E50" i="1"/>
  <c r="G50" i="1" s="1"/>
  <c r="E51" i="1"/>
  <c r="G51" i="1"/>
  <c r="E52" i="1"/>
  <c r="G52" i="1"/>
  <c r="E53" i="1"/>
  <c r="G53" i="1"/>
  <c r="E54" i="1"/>
  <c r="G54" i="1" s="1"/>
  <c r="E55" i="1"/>
  <c r="G55" i="1"/>
  <c r="E56" i="1"/>
  <c r="G56" i="1"/>
  <c r="E57" i="1"/>
  <c r="G57" i="1"/>
  <c r="E58" i="1"/>
  <c r="G58" i="1" s="1"/>
  <c r="E59" i="1"/>
  <c r="G59" i="1"/>
  <c r="E60" i="1"/>
  <c r="G60" i="1"/>
  <c r="E61" i="1"/>
  <c r="G61" i="1"/>
  <c r="E62" i="1"/>
  <c r="G62" i="1" s="1"/>
  <c r="E63" i="1"/>
  <c r="G63" i="1"/>
  <c r="E64" i="1"/>
  <c r="G64" i="1"/>
  <c r="E65" i="1"/>
  <c r="G65" i="1"/>
  <c r="E66" i="1"/>
  <c r="G66" i="1" s="1"/>
  <c r="E67" i="1"/>
  <c r="G67" i="1"/>
  <c r="E68" i="1"/>
  <c r="G68" i="1"/>
  <c r="E69" i="1"/>
  <c r="G69" i="1"/>
  <c r="E70" i="1"/>
  <c r="G70" i="1" s="1"/>
  <c r="E71" i="1"/>
  <c r="G71" i="1"/>
  <c r="E72" i="1"/>
  <c r="G72" i="1"/>
  <c r="E73" i="1"/>
  <c r="G73" i="1"/>
  <c r="E74" i="1"/>
  <c r="G74" i="1" s="1"/>
  <c r="E75" i="1"/>
  <c r="G75" i="1"/>
  <c r="E76" i="1"/>
  <c r="G76" i="1"/>
  <c r="E77" i="1"/>
  <c r="G77" i="1"/>
  <c r="E78" i="1"/>
  <c r="G78" i="1" s="1"/>
  <c r="E79" i="1"/>
  <c r="G79" i="1"/>
  <c r="E80" i="1"/>
  <c r="G80" i="1"/>
  <c r="E81" i="1"/>
  <c r="G81" i="1"/>
  <c r="E82" i="1"/>
  <c r="G82" i="1" s="1"/>
  <c r="E83" i="1"/>
  <c r="G83" i="1"/>
  <c r="E84" i="1"/>
  <c r="G84" i="1"/>
  <c r="E85" i="1"/>
  <c r="G85" i="1"/>
  <c r="E86" i="1"/>
  <c r="G86" i="1" s="1"/>
  <c r="E87" i="1"/>
  <c r="G87" i="1"/>
  <c r="E88" i="1"/>
  <c r="G88" i="1"/>
  <c r="E89" i="1"/>
  <c r="G89" i="1"/>
  <c r="E90" i="1"/>
  <c r="G90" i="1" s="1"/>
  <c r="E91" i="1"/>
  <c r="G91" i="1"/>
  <c r="E92" i="1"/>
  <c r="G92" i="1"/>
  <c r="E93" i="1"/>
  <c r="G93" i="1"/>
  <c r="E94" i="1"/>
  <c r="G94" i="1" s="1"/>
  <c r="E95" i="1"/>
  <c r="G95" i="1"/>
  <c r="E96" i="1"/>
  <c r="G96" i="1"/>
  <c r="E97" i="1"/>
  <c r="G97" i="1"/>
  <c r="E98" i="1"/>
  <c r="G98" i="1" s="1"/>
  <c r="E99" i="1"/>
  <c r="G99" i="1"/>
  <c r="E100" i="1"/>
  <c r="G100" i="1"/>
  <c r="E101" i="1"/>
  <c r="G101" i="1"/>
  <c r="E102" i="1"/>
  <c r="G102" i="1" s="1"/>
  <c r="E103" i="1"/>
  <c r="G103" i="1"/>
  <c r="E104" i="1"/>
  <c r="G104" i="1"/>
  <c r="E105" i="1"/>
  <c r="G105" i="1"/>
  <c r="E106" i="1"/>
  <c r="G106" i="1" s="1"/>
  <c r="E107" i="1"/>
  <c r="G107" i="1"/>
  <c r="E108" i="1"/>
  <c r="G108" i="1"/>
  <c r="E109" i="1"/>
  <c r="G109" i="1"/>
  <c r="E110" i="1"/>
  <c r="G110" i="1" s="1"/>
  <c r="E111" i="1"/>
  <c r="G111" i="1"/>
  <c r="E112" i="1"/>
  <c r="G112" i="1"/>
  <c r="E113" i="1"/>
  <c r="G113" i="1"/>
  <c r="E114" i="1"/>
  <c r="G114" i="1" s="1"/>
  <c r="E115" i="1"/>
  <c r="G115" i="1"/>
  <c r="E116" i="1"/>
  <c r="G116" i="1"/>
  <c r="E117" i="1"/>
  <c r="G117" i="1"/>
  <c r="E118" i="1"/>
  <c r="G118" i="1" s="1"/>
  <c r="E119" i="1"/>
  <c r="G119" i="1"/>
  <c r="E120" i="1"/>
  <c r="G120" i="1"/>
  <c r="E121" i="1"/>
  <c r="G121" i="1"/>
  <c r="E122" i="1"/>
  <c r="G122" i="1" s="1"/>
  <c r="E123" i="1"/>
  <c r="G123" i="1"/>
  <c r="E124" i="1"/>
  <c r="G124" i="1"/>
  <c r="E125" i="1"/>
  <c r="G125" i="1"/>
  <c r="E126" i="1"/>
  <c r="G126" i="1" s="1"/>
  <c r="E127" i="1"/>
  <c r="G127" i="1"/>
  <c r="E128" i="1"/>
  <c r="G128" i="1"/>
  <c r="E129" i="1"/>
  <c r="G129" i="1"/>
  <c r="E130" i="1"/>
  <c r="G130" i="1" s="1"/>
  <c r="E131" i="1"/>
  <c r="G131" i="1"/>
  <c r="E132" i="1"/>
  <c r="G132" i="1"/>
  <c r="E133" i="1"/>
  <c r="G133" i="1"/>
  <c r="E134" i="1"/>
  <c r="G134" i="1" s="1"/>
  <c r="E135" i="1"/>
  <c r="G135" i="1"/>
  <c r="E136" i="1"/>
  <c r="G136" i="1"/>
  <c r="E137" i="1"/>
  <c r="G137" i="1"/>
  <c r="E138" i="1"/>
  <c r="G138" i="1" s="1"/>
  <c r="E139" i="1"/>
  <c r="G139" i="1"/>
  <c r="E140" i="1"/>
  <c r="G140" i="1"/>
  <c r="E141" i="1"/>
  <c r="G141" i="1"/>
  <c r="E142" i="1"/>
  <c r="G142" i="1" s="1"/>
  <c r="E143" i="1"/>
  <c r="G143" i="1"/>
  <c r="E144" i="1"/>
  <c r="G144" i="1"/>
  <c r="E145" i="1"/>
  <c r="G145" i="1"/>
  <c r="E146" i="1"/>
  <c r="G146" i="1" s="1"/>
  <c r="E147" i="1"/>
  <c r="G147" i="1"/>
  <c r="E148" i="1"/>
  <c r="G148" i="1"/>
  <c r="E149" i="1"/>
  <c r="G149" i="1"/>
  <c r="E150" i="1"/>
  <c r="G150" i="1" s="1"/>
  <c r="E151" i="1"/>
  <c r="G151" i="1"/>
  <c r="E152" i="1"/>
  <c r="G152" i="1"/>
  <c r="E153" i="1"/>
  <c r="G153" i="1"/>
  <c r="E154" i="1"/>
  <c r="G154" i="1" s="1"/>
  <c r="E155" i="1"/>
  <c r="G155" i="1"/>
  <c r="E156" i="1"/>
  <c r="G156" i="1"/>
  <c r="E157" i="1"/>
  <c r="G157" i="1"/>
  <c r="E158" i="1"/>
  <c r="G158" i="1" s="1"/>
  <c r="E159" i="1"/>
  <c r="G159" i="1"/>
  <c r="E160" i="1"/>
  <c r="G160" i="1"/>
  <c r="E161" i="1"/>
  <c r="G161" i="1"/>
  <c r="E162" i="1"/>
  <c r="G162" i="1" s="1"/>
  <c r="E163" i="1"/>
  <c r="G163" i="1"/>
  <c r="E164" i="1"/>
  <c r="G164" i="1"/>
  <c r="E165" i="1"/>
  <c r="G165" i="1"/>
  <c r="E166" i="1"/>
  <c r="G166" i="1" s="1"/>
  <c r="E167" i="1"/>
  <c r="G167" i="1"/>
  <c r="E168" i="1"/>
  <c r="G168" i="1"/>
  <c r="E169" i="1"/>
  <c r="G169" i="1"/>
  <c r="E170" i="1"/>
  <c r="G170" i="1" s="1"/>
  <c r="E171" i="1"/>
  <c r="G171" i="1"/>
  <c r="E172" i="1"/>
  <c r="G172" i="1"/>
  <c r="E173" i="1"/>
  <c r="G173" i="1"/>
  <c r="E174" i="1"/>
  <c r="G174" i="1" s="1"/>
  <c r="E175" i="1"/>
  <c r="G175" i="1"/>
  <c r="E176" i="1"/>
  <c r="G176" i="1"/>
  <c r="E177" i="1"/>
  <c r="G177" i="1"/>
  <c r="E178" i="1"/>
  <c r="G178" i="1" s="1"/>
  <c r="E179" i="1"/>
  <c r="G179" i="1"/>
  <c r="E180" i="1"/>
  <c r="G180" i="1"/>
  <c r="E181" i="1"/>
  <c r="G181" i="1"/>
  <c r="E182" i="1"/>
  <c r="G182" i="1" s="1"/>
  <c r="E183" i="1"/>
  <c r="G183" i="1"/>
  <c r="E184" i="1"/>
  <c r="G184" i="1"/>
  <c r="E185" i="1"/>
  <c r="G185" i="1"/>
  <c r="E186" i="1"/>
  <c r="G186" i="1" s="1"/>
  <c r="E187" i="1"/>
  <c r="G187" i="1"/>
  <c r="E188" i="1"/>
  <c r="G188" i="1"/>
  <c r="E189" i="1"/>
  <c r="G189" i="1"/>
  <c r="E190" i="1"/>
  <c r="G190" i="1" s="1"/>
  <c r="E191" i="1"/>
  <c r="G191" i="1"/>
  <c r="E192" i="1"/>
  <c r="G192" i="1"/>
  <c r="E193" i="1"/>
  <c r="G193" i="1"/>
  <c r="E194" i="1"/>
  <c r="G194" i="1" s="1"/>
  <c r="E195" i="1"/>
  <c r="G195" i="1"/>
  <c r="E196" i="1"/>
  <c r="G196" i="1"/>
  <c r="E197" i="1"/>
  <c r="G197" i="1"/>
  <c r="E198" i="1"/>
  <c r="G198" i="1" s="1"/>
  <c r="E199" i="1"/>
  <c r="G199" i="1"/>
  <c r="E200" i="1"/>
  <c r="G200" i="1"/>
  <c r="E201" i="1"/>
  <c r="G201" i="1"/>
  <c r="E202" i="1"/>
  <c r="G202" i="1" s="1"/>
  <c r="E203" i="1"/>
  <c r="G203" i="1"/>
  <c r="E204" i="1"/>
  <c r="G204" i="1"/>
  <c r="E205" i="1"/>
  <c r="G205" i="1"/>
  <c r="E206" i="1"/>
  <c r="G206" i="1" s="1"/>
  <c r="E207" i="1"/>
  <c r="G207" i="1"/>
  <c r="E208" i="1"/>
  <c r="G208" i="1"/>
  <c r="E209" i="1"/>
  <c r="G209" i="1"/>
  <c r="E210" i="1"/>
  <c r="G210" i="1" s="1"/>
  <c r="E211" i="1"/>
  <c r="G211" i="1"/>
  <c r="E212" i="1"/>
  <c r="G212" i="1"/>
  <c r="E213" i="1"/>
  <c r="G213" i="1"/>
  <c r="E214" i="1"/>
  <c r="G214" i="1" s="1"/>
  <c r="E215" i="1"/>
  <c r="G215" i="1"/>
  <c r="E216" i="1"/>
  <c r="G216" i="1"/>
  <c r="E217" i="1"/>
  <c r="G217" i="1"/>
  <c r="E218" i="1"/>
  <c r="G218" i="1" s="1"/>
  <c r="E219" i="1"/>
  <c r="G219" i="1"/>
  <c r="E220" i="1"/>
  <c r="G220" i="1"/>
  <c r="E221" i="1"/>
  <c r="G221" i="1"/>
  <c r="E222" i="1"/>
  <c r="G222" i="1" s="1"/>
  <c r="E223" i="1"/>
  <c r="G223" i="1"/>
  <c r="E224" i="1"/>
  <c r="G224" i="1"/>
  <c r="E225" i="1"/>
  <c r="G225" i="1"/>
  <c r="E226" i="1"/>
  <c r="G226" i="1" s="1"/>
  <c r="E227" i="1"/>
  <c r="G227" i="1"/>
  <c r="E228" i="1"/>
  <c r="G228" i="1"/>
  <c r="E229" i="1"/>
  <c r="G229" i="1"/>
  <c r="E230" i="1"/>
  <c r="G230" i="1" s="1"/>
  <c r="E231" i="1"/>
  <c r="G231" i="1"/>
  <c r="E232" i="1"/>
  <c r="G232" i="1"/>
  <c r="E233" i="1"/>
  <c r="G233" i="1"/>
  <c r="E234" i="1"/>
  <c r="G234" i="1" s="1"/>
  <c r="E235" i="1"/>
  <c r="G235" i="1"/>
  <c r="E236" i="1"/>
  <c r="G236" i="1"/>
  <c r="E237" i="1"/>
  <c r="G237" i="1"/>
  <c r="E238" i="1"/>
  <c r="G238" i="1" s="1"/>
  <c r="E239" i="1"/>
  <c r="G239" i="1"/>
  <c r="E240" i="1"/>
  <c r="G240" i="1"/>
  <c r="E241" i="1"/>
  <c r="G241" i="1"/>
  <c r="E242" i="1"/>
  <c r="G242" i="1" s="1"/>
  <c r="E243" i="1"/>
  <c r="G243" i="1"/>
  <c r="E244" i="1"/>
  <c r="G244" i="1"/>
  <c r="E245" i="1"/>
  <c r="G245" i="1"/>
  <c r="E246" i="1"/>
  <c r="G246" i="1" s="1"/>
  <c r="E247" i="1"/>
  <c r="G247" i="1"/>
  <c r="E248" i="1"/>
  <c r="G248" i="1"/>
  <c r="E249" i="1"/>
  <c r="G249" i="1"/>
  <c r="E250" i="1"/>
  <c r="G250" i="1" s="1"/>
  <c r="K9" i="44"/>
  <c r="N9" i="44"/>
  <c r="P9" i="44"/>
  <c r="K10" i="44"/>
  <c r="N10" i="44" s="1"/>
  <c r="P10" i="44" s="1"/>
  <c r="K11" i="44"/>
  <c r="N11" i="44" s="1"/>
  <c r="P11" i="44" s="1"/>
  <c r="K12" i="44"/>
  <c r="N12" i="44"/>
  <c r="P12" i="44"/>
  <c r="K13" i="44"/>
  <c r="N13" i="44"/>
  <c r="P13" i="44" s="1"/>
  <c r="K14" i="44"/>
  <c r="N14" i="44" s="1"/>
  <c r="P14" i="44" s="1"/>
  <c r="K15" i="44"/>
  <c r="N15" i="44" s="1"/>
  <c r="P15" i="44" s="1"/>
  <c r="K16" i="44"/>
  <c r="N16" i="44"/>
  <c r="P16" i="44"/>
  <c r="K17" i="44"/>
  <c r="N17" i="44"/>
  <c r="P17" i="44"/>
  <c r="K18" i="44"/>
  <c r="N18" i="44"/>
  <c r="P18" i="44"/>
  <c r="K19" i="44"/>
  <c r="N19" i="44"/>
  <c r="P19" i="44" s="1"/>
  <c r="K20" i="44"/>
  <c r="N20" i="44"/>
  <c r="P20" i="44"/>
  <c r="K21" i="44"/>
  <c r="N21" i="44"/>
  <c r="P21" i="44"/>
  <c r="K22" i="44"/>
  <c r="N22" i="44" s="1"/>
  <c r="P22" i="44" s="1"/>
  <c r="K23" i="44"/>
  <c r="N23" i="44" s="1"/>
  <c r="P23" i="44" s="1"/>
  <c r="K24" i="44"/>
  <c r="N24" i="44" s="1"/>
  <c r="P24" i="44" s="1"/>
  <c r="K25" i="44"/>
  <c r="N25" i="44"/>
  <c r="P25" i="44"/>
  <c r="K26" i="44"/>
  <c r="N26" i="44"/>
  <c r="P26" i="44" s="1"/>
  <c r="K27" i="44"/>
  <c r="N27" i="44"/>
  <c r="P27" i="44" s="1"/>
  <c r="K28" i="44"/>
  <c r="N28" i="44"/>
  <c r="P28" i="44"/>
  <c r="K29" i="44"/>
  <c r="N29" i="44"/>
  <c r="P29" i="44" s="1"/>
  <c r="K30" i="44"/>
  <c r="N30" i="44" s="1"/>
  <c r="P30" i="44" s="1"/>
  <c r="K31" i="44"/>
  <c r="N31" i="44" s="1"/>
  <c r="P31" i="44" s="1"/>
  <c r="K32" i="44"/>
  <c r="N32" i="44"/>
  <c r="P32" i="44"/>
  <c r="K33" i="44"/>
  <c r="N33" i="44"/>
  <c r="P33" i="44"/>
  <c r="K34" i="44"/>
  <c r="N34" i="44"/>
  <c r="P34" i="44"/>
  <c r="K35" i="44"/>
  <c r="N35" i="44"/>
  <c r="P35" i="44" s="1"/>
  <c r="K36" i="44"/>
  <c r="N36" i="44"/>
  <c r="P36" i="44"/>
  <c r="K37" i="44"/>
  <c r="N37" i="44"/>
  <c r="P37" i="44"/>
  <c r="K38" i="44"/>
  <c r="N38" i="44" s="1"/>
  <c r="P38" i="44" s="1"/>
  <c r="K39" i="44"/>
  <c r="N39" i="44" s="1"/>
  <c r="P39" i="44" s="1"/>
  <c r="K40" i="44"/>
  <c r="N40" i="44" s="1"/>
  <c r="P40" i="44" s="1"/>
  <c r="K41" i="44"/>
  <c r="N41" i="44"/>
  <c r="P41" i="44"/>
  <c r="K42" i="44"/>
  <c r="N42" i="44"/>
  <c r="P42" i="44"/>
  <c r="K43" i="44"/>
  <c r="N43" i="44"/>
  <c r="P43" i="44" s="1"/>
  <c r="K44" i="44"/>
  <c r="N44" i="44"/>
  <c r="P44" i="44"/>
  <c r="K45" i="44"/>
  <c r="N45" i="44" s="1"/>
  <c r="P45" i="44" s="1"/>
  <c r="K46" i="44"/>
  <c r="N46" i="44" s="1"/>
  <c r="P46" i="44" s="1"/>
  <c r="K47" i="44"/>
  <c r="N47" i="44" s="1"/>
  <c r="P47" i="44" s="1"/>
  <c r="K48" i="44"/>
  <c r="N48" i="44"/>
  <c r="P48" i="44" s="1"/>
  <c r="K49" i="44"/>
  <c r="N49" i="44" s="1"/>
  <c r="P49" i="44" s="1"/>
  <c r="K50" i="44"/>
  <c r="N50" i="44" s="1"/>
  <c r="P50" i="44" s="1"/>
  <c r="K51" i="44"/>
  <c r="N51" i="44" s="1"/>
  <c r="P51" i="44" s="1"/>
  <c r="K52" i="44"/>
  <c r="N52" i="44"/>
  <c r="P52" i="44" s="1"/>
  <c r="K53" i="44"/>
  <c r="N53" i="44"/>
  <c r="P53" i="44" s="1"/>
  <c r="K54" i="44"/>
  <c r="N54" i="44" s="1"/>
  <c r="P54" i="44" s="1"/>
  <c r="K55" i="44"/>
  <c r="N55" i="44"/>
  <c r="P55" i="44"/>
  <c r="K56" i="44"/>
  <c r="N56" i="44" s="1"/>
  <c r="P56" i="44" s="1"/>
  <c r="K57" i="44"/>
  <c r="N57" i="44"/>
  <c r="P57" i="44"/>
  <c r="K58" i="44"/>
  <c r="N58" i="44"/>
  <c r="P58" i="44" s="1"/>
  <c r="K59" i="44"/>
  <c r="N59" i="44"/>
  <c r="P59" i="44" s="1"/>
  <c r="K60" i="44"/>
  <c r="N60" i="44"/>
  <c r="P60" i="44"/>
  <c r="K61" i="44"/>
  <c r="N61" i="44"/>
  <c r="P61" i="44" s="1"/>
  <c r="K62" i="44"/>
  <c r="N62" i="44" s="1"/>
  <c r="P62" i="44" s="1"/>
  <c r="K63" i="44"/>
  <c r="N63" i="44" s="1"/>
  <c r="P63" i="44" s="1"/>
  <c r="K64" i="44"/>
  <c r="N64" i="44"/>
  <c r="P64" i="44"/>
  <c r="K65" i="44"/>
  <c r="N65" i="44"/>
  <c r="P65" i="44"/>
  <c r="K66" i="44"/>
  <c r="N66" i="44"/>
  <c r="P66" i="44" s="1"/>
  <c r="K67" i="44"/>
  <c r="N67" i="44"/>
  <c r="P67" i="44" s="1"/>
  <c r="K68" i="44"/>
  <c r="N68" i="44" s="1"/>
  <c r="P68" i="44" s="1"/>
  <c r="K69" i="44"/>
  <c r="N69" i="44" s="1"/>
  <c r="P69" i="44" s="1"/>
  <c r="K70" i="44"/>
  <c r="N70" i="44" s="1"/>
  <c r="P70" i="44" s="1"/>
  <c r="K71" i="44"/>
  <c r="N71" i="44"/>
  <c r="P71" i="44"/>
  <c r="K72" i="44"/>
  <c r="N72" i="44" s="1"/>
  <c r="P72" i="44" s="1"/>
  <c r="K73" i="44"/>
  <c r="N73" i="44"/>
  <c r="P73" i="44" s="1"/>
  <c r="K74" i="44"/>
  <c r="N74" i="44"/>
  <c r="P74" i="44"/>
  <c r="K75" i="44"/>
  <c r="N75" i="44" s="1"/>
  <c r="P75" i="44" s="1"/>
  <c r="K76" i="44"/>
  <c r="N76" i="44" s="1"/>
  <c r="P76" i="44" s="1"/>
  <c r="K77" i="44"/>
  <c r="N77" i="44"/>
  <c r="P77" i="44"/>
  <c r="K78" i="44"/>
  <c r="N78" i="44" s="1"/>
  <c r="P78" i="44" s="1"/>
  <c r="K79" i="44"/>
  <c r="N79" i="44" s="1"/>
  <c r="P79" i="44" s="1"/>
  <c r="K80" i="44"/>
  <c r="N80" i="44" s="1"/>
  <c r="P80" i="44" s="1"/>
  <c r="K81" i="44"/>
  <c r="N81" i="44"/>
  <c r="P81" i="44"/>
  <c r="K82" i="44"/>
  <c r="N82" i="44" s="1"/>
  <c r="P82" i="44" s="1"/>
  <c r="K83" i="44"/>
  <c r="N83" i="44"/>
  <c r="P83" i="44" s="1"/>
  <c r="K84" i="44"/>
  <c r="N84" i="44"/>
  <c r="P84" i="44"/>
  <c r="K85" i="44"/>
  <c r="N85" i="44" s="1"/>
  <c r="P85" i="44" s="1"/>
  <c r="K86" i="44"/>
  <c r="N86" i="44" s="1"/>
  <c r="P86" i="44" s="1"/>
  <c r="K87" i="44"/>
  <c r="N87" i="44"/>
  <c r="P87" i="44"/>
  <c r="K88" i="44"/>
  <c r="N88" i="44" s="1"/>
  <c r="P88" i="44" s="1"/>
  <c r="K89" i="44"/>
  <c r="N89" i="44" s="1"/>
  <c r="P89" i="44" s="1"/>
  <c r="K90" i="44"/>
  <c r="N90" i="44"/>
  <c r="P90" i="44"/>
  <c r="K91" i="44"/>
  <c r="N91" i="44"/>
  <c r="P91" i="44" s="1"/>
  <c r="K92" i="44"/>
  <c r="N92" i="44" s="1"/>
  <c r="P92" i="44" s="1"/>
  <c r="K93" i="44"/>
  <c r="N93" i="44"/>
  <c r="P93" i="44"/>
  <c r="K94" i="44"/>
  <c r="N94" i="44" s="1"/>
  <c r="P94" i="44" s="1"/>
  <c r="K95" i="44"/>
  <c r="N95" i="44" s="1"/>
  <c r="P95" i="44" s="1"/>
  <c r="K96" i="44"/>
  <c r="N96" i="44" s="1"/>
  <c r="P96" i="44" s="1"/>
  <c r="K97" i="44"/>
  <c r="N97" i="44"/>
  <c r="P97" i="44"/>
  <c r="K98" i="44"/>
  <c r="N98" i="44" s="1"/>
  <c r="P98" i="44" s="1"/>
  <c r="K99" i="44"/>
  <c r="N99" i="44"/>
  <c r="P99" i="44" s="1"/>
  <c r="K100" i="44"/>
  <c r="N100" i="44"/>
  <c r="P100" i="44"/>
  <c r="K101" i="44"/>
  <c r="N101" i="44" s="1"/>
  <c r="P101" i="44" s="1"/>
  <c r="K102" i="44"/>
  <c r="N102" i="44" s="1"/>
  <c r="P102" i="44" s="1"/>
  <c r="K103" i="44"/>
  <c r="N103" i="44"/>
  <c r="P103" i="44" s="1"/>
  <c r="K104" i="44"/>
  <c r="N104" i="44"/>
  <c r="P104" i="44" s="1"/>
  <c r="K105" i="44"/>
  <c r="N105" i="44"/>
  <c r="P105" i="44" s="1"/>
  <c r="K106" i="44"/>
  <c r="N106" i="44"/>
  <c r="P106" i="44" s="1"/>
  <c r="K107" i="44"/>
  <c r="N107" i="44"/>
  <c r="P107" i="44" s="1"/>
  <c r="K108" i="44"/>
  <c r="N108" i="44" s="1"/>
  <c r="P108" i="44" s="1"/>
  <c r="K109" i="44"/>
  <c r="N109" i="44"/>
  <c r="P109" i="44" s="1"/>
  <c r="K110" i="44"/>
  <c r="N110" i="44" s="1"/>
  <c r="P110" i="44" s="1"/>
  <c r="K111" i="44"/>
  <c r="N111" i="44"/>
  <c r="P111" i="44"/>
  <c r="K112" i="44"/>
  <c r="N112" i="44" s="1"/>
  <c r="P112" i="44" s="1"/>
  <c r="K113" i="44"/>
  <c r="N113" i="44"/>
  <c r="P113" i="44" s="1"/>
  <c r="K114" i="44"/>
  <c r="N114" i="44"/>
  <c r="P114" i="44"/>
  <c r="K115" i="44"/>
  <c r="N115" i="44" s="1"/>
  <c r="P115" i="44" s="1"/>
  <c r="K116" i="44"/>
  <c r="N116" i="44" s="1"/>
  <c r="P116" i="44" s="1"/>
  <c r="K117" i="44"/>
  <c r="N117" i="44" s="1"/>
  <c r="P117" i="44" s="1"/>
  <c r="K118" i="44"/>
  <c r="N118" i="44" s="1"/>
  <c r="P118" i="44" s="1"/>
  <c r="K119" i="44"/>
  <c r="N119" i="44"/>
  <c r="P119" i="44" s="1"/>
  <c r="K120" i="44"/>
  <c r="N120" i="44" s="1"/>
  <c r="P120" i="44" s="1"/>
  <c r="K121" i="44"/>
  <c r="N121" i="44"/>
  <c r="P121" i="44" s="1"/>
  <c r="K122" i="44"/>
  <c r="N122" i="44"/>
  <c r="P122" i="44"/>
  <c r="K123" i="44"/>
  <c r="N123" i="44" s="1"/>
  <c r="P123" i="44" s="1"/>
  <c r="K124" i="44"/>
  <c r="N124" i="44" s="1"/>
  <c r="P124" i="44" s="1"/>
  <c r="K125" i="44"/>
  <c r="N125" i="44"/>
  <c r="P125" i="44" s="1"/>
  <c r="K126" i="44"/>
  <c r="N126" i="44" s="1"/>
  <c r="P126" i="44" s="1"/>
  <c r="K127" i="44"/>
  <c r="N127" i="44"/>
  <c r="P127" i="44" s="1"/>
  <c r="K128" i="44"/>
  <c r="N128" i="44" s="1"/>
  <c r="P128" i="44" s="1"/>
  <c r="K129" i="44"/>
  <c r="N129" i="44" s="1"/>
  <c r="P129" i="44" s="1"/>
  <c r="K130" i="44"/>
  <c r="N130" i="44" s="1"/>
  <c r="P130" i="44" s="1"/>
  <c r="K131" i="44"/>
  <c r="N131" i="44"/>
  <c r="P131" i="44" s="1"/>
  <c r="K132" i="44"/>
  <c r="N132" i="44" s="1"/>
  <c r="P132" i="44" s="1"/>
  <c r="K133" i="44"/>
  <c r="N133" i="44"/>
  <c r="P133" i="44" s="1"/>
  <c r="K134" i="44"/>
  <c r="N134" i="44" s="1"/>
  <c r="P134" i="44" s="1"/>
  <c r="K135" i="44"/>
  <c r="N135" i="44"/>
  <c r="P135" i="44"/>
  <c r="K136" i="44"/>
  <c r="N136" i="44" s="1"/>
  <c r="P136" i="44" s="1"/>
  <c r="K137" i="44"/>
  <c r="N137" i="44" s="1"/>
  <c r="P137" i="44" s="1"/>
  <c r="K138" i="44"/>
  <c r="N138" i="44"/>
  <c r="P138" i="44"/>
  <c r="K139" i="44"/>
  <c r="N139" i="44" s="1"/>
  <c r="P139" i="44" s="1"/>
  <c r="K140" i="44"/>
  <c r="N140" i="44" s="1"/>
  <c r="P140" i="44" s="1"/>
  <c r="K141" i="44"/>
  <c r="N141" i="44" s="1"/>
  <c r="P141" i="44" s="1"/>
  <c r="K142" i="44"/>
  <c r="N142" i="44" s="1"/>
  <c r="P142" i="44" s="1"/>
  <c r="K143" i="44"/>
  <c r="N143" i="44"/>
  <c r="P143" i="44" s="1"/>
  <c r="K144" i="44"/>
  <c r="N144" i="44" s="1"/>
  <c r="P144" i="44" s="1"/>
  <c r="K145" i="44"/>
  <c r="N145" i="44" s="1"/>
  <c r="P145" i="44" s="1"/>
  <c r="K146" i="44"/>
  <c r="N146" i="44"/>
  <c r="P146" i="44" s="1"/>
  <c r="K147" i="44"/>
  <c r="N147" i="44" s="1"/>
  <c r="P147" i="44" s="1"/>
  <c r="K148" i="44"/>
  <c r="N148" i="44" s="1"/>
  <c r="P148" i="44" s="1"/>
  <c r="K149" i="44"/>
  <c r="N149" i="44"/>
  <c r="P149" i="44" s="1"/>
  <c r="K150" i="44"/>
  <c r="N150" i="44" s="1"/>
  <c r="P150" i="44" s="1"/>
  <c r="K151" i="44"/>
  <c r="N151" i="44"/>
  <c r="P151" i="44"/>
  <c r="K152" i="44"/>
  <c r="N152" i="44" s="1"/>
  <c r="P152" i="44" s="1"/>
  <c r="K153" i="44"/>
  <c r="N153" i="44"/>
  <c r="P153" i="44" s="1"/>
  <c r="K154" i="44"/>
  <c r="N154" i="44" s="1"/>
  <c r="P154" i="44" s="1"/>
  <c r="K155" i="44"/>
  <c r="N155" i="44"/>
  <c r="P155" i="44" s="1"/>
  <c r="K156" i="44"/>
  <c r="N156" i="44" s="1"/>
  <c r="P156" i="44" s="1"/>
  <c r="K157" i="44"/>
  <c r="N157" i="44" s="1"/>
  <c r="P157" i="44" s="1"/>
  <c r="K158" i="44"/>
  <c r="N158" i="44" s="1"/>
  <c r="P158" i="44" s="1"/>
  <c r="K159" i="44"/>
  <c r="N159" i="44"/>
  <c r="P159" i="44" s="1"/>
  <c r="K160" i="44"/>
  <c r="N160" i="44"/>
  <c r="P160" i="44" s="1"/>
  <c r="K161" i="44"/>
  <c r="N161" i="44" s="1"/>
  <c r="P161" i="44" s="1"/>
  <c r="K162" i="44"/>
  <c r="N162" i="44" s="1"/>
  <c r="P162" i="44" s="1"/>
  <c r="K163" i="44"/>
  <c r="N163" i="44"/>
  <c r="P163" i="44" s="1"/>
  <c r="K164" i="44"/>
  <c r="N164" i="44" s="1"/>
  <c r="P164" i="44" s="1"/>
  <c r="K165" i="44"/>
  <c r="N165" i="44" s="1"/>
  <c r="P165" i="44" s="1"/>
  <c r="K166" i="44"/>
  <c r="N166" i="44" s="1"/>
  <c r="P166" i="44" s="1"/>
  <c r="K167" i="44"/>
  <c r="N167" i="44" s="1"/>
  <c r="P167" i="44" s="1"/>
  <c r="K168" i="44"/>
  <c r="N168" i="44"/>
  <c r="P168" i="44" s="1"/>
  <c r="K169" i="44"/>
  <c r="N169" i="44"/>
  <c r="P169" i="44" s="1"/>
  <c r="K170" i="44"/>
  <c r="N170" i="44" s="1"/>
  <c r="P170" i="44" s="1"/>
  <c r="K171" i="44"/>
  <c r="N171" i="44" s="1"/>
  <c r="P171" i="44" s="1"/>
  <c r="K172" i="44"/>
  <c r="N172" i="44" s="1"/>
  <c r="P172" i="44"/>
  <c r="K173" i="44"/>
  <c r="N173" i="44"/>
  <c r="P173" i="44" s="1"/>
  <c r="K174" i="44"/>
  <c r="N174" i="44" s="1"/>
  <c r="P174" i="44" s="1"/>
  <c r="K175" i="44"/>
  <c r="N175" i="44" s="1"/>
  <c r="P175" i="44" s="1"/>
  <c r="K176" i="44"/>
  <c r="N176" i="44"/>
  <c r="P176" i="44"/>
  <c r="K177" i="44"/>
  <c r="N177" i="44" s="1"/>
  <c r="P177" i="44" s="1"/>
  <c r="K178" i="44"/>
  <c r="N178" i="44"/>
  <c r="P178" i="44" s="1"/>
  <c r="K179" i="44"/>
  <c r="N179" i="44" s="1"/>
  <c r="P179" i="44" s="1"/>
  <c r="K180" i="44"/>
  <c r="N180" i="44" s="1"/>
  <c r="P180" i="44"/>
  <c r="K181" i="44"/>
  <c r="N181" i="44" s="1"/>
  <c r="P181" i="44" s="1"/>
  <c r="K182" i="44"/>
  <c r="N182" i="44" s="1"/>
  <c r="P182" i="44" s="1"/>
  <c r="K183" i="44"/>
  <c r="N183" i="44" s="1"/>
  <c r="P183" i="44" s="1"/>
  <c r="K184" i="44"/>
  <c r="N184" i="44" s="1"/>
  <c r="P184" i="44" s="1"/>
  <c r="K185" i="44"/>
  <c r="N185" i="44"/>
  <c r="P185" i="44" s="1"/>
  <c r="K186" i="44"/>
  <c r="N186" i="44"/>
  <c r="P186" i="44"/>
  <c r="K187" i="44"/>
  <c r="N187" i="44" s="1"/>
  <c r="P187" i="44" s="1"/>
  <c r="K188" i="44"/>
  <c r="N188" i="44" s="1"/>
  <c r="P188" i="44"/>
  <c r="K189" i="44"/>
  <c r="N189" i="44"/>
  <c r="P189" i="44"/>
  <c r="K190" i="44"/>
  <c r="N190" i="44" s="1"/>
  <c r="P190" i="44" s="1"/>
  <c r="K191" i="44"/>
  <c r="N191" i="44" s="1"/>
  <c r="P191" i="44" s="1"/>
  <c r="K192" i="44"/>
  <c r="N192" i="44" s="1"/>
  <c r="P192" i="44" s="1"/>
  <c r="K193" i="44"/>
  <c r="N193" i="44" s="1"/>
  <c r="P193" i="44" s="1"/>
  <c r="K194" i="44"/>
  <c r="N194" i="44" s="1"/>
  <c r="P194" i="44" s="1"/>
  <c r="K195" i="44"/>
  <c r="N195" i="44" s="1"/>
  <c r="P195" i="44" s="1"/>
  <c r="K196" i="44"/>
  <c r="N196" i="44" s="1"/>
  <c r="P196" i="44"/>
  <c r="K197" i="44"/>
  <c r="N197" i="44" s="1"/>
  <c r="P197" i="44" s="1"/>
  <c r="K198" i="44"/>
  <c r="N198" i="44" s="1"/>
  <c r="P198" i="44"/>
  <c r="K199" i="44"/>
  <c r="N199" i="44"/>
  <c r="P199" i="44"/>
  <c r="K200" i="44"/>
  <c r="N200" i="44" s="1"/>
  <c r="P200" i="44" s="1"/>
  <c r="K201" i="44"/>
  <c r="N201" i="44" s="1"/>
  <c r="P201" i="44" s="1"/>
  <c r="K202" i="44"/>
  <c r="N202" i="44"/>
  <c r="P202" i="44" s="1"/>
  <c r="K203" i="44"/>
  <c r="N203" i="44"/>
  <c r="P203" i="44" s="1"/>
  <c r="K204" i="44"/>
  <c r="N204" i="44" s="1"/>
  <c r="P204" i="44" s="1"/>
  <c r="K205" i="44"/>
  <c r="N205" i="44" s="1"/>
  <c r="P205" i="44" s="1"/>
  <c r="K206" i="44"/>
  <c r="N206" i="44" s="1"/>
  <c r="P206" i="44"/>
  <c r="K207" i="44"/>
  <c r="N207" i="44"/>
  <c r="P207" i="44" s="1"/>
  <c r="K208" i="44"/>
  <c r="N208" i="44" s="1"/>
  <c r="P208" i="44" s="1"/>
  <c r="K209" i="44"/>
  <c r="N209" i="44"/>
  <c r="P209" i="44" s="1"/>
  <c r="K210" i="44"/>
  <c r="N210" i="44" s="1"/>
  <c r="P210" i="44" s="1"/>
  <c r="K211" i="44"/>
  <c r="N211" i="44" s="1"/>
  <c r="P211" i="44" s="1"/>
  <c r="K212" i="44"/>
  <c r="N212" i="44" s="1"/>
  <c r="P212" i="44" s="1"/>
  <c r="K213" i="44"/>
  <c r="N213" i="44" s="1"/>
  <c r="P213" i="44" s="1"/>
  <c r="K214" i="44"/>
  <c r="N214" i="44" s="1"/>
  <c r="P214" i="44"/>
  <c r="K215" i="44"/>
  <c r="N215" i="44" s="1"/>
  <c r="P215" i="44" s="1"/>
  <c r="K216" i="44"/>
  <c r="N216" i="44" s="1"/>
  <c r="P216" i="44" s="1"/>
  <c r="K217" i="44"/>
  <c r="N217" i="44"/>
  <c r="P217" i="44" s="1"/>
  <c r="K218" i="44"/>
  <c r="N218" i="44"/>
  <c r="P218" i="44" s="1"/>
  <c r="K219" i="44"/>
  <c r="N219" i="44"/>
  <c r="P219" i="44" s="1"/>
  <c r="K220" i="44"/>
  <c r="N220" i="44" s="1"/>
  <c r="P220" i="44" s="1"/>
  <c r="K221" i="44"/>
  <c r="N221" i="44" s="1"/>
  <c r="P221" i="44" s="1"/>
  <c r="K222" i="44"/>
  <c r="N222" i="44" s="1"/>
  <c r="P222" i="44"/>
  <c r="K223" i="44"/>
  <c r="N223" i="44" s="1"/>
  <c r="P223" i="44" s="1"/>
  <c r="K224" i="44"/>
  <c r="N224" i="44" s="1"/>
  <c r="P224" i="44"/>
  <c r="K225" i="44"/>
  <c r="N225" i="44"/>
  <c r="P225" i="44" s="1"/>
  <c r="K226" i="44"/>
  <c r="N226" i="44" s="1"/>
  <c r="P226" i="44" s="1"/>
  <c r="K227" i="44"/>
  <c r="N227" i="44" s="1"/>
  <c r="P227" i="44" s="1"/>
  <c r="K228" i="44"/>
  <c r="N228" i="44" s="1"/>
  <c r="P228" i="44" s="1"/>
  <c r="K229" i="44"/>
  <c r="N229" i="44"/>
  <c r="P229" i="44" s="1"/>
  <c r="K230" i="44"/>
  <c r="N230" i="44" s="1"/>
  <c r="P230" i="44"/>
  <c r="K231" i="44"/>
  <c r="N231" i="44"/>
  <c r="P231" i="44"/>
  <c r="K232" i="44"/>
  <c r="N232" i="44" s="1"/>
  <c r="P232" i="44" s="1"/>
  <c r="K233" i="44"/>
  <c r="N233" i="44" s="1"/>
  <c r="P233" i="44" s="1"/>
  <c r="K234" i="44"/>
  <c r="N234" i="44"/>
  <c r="P234" i="44"/>
  <c r="K235" i="44"/>
  <c r="N235" i="44" s="1"/>
  <c r="P235" i="44" s="1"/>
  <c r="K236" i="44"/>
  <c r="N236" i="44" s="1"/>
  <c r="P236" i="44" s="1"/>
  <c r="K237" i="44"/>
  <c r="N237" i="44" s="1"/>
  <c r="P237" i="44" s="1"/>
  <c r="K238" i="44"/>
  <c r="N238" i="44" s="1"/>
  <c r="P238" i="44"/>
  <c r="K239" i="44"/>
  <c r="N239" i="44"/>
  <c r="P239" i="44" s="1"/>
  <c r="K240" i="44"/>
  <c r="N240" i="44" s="1"/>
  <c r="P240" i="44" s="1"/>
  <c r="K241" i="44"/>
  <c r="N241" i="44" s="1"/>
  <c r="P241" i="44" s="1"/>
  <c r="K242" i="44"/>
  <c r="N242" i="44" s="1"/>
  <c r="P242" i="44" s="1"/>
  <c r="K243" i="44"/>
  <c r="N243" i="44" s="1"/>
  <c r="P243" i="44" s="1"/>
  <c r="K244" i="44"/>
  <c r="N244" i="44" s="1"/>
  <c r="P244" i="44"/>
  <c r="K245" i="44"/>
  <c r="N245" i="44" s="1"/>
  <c r="P245" i="44" s="1"/>
  <c r="K246" i="44"/>
  <c r="N246" i="44" s="1"/>
  <c r="P246" i="44" s="1"/>
  <c r="K247" i="44"/>
  <c r="N247" i="44"/>
  <c r="P247" i="44" s="1"/>
  <c r="K248" i="44"/>
  <c r="N248" i="44"/>
  <c r="P248" i="44" s="1"/>
  <c r="K249" i="44"/>
  <c r="N249" i="44"/>
  <c r="P249" i="44" s="1"/>
  <c r="K250" i="44"/>
  <c r="N250" i="44" s="1"/>
  <c r="P250" i="44" s="1"/>
  <c r="K251" i="44"/>
  <c r="N251" i="44"/>
  <c r="P251" i="44" s="1"/>
  <c r="K252" i="44"/>
  <c r="N252" i="44" s="1"/>
  <c r="P252" i="44" s="1"/>
  <c r="K253" i="44"/>
  <c r="N253" i="44" s="1"/>
  <c r="P253" i="44"/>
  <c r="K254" i="44"/>
  <c r="N254" i="44" s="1"/>
  <c r="P254" i="44" s="1"/>
  <c r="K255" i="44"/>
  <c r="N255" i="44"/>
  <c r="P255" i="44" s="1"/>
  <c r="K256" i="44"/>
  <c r="N256" i="44" s="1"/>
  <c r="P256" i="44"/>
  <c r="K257" i="44"/>
  <c r="N257" i="44"/>
  <c r="P257" i="44" s="1"/>
  <c r="K258" i="44"/>
  <c r="N258" i="44" s="1"/>
  <c r="P258" i="44" s="1"/>
  <c r="K259" i="44"/>
  <c r="N259" i="44" s="1"/>
  <c r="P259" i="44" s="1"/>
  <c r="K260" i="44"/>
  <c r="N260" i="44" s="1"/>
  <c r="P260" i="44"/>
  <c r="K261" i="44"/>
  <c r="N261" i="44"/>
  <c r="P261" i="44" s="1"/>
  <c r="K262" i="44"/>
  <c r="N262" i="44" s="1"/>
  <c r="P262" i="44"/>
  <c r="K263" i="44"/>
  <c r="N263" i="44" s="1"/>
  <c r="P263" i="44" s="1"/>
  <c r="K264" i="44"/>
  <c r="N264" i="44" s="1"/>
  <c r="P264" i="44" s="1"/>
  <c r="K265" i="44"/>
  <c r="N265" i="44"/>
  <c r="P265" i="44" s="1"/>
  <c r="K266" i="44"/>
  <c r="N266" i="44" s="1"/>
  <c r="P266" i="44" s="1"/>
  <c r="K267" i="44"/>
  <c r="N267" i="44" s="1"/>
  <c r="P267" i="44" s="1"/>
  <c r="K268" i="44"/>
  <c r="N268" i="44" s="1"/>
  <c r="P268" i="44" s="1"/>
  <c r="K269" i="44"/>
  <c r="N269" i="44" s="1"/>
  <c r="P269" i="44" s="1"/>
  <c r="K270" i="44"/>
  <c r="N270" i="44" s="1"/>
  <c r="P270" i="44" s="1"/>
  <c r="K271" i="44"/>
  <c r="N271" i="44"/>
  <c r="P271" i="44" s="1"/>
  <c r="K272" i="44"/>
  <c r="N272" i="44"/>
  <c r="P272" i="44" s="1"/>
  <c r="K273" i="44"/>
  <c r="N273" i="44"/>
  <c r="P273" i="44" s="1"/>
  <c r="K274" i="44"/>
  <c r="N274" i="44" s="1"/>
  <c r="P274" i="44" s="1"/>
  <c r="K275" i="44"/>
  <c r="N275" i="44"/>
  <c r="P275" i="44" s="1"/>
  <c r="K276" i="44"/>
  <c r="N276" i="44" s="1"/>
  <c r="P276" i="44" s="1"/>
  <c r="K277" i="44"/>
  <c r="N277" i="44" s="1"/>
  <c r="P277" i="44" s="1"/>
  <c r="K278" i="44"/>
  <c r="N278" i="44" s="1"/>
  <c r="P278" i="44" s="1"/>
  <c r="K279" i="44"/>
  <c r="N279" i="44" s="1"/>
  <c r="P279" i="44" s="1"/>
  <c r="K280" i="44"/>
  <c r="N280" i="44" s="1"/>
  <c r="P280" i="44" s="1"/>
  <c r="K281" i="44"/>
  <c r="N281" i="44"/>
  <c r="P281" i="44"/>
  <c r="K282" i="44"/>
  <c r="N282" i="44" s="1"/>
  <c r="P282" i="44" s="1"/>
  <c r="K283" i="44"/>
  <c r="N283" i="44"/>
  <c r="P283" i="44" s="1"/>
  <c r="K284" i="44"/>
  <c r="N284" i="44"/>
  <c r="P284" i="44" s="1"/>
  <c r="K285" i="44"/>
  <c r="N285" i="44" s="1"/>
  <c r="P285" i="44" s="1"/>
  <c r="K286" i="44"/>
  <c r="N286" i="44" s="1"/>
  <c r="P286" i="44"/>
  <c r="K287" i="44"/>
  <c r="N287" i="44" s="1"/>
  <c r="P287" i="44" s="1"/>
  <c r="K288" i="44"/>
  <c r="N288" i="44" s="1"/>
  <c r="P288" i="44"/>
  <c r="K289" i="44"/>
  <c r="N289" i="44"/>
  <c r="P289" i="44"/>
  <c r="K290" i="44"/>
  <c r="N290" i="44" s="1"/>
  <c r="P290" i="44" s="1"/>
  <c r="K291" i="44"/>
  <c r="N291" i="44" s="1"/>
  <c r="P291" i="44" s="1"/>
  <c r="K292" i="44"/>
  <c r="N292" i="44" s="1"/>
  <c r="P292" i="44" s="1"/>
  <c r="K293" i="44"/>
  <c r="N293" i="44"/>
  <c r="P293" i="44" s="1"/>
  <c r="K294" i="44"/>
  <c r="N294" i="44" s="1"/>
  <c r="P294" i="44" s="1"/>
  <c r="K295" i="44"/>
  <c r="N295" i="44"/>
  <c r="P295" i="44" s="1"/>
  <c r="K296" i="44"/>
  <c r="N296" i="44"/>
  <c r="P296" i="44" s="1"/>
  <c r="K297" i="44"/>
  <c r="N297" i="44"/>
  <c r="P297" i="44"/>
  <c r="K298" i="44"/>
  <c r="N298" i="44" s="1"/>
  <c r="P298" i="44" s="1"/>
  <c r="K299" i="44"/>
  <c r="N299" i="44" s="1"/>
  <c r="P299" i="44" s="1"/>
  <c r="K300" i="44"/>
  <c r="N300" i="44"/>
  <c r="P300" i="44"/>
  <c r="K301" i="44"/>
  <c r="N301" i="44" s="1"/>
  <c r="P301" i="44" s="1"/>
  <c r="K302" i="44"/>
  <c r="N302" i="44" s="1"/>
  <c r="P302" i="44" s="1"/>
  <c r="K303" i="44"/>
  <c r="N303" i="44" s="1"/>
  <c r="P303" i="44" s="1"/>
  <c r="K304" i="44"/>
  <c r="N304" i="44"/>
  <c r="P304" i="44" s="1"/>
  <c r="K305" i="44"/>
  <c r="N305" i="44"/>
  <c r="P305" i="44" s="1"/>
  <c r="K306" i="44"/>
  <c r="N306" i="44" s="1"/>
  <c r="P306" i="44" s="1"/>
  <c r="K307" i="44"/>
  <c r="N307" i="44" s="1"/>
  <c r="P307" i="44" s="1"/>
  <c r="K308" i="44"/>
  <c r="N308" i="44" s="1"/>
  <c r="P308" i="44" s="1"/>
  <c r="K309" i="44"/>
  <c r="N309" i="44" s="1"/>
  <c r="P309" i="44" s="1"/>
  <c r="K310" i="44"/>
  <c r="N310" i="44" s="1"/>
  <c r="P310" i="44"/>
  <c r="K311" i="44"/>
  <c r="N311" i="44" s="1"/>
  <c r="P311" i="44" s="1"/>
  <c r="K312" i="44"/>
  <c r="N312" i="44" s="1"/>
  <c r="P312" i="44" s="1"/>
  <c r="K313" i="44"/>
  <c r="N313" i="44" s="1"/>
  <c r="P313" i="44" s="1"/>
  <c r="K314" i="44"/>
  <c r="N314" i="44" s="1"/>
  <c r="P314" i="44"/>
  <c r="K315" i="44"/>
  <c r="N315" i="44" s="1"/>
  <c r="P315" i="44" s="1"/>
  <c r="K316" i="44"/>
  <c r="N316" i="44" s="1"/>
  <c r="P316" i="44" s="1"/>
  <c r="K317" i="44"/>
  <c r="N317" i="44" s="1"/>
  <c r="P317" i="44"/>
  <c r="K318" i="44"/>
  <c r="N318" i="44" s="1"/>
  <c r="P318" i="44"/>
  <c r="K319" i="44"/>
  <c r="N319" i="44"/>
  <c r="P319" i="44" s="1"/>
  <c r="K320" i="44"/>
  <c r="N320" i="44" s="1"/>
  <c r="P320" i="44" s="1"/>
  <c r="K321" i="44"/>
  <c r="N321" i="44"/>
  <c r="P321" i="44" s="1"/>
  <c r="K322" i="44"/>
  <c r="N322" i="44"/>
  <c r="P322" i="44" s="1"/>
  <c r="K323" i="44"/>
  <c r="N323" i="44"/>
  <c r="P323" i="44" s="1"/>
  <c r="K324" i="44"/>
  <c r="N324" i="44" s="1"/>
  <c r="P324" i="44" s="1"/>
  <c r="K325" i="44"/>
  <c r="N325" i="44" s="1"/>
  <c r="P325" i="44" s="1"/>
  <c r="K326" i="44"/>
  <c r="N326" i="44" s="1"/>
  <c r="P326" i="44"/>
  <c r="K327" i="44"/>
  <c r="N327" i="44"/>
  <c r="P327" i="44" s="1"/>
  <c r="K328" i="44"/>
  <c r="N328" i="44"/>
  <c r="P328" i="44" s="1"/>
  <c r="K329" i="44"/>
  <c r="N329" i="44"/>
  <c r="P329" i="44" s="1"/>
  <c r="K330" i="44"/>
  <c r="N330" i="44"/>
  <c r="P330" i="44"/>
  <c r="K331" i="44"/>
  <c r="N331" i="44" s="1"/>
  <c r="P331" i="44" s="1"/>
  <c r="K332" i="44"/>
  <c r="N332" i="44"/>
  <c r="P332" i="44" s="1"/>
  <c r="K333" i="44"/>
  <c r="N333" i="44" s="1"/>
  <c r="P333" i="44" s="1"/>
  <c r="K334" i="44"/>
  <c r="N334" i="44" s="1"/>
  <c r="P334" i="44" s="1"/>
  <c r="K335" i="44"/>
  <c r="N335" i="44"/>
  <c r="P335" i="44" s="1"/>
  <c r="K336" i="44"/>
  <c r="N336" i="44" s="1"/>
  <c r="P336" i="44" s="1"/>
  <c r="K337" i="44"/>
  <c r="N337" i="44"/>
  <c r="P337" i="44" s="1"/>
  <c r="K338" i="44"/>
  <c r="N338" i="44"/>
  <c r="P338" i="44" s="1"/>
  <c r="K339" i="44"/>
  <c r="N339" i="44" s="1"/>
  <c r="P339" i="44" s="1"/>
  <c r="K340" i="44"/>
  <c r="N340" i="44" s="1"/>
  <c r="P340" i="44" s="1"/>
  <c r="K341" i="44"/>
  <c r="N341" i="44" s="1"/>
  <c r="P341" i="44" s="1"/>
  <c r="K342" i="44"/>
  <c r="N342" i="44" s="1"/>
  <c r="P342" i="44" s="1"/>
  <c r="K343" i="44"/>
  <c r="N343" i="44" s="1"/>
  <c r="P343" i="44" s="1"/>
  <c r="K344" i="44"/>
  <c r="N344" i="44" s="1"/>
  <c r="P344" i="44" s="1"/>
  <c r="K345" i="44"/>
  <c r="N345" i="44"/>
  <c r="P345" i="44"/>
  <c r="K346" i="44"/>
  <c r="N346" i="44" s="1"/>
  <c r="P346" i="44" s="1"/>
  <c r="K347" i="44"/>
  <c r="N347" i="44" s="1"/>
  <c r="P347" i="44" s="1"/>
  <c r="K348" i="44"/>
  <c r="N348" i="44"/>
  <c r="P348" i="44"/>
  <c r="K349" i="44"/>
  <c r="N349" i="44" s="1"/>
  <c r="P349" i="44" s="1"/>
  <c r="K350" i="44"/>
  <c r="N350" i="44" s="1"/>
  <c r="P350" i="44" s="1"/>
  <c r="K351" i="44"/>
  <c r="N351" i="44" s="1"/>
  <c r="P351" i="44" s="1"/>
  <c r="K352" i="44"/>
  <c r="N352" i="44" s="1"/>
  <c r="P352" i="44" s="1"/>
  <c r="K353" i="44"/>
  <c r="N353" i="44" s="1"/>
  <c r="P353" i="44" s="1"/>
  <c r="K354" i="44"/>
  <c r="N354" i="44" s="1"/>
  <c r="P354" i="44" s="1"/>
  <c r="K355" i="44"/>
  <c r="N355" i="44"/>
  <c r="P355" i="44" s="1"/>
  <c r="K356" i="44"/>
  <c r="N356" i="44"/>
  <c r="P356" i="44" s="1"/>
  <c r="K357" i="44"/>
  <c r="N357" i="44" s="1"/>
  <c r="P357" i="44"/>
  <c r="K358" i="44"/>
  <c r="N358" i="44"/>
  <c r="P358" i="44"/>
  <c r="K359" i="44"/>
  <c r="N359" i="44" s="1"/>
  <c r="P359" i="44" s="1"/>
  <c r="K360" i="44"/>
  <c r="N360" i="44" s="1"/>
  <c r="P360" i="44" s="1"/>
  <c r="K361" i="44"/>
  <c r="N361" i="44"/>
  <c r="P361" i="44"/>
  <c r="K362" i="44"/>
  <c r="N362" i="44" s="1"/>
  <c r="P362" i="44" s="1"/>
  <c r="K363" i="44"/>
  <c r="N363" i="44" s="1"/>
  <c r="P363" i="44" s="1"/>
  <c r="K364" i="44"/>
  <c r="N364" i="44" s="1"/>
  <c r="P364" i="44" s="1"/>
  <c r="K365" i="44"/>
  <c r="N365" i="44" s="1"/>
  <c r="P365" i="44" s="1"/>
  <c r="K366" i="44"/>
  <c r="N366" i="44" s="1"/>
  <c r="P366" i="44" s="1"/>
  <c r="K367" i="44"/>
  <c r="N367" i="44" s="1"/>
  <c r="P367" i="44" s="1"/>
  <c r="K368" i="44"/>
  <c r="N368" i="44"/>
  <c r="P368" i="44" s="1"/>
  <c r="K369" i="44"/>
  <c r="N369" i="44" s="1"/>
  <c r="P369" i="44" s="1"/>
  <c r="K370" i="44"/>
  <c r="N370" i="44" s="1"/>
  <c r="P370" i="44" s="1"/>
  <c r="K371" i="44"/>
  <c r="N371" i="44"/>
  <c r="P371" i="44"/>
  <c r="K372" i="44"/>
  <c r="N372" i="44" s="1"/>
  <c r="P372" i="44" s="1"/>
  <c r="K373" i="44"/>
  <c r="N373" i="44" s="1"/>
  <c r="P373" i="44" s="1"/>
  <c r="K374" i="44"/>
  <c r="N374" i="44"/>
  <c r="P374" i="44"/>
  <c r="K375" i="44"/>
  <c r="N375" i="44" s="1"/>
  <c r="P375" i="44" s="1"/>
  <c r="K376" i="44"/>
  <c r="N376" i="44"/>
  <c r="P376" i="44" s="1"/>
  <c r="K377" i="44"/>
  <c r="N377" i="44"/>
  <c r="P377" i="44"/>
  <c r="K378" i="44"/>
  <c r="N378" i="44" s="1"/>
  <c r="P378" i="44" s="1"/>
  <c r="K379" i="44"/>
  <c r="N379" i="44" s="1"/>
  <c r="P379" i="44" s="1"/>
  <c r="K380" i="44"/>
  <c r="N380" i="44"/>
  <c r="P380" i="44" s="1"/>
  <c r="K381" i="44"/>
  <c r="N381" i="44" s="1"/>
  <c r="P381" i="44" s="1"/>
  <c r="K382" i="44"/>
  <c r="N382" i="44" s="1"/>
  <c r="P382" i="44" s="1"/>
  <c r="K383" i="44"/>
  <c r="N383" i="44"/>
  <c r="P383" i="44" s="1"/>
  <c r="K384" i="44"/>
  <c r="N384" i="44" s="1"/>
  <c r="P384" i="44" s="1"/>
  <c r="K385" i="44"/>
  <c r="N385" i="44" s="1"/>
  <c r="P385" i="44" s="1"/>
  <c r="K386" i="44"/>
  <c r="N386" i="44" s="1"/>
  <c r="P386" i="44" s="1"/>
  <c r="K387" i="44"/>
  <c r="N387" i="44"/>
  <c r="P387" i="44"/>
  <c r="K388" i="44"/>
  <c r="N388" i="44" s="1"/>
  <c r="P388" i="44" s="1"/>
  <c r="K389" i="44"/>
  <c r="N389" i="44" s="1"/>
  <c r="P389" i="44"/>
  <c r="K390" i="44"/>
  <c r="N390" i="44"/>
  <c r="P390" i="44"/>
  <c r="K391" i="44"/>
  <c r="N391" i="44"/>
  <c r="P391" i="44" s="1"/>
  <c r="K392" i="44"/>
  <c r="N392" i="44" s="1"/>
  <c r="P392" i="44" s="1"/>
  <c r="K393" i="44"/>
  <c r="N393" i="44"/>
  <c r="P393" i="44"/>
  <c r="K394" i="44"/>
  <c r="N394" i="44" s="1"/>
  <c r="P394" i="44" s="1"/>
  <c r="K395" i="44"/>
  <c r="N395" i="44" s="1"/>
  <c r="P395" i="44" s="1"/>
  <c r="K396" i="44"/>
  <c r="N396" i="44" s="1"/>
  <c r="P396" i="44" s="1"/>
  <c r="K397" i="44"/>
  <c r="N397" i="44" s="1"/>
  <c r="P397" i="44" s="1"/>
  <c r="K398" i="44"/>
  <c r="N398" i="44" s="1"/>
  <c r="P398" i="44" s="1"/>
  <c r="K399" i="44"/>
  <c r="N399" i="44"/>
  <c r="P399" i="44" s="1"/>
  <c r="K400" i="44"/>
  <c r="N400" i="44" s="1"/>
  <c r="P400" i="44" s="1"/>
  <c r="K401" i="44"/>
  <c r="N401" i="44"/>
  <c r="P401" i="44" s="1"/>
  <c r="K402" i="44"/>
  <c r="N402" i="44" s="1"/>
  <c r="P402" i="44" s="1"/>
  <c r="K403" i="44"/>
  <c r="N403" i="44"/>
  <c r="P403" i="44"/>
  <c r="K404" i="44"/>
  <c r="N404" i="44" s="1"/>
  <c r="P404" i="44" s="1"/>
  <c r="K405" i="44"/>
  <c r="N405" i="44" s="1"/>
  <c r="P405" i="44" s="1"/>
  <c r="K406" i="44"/>
  <c r="N406" i="44"/>
  <c r="P406" i="44"/>
  <c r="K407" i="44"/>
  <c r="N407" i="44" s="1"/>
  <c r="P407" i="44" s="1"/>
  <c r="K408" i="44"/>
  <c r="N408" i="44"/>
  <c r="P408" i="44" s="1"/>
  <c r="K409" i="44"/>
  <c r="N409" i="44"/>
  <c r="P409" i="44"/>
  <c r="K410" i="44"/>
  <c r="N410" i="44" s="1"/>
  <c r="P410" i="44" s="1"/>
  <c r="K411" i="44"/>
  <c r="N411" i="44" s="1"/>
  <c r="P411" i="44" s="1"/>
  <c r="K412" i="44"/>
  <c r="N412" i="44" s="1"/>
  <c r="P412" i="44" s="1"/>
  <c r="K413" i="44"/>
  <c r="N413" i="44" s="1"/>
  <c r="P413" i="44" s="1"/>
  <c r="K414" i="44"/>
  <c r="N414" i="44"/>
  <c r="P414" i="44" s="1"/>
  <c r="K415" i="44"/>
  <c r="N415" i="44" s="1"/>
  <c r="P415" i="44" s="1"/>
  <c r="K416" i="44"/>
  <c r="N416" i="44"/>
  <c r="P416" i="44"/>
  <c r="K417" i="44"/>
  <c r="N417" i="44" s="1"/>
  <c r="P417" i="44" s="1"/>
  <c r="K418" i="44"/>
  <c r="N418" i="44" s="1"/>
  <c r="P418" i="44" s="1"/>
  <c r="K419" i="44"/>
  <c r="N419" i="44" s="1"/>
  <c r="P419" i="44" s="1"/>
  <c r="K420" i="44"/>
  <c r="N420" i="44" s="1"/>
  <c r="P420" i="44" s="1"/>
  <c r="K421" i="44"/>
  <c r="N421" i="44" s="1"/>
  <c r="P421" i="44"/>
  <c r="K422" i="44"/>
  <c r="N422" i="44" s="1"/>
  <c r="P422" i="44" s="1"/>
  <c r="K423" i="44"/>
  <c r="N423" i="44" s="1"/>
  <c r="P423" i="44" s="1"/>
  <c r="K424" i="44"/>
  <c r="N424" i="44" s="1"/>
  <c r="P424" i="44" s="1"/>
  <c r="K425" i="44"/>
  <c r="N425" i="44" s="1"/>
  <c r="P425" i="44" s="1"/>
  <c r="K426" i="44"/>
  <c r="N426" i="44"/>
  <c r="P426" i="44" s="1"/>
  <c r="K427" i="44"/>
  <c r="N427" i="44" s="1"/>
  <c r="P427" i="44" s="1"/>
  <c r="K428" i="44"/>
  <c r="N428" i="44" s="1"/>
  <c r="P428" i="44" s="1"/>
  <c r="K429" i="44"/>
  <c r="N429" i="44" s="1"/>
  <c r="P429" i="44"/>
  <c r="K430" i="44"/>
  <c r="N430" i="44" s="1"/>
  <c r="P430" i="44" s="1"/>
  <c r="K431" i="44"/>
  <c r="N431" i="44" s="1"/>
  <c r="P431" i="44" s="1"/>
  <c r="K432" i="44"/>
  <c r="N432" i="44"/>
  <c r="P432" i="44"/>
  <c r="K433" i="44"/>
  <c r="N433" i="44" s="1"/>
  <c r="P433" i="44" s="1"/>
  <c r="K434" i="44"/>
  <c r="N434" i="44" s="1"/>
  <c r="P434" i="44" s="1"/>
  <c r="K435" i="44"/>
  <c r="N435" i="44"/>
  <c r="P435" i="44"/>
  <c r="K436" i="44"/>
  <c r="N436" i="44" s="1"/>
  <c r="P436" i="44" s="1"/>
  <c r="K437" i="44"/>
  <c r="N437" i="44" s="1"/>
  <c r="P437" i="44"/>
  <c r="K438" i="44"/>
  <c r="N438" i="44"/>
  <c r="P438" i="44"/>
  <c r="K439" i="44"/>
  <c r="N439" i="44"/>
  <c r="P439" i="44" s="1"/>
  <c r="K440" i="44"/>
  <c r="N440" i="44" s="1"/>
  <c r="P440" i="44" s="1"/>
  <c r="K441" i="44"/>
  <c r="N441" i="44" s="1"/>
  <c r="P441" i="44" s="1"/>
  <c r="K442" i="44"/>
  <c r="N442" i="44" s="1"/>
  <c r="P442" i="44" s="1"/>
  <c r="K443" i="44"/>
  <c r="N443" i="44"/>
  <c r="P443" i="44" s="1"/>
  <c r="K444" i="44"/>
  <c r="N444" i="44" s="1"/>
  <c r="P444" i="44" s="1"/>
  <c r="K445" i="44"/>
  <c r="N445" i="44" s="1"/>
  <c r="P445" i="44" s="1"/>
  <c r="K446" i="44"/>
  <c r="N446" i="44"/>
  <c r="P446" i="44" s="1"/>
  <c r="K447" i="44"/>
  <c r="N447" i="44"/>
  <c r="P447" i="44" s="1"/>
  <c r="K448" i="44"/>
  <c r="N448" i="44"/>
  <c r="P448" i="44" s="1"/>
  <c r="K449" i="44"/>
  <c r="N449" i="44" s="1"/>
  <c r="P449" i="44" s="1"/>
  <c r="K450" i="44"/>
  <c r="N450" i="44"/>
  <c r="P450" i="44" s="1"/>
  <c r="K451" i="44"/>
  <c r="N451" i="44" s="1"/>
  <c r="P451" i="44" s="1"/>
  <c r="K452" i="44"/>
  <c r="N452" i="44" s="1"/>
  <c r="P452" i="44" s="1"/>
  <c r="K453" i="44"/>
  <c r="N453" i="44" s="1"/>
  <c r="P453" i="44"/>
  <c r="K454" i="44"/>
  <c r="N454" i="44" s="1"/>
  <c r="P454" i="44" s="1"/>
  <c r="K455" i="44"/>
  <c r="N455" i="44" s="1"/>
  <c r="P455" i="44" s="1"/>
  <c r="K456" i="44"/>
  <c r="N456" i="44"/>
  <c r="P456" i="44"/>
  <c r="K457" i="44"/>
  <c r="N457" i="44" s="1"/>
  <c r="P457" i="44" s="1"/>
  <c r="K458" i="44"/>
  <c r="N458" i="44"/>
  <c r="P458" i="44" s="1"/>
  <c r="K459" i="44"/>
  <c r="N459" i="44"/>
  <c r="P459" i="44"/>
  <c r="K460" i="44"/>
  <c r="N460" i="44" s="1"/>
  <c r="P460" i="44" s="1"/>
  <c r="K461" i="44"/>
  <c r="N461" i="44" s="1"/>
  <c r="P461" i="44"/>
  <c r="K462" i="44"/>
  <c r="N462" i="44"/>
  <c r="P462" i="44"/>
  <c r="K463" i="44"/>
  <c r="N463" i="44" s="1"/>
  <c r="P463" i="44" s="1"/>
  <c r="K464" i="44"/>
  <c r="N464" i="44"/>
  <c r="P464" i="44"/>
  <c r="K465" i="44"/>
  <c r="N465" i="44"/>
  <c r="P465" i="44" s="1"/>
  <c r="K466" i="44"/>
  <c r="N466" i="44" s="1"/>
  <c r="P466" i="44" s="1"/>
  <c r="K467" i="44"/>
  <c r="N467" i="44" s="1"/>
  <c r="P467" i="44" s="1"/>
  <c r="K468" i="44"/>
  <c r="N468" i="44" s="1"/>
  <c r="P468" i="44" s="1"/>
  <c r="K469" i="44"/>
  <c r="N469" i="44" s="1"/>
  <c r="P469" i="44" s="1"/>
  <c r="K470" i="44"/>
  <c r="N470" i="44"/>
  <c r="P470" i="44" s="1"/>
  <c r="K471" i="44"/>
  <c r="N471" i="44"/>
  <c r="P471" i="44" s="1"/>
  <c r="K472" i="44"/>
  <c r="N472" i="44"/>
  <c r="P472" i="44" s="1"/>
  <c r="K473" i="44"/>
  <c r="N473" i="44" s="1"/>
  <c r="P473" i="44" s="1"/>
  <c r="K474" i="44"/>
  <c r="N474" i="44" s="1"/>
  <c r="P474" i="44" s="1"/>
  <c r="K475" i="44"/>
  <c r="N475" i="44"/>
  <c r="P475" i="44" s="1"/>
  <c r="K476" i="44"/>
  <c r="N476" i="44"/>
  <c r="P476" i="44" s="1"/>
  <c r="K477" i="44"/>
  <c r="N477" i="44" s="1"/>
  <c r="P477" i="44" s="1"/>
  <c r="K478" i="44"/>
  <c r="N478" i="44" s="1"/>
  <c r="P478" i="44" s="1"/>
  <c r="K479" i="44"/>
  <c r="N479" i="44"/>
  <c r="P479" i="44" s="1"/>
  <c r="K480" i="44"/>
  <c r="N480" i="44" s="1"/>
  <c r="P480" i="44" s="1"/>
  <c r="K481" i="44"/>
  <c r="N481" i="44" s="1"/>
  <c r="P481" i="44" s="1"/>
  <c r="K482" i="44"/>
  <c r="N482" i="44"/>
  <c r="P482" i="44" s="1"/>
  <c r="K483" i="44"/>
  <c r="N483" i="44" s="1"/>
  <c r="P483" i="44" s="1"/>
  <c r="K484" i="44"/>
  <c r="N484" i="44" s="1"/>
  <c r="P484" i="44" s="1"/>
  <c r="K485" i="44"/>
  <c r="N485" i="44" s="1"/>
  <c r="P485" i="44" s="1"/>
  <c r="K486" i="44"/>
  <c r="N486" i="44" s="1"/>
  <c r="P486" i="44" s="1"/>
  <c r="K487" i="44"/>
  <c r="N487" i="44" s="1"/>
  <c r="P487" i="44" s="1"/>
  <c r="K488" i="44"/>
  <c r="N488" i="44"/>
  <c r="P488" i="44"/>
  <c r="K489" i="44"/>
  <c r="N489" i="44"/>
  <c r="P489" i="44" s="1"/>
  <c r="K490" i="44"/>
  <c r="N490" i="44"/>
  <c r="P490" i="44" s="1"/>
  <c r="K491" i="44"/>
  <c r="N491" i="44"/>
  <c r="P491" i="44"/>
  <c r="K492" i="44"/>
  <c r="N492" i="44"/>
  <c r="P492" i="44" s="1"/>
  <c r="K493" i="44"/>
  <c r="N493" i="44" s="1"/>
  <c r="P493" i="44"/>
  <c r="K494" i="44"/>
  <c r="N494" i="44"/>
  <c r="P494" i="44"/>
  <c r="K495" i="44"/>
  <c r="N495" i="44"/>
  <c r="P495" i="44" s="1"/>
  <c r="K496" i="44"/>
  <c r="N496" i="44"/>
  <c r="P496" i="44" s="1"/>
  <c r="K497" i="44"/>
  <c r="N497" i="44"/>
  <c r="P497" i="44" s="1"/>
  <c r="K498" i="44"/>
  <c r="N498" i="44"/>
  <c r="P498" i="44" s="1"/>
  <c r="K499" i="44"/>
  <c r="N499" i="44" s="1"/>
  <c r="P499" i="44" s="1"/>
  <c r="K500" i="44"/>
  <c r="N500" i="44"/>
  <c r="P500" i="44" s="1"/>
  <c r="K501" i="44"/>
  <c r="N501" i="44" s="1"/>
  <c r="P501" i="44" s="1"/>
  <c r="K502" i="44"/>
  <c r="N502" i="44" s="1"/>
  <c r="P502" i="44" s="1"/>
  <c r="K503" i="44"/>
  <c r="N503" i="44" s="1"/>
  <c r="P503" i="44" s="1"/>
  <c r="K504" i="44"/>
  <c r="N504" i="44"/>
  <c r="P504" i="44" s="1"/>
  <c r="K505" i="44"/>
  <c r="N505" i="44"/>
  <c r="P505" i="44" s="1"/>
  <c r="K506" i="44"/>
  <c r="N506" i="44" s="1"/>
  <c r="P506" i="44" s="1"/>
  <c r="K507" i="44"/>
  <c r="N507" i="44" s="1"/>
  <c r="P507" i="44" s="1"/>
  <c r="K508" i="44"/>
  <c r="N508" i="44"/>
  <c r="P508" i="44" s="1"/>
  <c r="K509" i="44"/>
  <c r="N509" i="44" s="1"/>
  <c r="P509" i="44" s="1"/>
  <c r="K510" i="44"/>
  <c r="N510" i="44" s="1"/>
  <c r="P510" i="44" s="1"/>
  <c r="K511" i="44"/>
  <c r="N511" i="44" s="1"/>
  <c r="P511" i="44" s="1"/>
  <c r="K512" i="44"/>
  <c r="N512" i="44" s="1"/>
  <c r="P512" i="44" s="1"/>
  <c r="K513" i="44"/>
  <c r="N513" i="44" s="1"/>
  <c r="P513" i="44" s="1"/>
  <c r="K514" i="44"/>
  <c r="N514" i="44" s="1"/>
  <c r="P514" i="44" s="1"/>
  <c r="K515" i="44"/>
  <c r="N515" i="44" s="1"/>
  <c r="P515" i="44" s="1"/>
  <c r="K516" i="44"/>
  <c r="N516" i="44" s="1"/>
  <c r="P516" i="44" s="1"/>
  <c r="K517" i="44"/>
  <c r="N517" i="44" s="1"/>
  <c r="P517" i="44" s="1"/>
  <c r="K518" i="44"/>
  <c r="N518" i="44" s="1"/>
  <c r="P518" i="44" s="1"/>
  <c r="K519" i="44"/>
  <c r="N519" i="44"/>
  <c r="P519" i="44" s="1"/>
  <c r="K520" i="44"/>
  <c r="N520" i="44" s="1"/>
  <c r="P520" i="44" s="1"/>
  <c r="K521" i="44"/>
  <c r="N521" i="44" s="1"/>
  <c r="P521" i="44" s="1"/>
  <c r="K522" i="44"/>
  <c r="N522" i="44"/>
  <c r="P522" i="44" s="1"/>
  <c r="K523" i="44"/>
  <c r="N523" i="44"/>
  <c r="P523" i="44" s="1"/>
  <c r="K524" i="44"/>
  <c r="N524" i="44" s="1"/>
  <c r="P524" i="44" s="1"/>
  <c r="K525" i="44"/>
  <c r="N525" i="44" s="1"/>
  <c r="P525" i="44" s="1"/>
  <c r="K526" i="44"/>
  <c r="N526" i="44"/>
  <c r="P526" i="44" s="1"/>
  <c r="K527" i="44"/>
  <c r="N527" i="44"/>
  <c r="P527" i="44" s="1"/>
  <c r="K528" i="44"/>
  <c r="N528" i="44" s="1"/>
  <c r="P528" i="44" s="1"/>
  <c r="K529" i="44"/>
  <c r="N529" i="44" s="1"/>
  <c r="P529" i="44" s="1"/>
  <c r="K530" i="44"/>
  <c r="N530" i="44"/>
  <c r="P530" i="44"/>
  <c r="K531" i="44"/>
  <c r="N531" i="44"/>
  <c r="P531" i="44" s="1"/>
  <c r="K532" i="44"/>
  <c r="N532" i="44"/>
  <c r="P532" i="44" s="1"/>
  <c r="K533" i="44"/>
  <c r="N533" i="44"/>
  <c r="P533" i="44" s="1"/>
  <c r="K534" i="44"/>
  <c r="N534" i="44"/>
  <c r="P534" i="44" s="1"/>
  <c r="K535" i="44"/>
  <c r="N535" i="44" s="1"/>
  <c r="P535" i="44" s="1"/>
  <c r="K536" i="44"/>
  <c r="N536" i="44" s="1"/>
  <c r="P536" i="44" s="1"/>
  <c r="K537" i="44"/>
  <c r="N537" i="44" s="1"/>
  <c r="P537" i="44" s="1"/>
  <c r="K538" i="44"/>
  <c r="N538" i="44" s="1"/>
  <c r="P538" i="44" s="1"/>
  <c r="K539" i="44"/>
  <c r="N539" i="44" s="1"/>
  <c r="P539" i="44" s="1"/>
  <c r="K540" i="44"/>
  <c r="N540" i="44"/>
  <c r="P540" i="44"/>
  <c r="K541" i="44"/>
  <c r="N541" i="44"/>
  <c r="P541" i="44" s="1"/>
  <c r="K542" i="44"/>
  <c r="N542" i="44" s="1"/>
  <c r="P542" i="44" s="1"/>
  <c r="K543" i="44"/>
  <c r="N543" i="44" s="1"/>
  <c r="P543" i="44" s="1"/>
  <c r="K544" i="44"/>
  <c r="N544" i="44" s="1"/>
  <c r="P544" i="44" s="1"/>
  <c r="K545" i="44"/>
  <c r="N545" i="44" s="1"/>
  <c r="P545" i="44" s="1"/>
  <c r="K546" i="44"/>
  <c r="N546" i="44" s="1"/>
  <c r="P546" i="44" s="1"/>
  <c r="K547" i="44"/>
  <c r="N547" i="44" s="1"/>
  <c r="P547" i="44" s="1"/>
  <c r="K548" i="44"/>
  <c r="N548" i="44" s="1"/>
  <c r="P548" i="44" s="1"/>
  <c r="K549" i="44"/>
  <c r="N549" i="44" s="1"/>
  <c r="P549" i="44" s="1"/>
  <c r="K550" i="44"/>
  <c r="N550" i="44" s="1"/>
  <c r="P550" i="44" s="1"/>
  <c r="K551" i="44"/>
  <c r="N551" i="44"/>
  <c r="P551" i="44" s="1"/>
  <c r="K552" i="44"/>
  <c r="N552" i="44" s="1"/>
  <c r="P552" i="44" s="1"/>
  <c r="K553" i="44"/>
  <c r="N553" i="44" s="1"/>
  <c r="P553" i="44" s="1"/>
  <c r="K554" i="44"/>
  <c r="N554" i="44"/>
  <c r="P554" i="44" s="1"/>
  <c r="K555" i="44"/>
  <c r="N555" i="44"/>
  <c r="P555" i="44" s="1"/>
  <c r="K556" i="44"/>
  <c r="N556" i="44" s="1"/>
  <c r="P556" i="44" s="1"/>
  <c r="K557" i="44"/>
  <c r="N557" i="44" s="1"/>
  <c r="P557" i="44" s="1"/>
  <c r="K558" i="44"/>
  <c r="N558" i="44"/>
  <c r="P558" i="44" s="1"/>
  <c r="K559" i="44"/>
  <c r="N559" i="44"/>
  <c r="P559" i="44" s="1"/>
  <c r="K560" i="44"/>
  <c r="N560" i="44" s="1"/>
  <c r="P560" i="44" s="1"/>
  <c r="K561" i="44"/>
  <c r="N561" i="44" s="1"/>
  <c r="P561" i="44" s="1"/>
  <c r="K562" i="44"/>
  <c r="N562" i="44"/>
  <c r="P562" i="44"/>
  <c r="K563" i="44"/>
  <c r="N563" i="44"/>
  <c r="P563" i="44" s="1"/>
  <c r="K564" i="44"/>
  <c r="N564" i="44"/>
  <c r="P564" i="44" s="1"/>
  <c r="K565" i="44"/>
  <c r="N565" i="44"/>
  <c r="P565" i="44" s="1"/>
  <c r="K566" i="44"/>
  <c r="N566" i="44"/>
  <c r="P566" i="44" s="1"/>
  <c r="K567" i="44"/>
  <c r="N567" i="44" s="1"/>
  <c r="P567" i="44" s="1"/>
  <c r="K568" i="44"/>
  <c r="N568" i="44" s="1"/>
  <c r="P568" i="44" s="1"/>
  <c r="K569" i="44"/>
  <c r="N569" i="44" s="1"/>
  <c r="P569" i="44" s="1"/>
  <c r="K570" i="44"/>
  <c r="N570" i="44" s="1"/>
  <c r="P570" i="44" s="1"/>
  <c r="K571" i="44"/>
  <c r="N571" i="44" s="1"/>
  <c r="P571" i="44" s="1"/>
  <c r="K572" i="44"/>
  <c r="N572" i="44"/>
  <c r="P572" i="44"/>
  <c r="K573" i="44"/>
  <c r="N573" i="44"/>
  <c r="P573" i="44" s="1"/>
  <c r="K574" i="44"/>
  <c r="N574" i="44" s="1"/>
  <c r="P574" i="44" s="1"/>
  <c r="K575" i="44"/>
  <c r="N575" i="44" s="1"/>
  <c r="P575" i="44" s="1"/>
  <c r="K576" i="44"/>
  <c r="N576" i="44" s="1"/>
  <c r="P576" i="44" s="1"/>
  <c r="K577" i="44"/>
  <c r="N577" i="44" s="1"/>
  <c r="P577" i="44" s="1"/>
  <c r="K578" i="44"/>
  <c r="N578" i="44" s="1"/>
  <c r="P578" i="44" s="1"/>
  <c r="K579" i="44"/>
  <c r="N579" i="44" s="1"/>
  <c r="P579" i="44" s="1"/>
  <c r="K580" i="44"/>
  <c r="N580" i="44" s="1"/>
  <c r="P580" i="44" s="1"/>
  <c r="K581" i="44"/>
  <c r="N581" i="44" s="1"/>
  <c r="P581" i="44" s="1"/>
  <c r="K582" i="44"/>
  <c r="N582" i="44" s="1"/>
  <c r="P582" i="44" s="1"/>
  <c r="K583" i="44"/>
  <c r="N583" i="44"/>
  <c r="P583" i="44" s="1"/>
  <c r="K584" i="44"/>
  <c r="N584" i="44" s="1"/>
  <c r="P584" i="44" s="1"/>
  <c r="K585" i="44"/>
  <c r="N585" i="44" s="1"/>
  <c r="P585" i="44" s="1"/>
  <c r="K586" i="44"/>
  <c r="N586" i="44"/>
  <c r="P586" i="44" s="1"/>
  <c r="K587" i="44"/>
  <c r="N587" i="44"/>
  <c r="P587" i="44" s="1"/>
  <c r="K588" i="44"/>
  <c r="N588" i="44" s="1"/>
  <c r="P588" i="44" s="1"/>
  <c r="K589" i="44"/>
  <c r="N589" i="44" s="1"/>
  <c r="P589" i="44" s="1"/>
  <c r="K590" i="44"/>
  <c r="N590" i="44"/>
  <c r="P590" i="44" s="1"/>
  <c r="K591" i="44"/>
  <c r="N591" i="44"/>
  <c r="P591" i="44" s="1"/>
  <c r="K592" i="44"/>
  <c r="N592" i="44" s="1"/>
  <c r="P592" i="44" s="1"/>
  <c r="K593" i="44"/>
  <c r="N593" i="44" s="1"/>
  <c r="P593" i="44" s="1"/>
  <c r="K594" i="44"/>
  <c r="N594" i="44"/>
  <c r="P594" i="44"/>
  <c r="K595" i="44"/>
  <c r="N595" i="44"/>
  <c r="P595" i="44" s="1"/>
  <c r="K596" i="44"/>
  <c r="N596" i="44"/>
  <c r="P596" i="44" s="1"/>
  <c r="K597" i="44"/>
  <c r="N597" i="44"/>
  <c r="P597" i="44" s="1"/>
  <c r="K598" i="44"/>
  <c r="N598" i="44"/>
  <c r="P598" i="44" s="1"/>
  <c r="K599" i="44"/>
  <c r="N599" i="44" s="1"/>
  <c r="P599" i="44" s="1"/>
  <c r="I14" i="47"/>
  <c r="L14" i="47" s="1"/>
  <c r="N14" i="47" s="1"/>
  <c r="I15" i="47"/>
  <c r="L15" i="47"/>
  <c r="N15" i="47" s="1"/>
  <c r="I16" i="47"/>
  <c r="L16" i="47" s="1"/>
  <c r="N16" i="47" s="1"/>
  <c r="I17" i="47"/>
  <c r="L17" i="47"/>
  <c r="N17" i="47"/>
  <c r="I18" i="47"/>
  <c r="L18" i="47"/>
  <c r="N18" i="47" s="1"/>
  <c r="I19" i="47"/>
  <c r="L19" i="47" s="1"/>
  <c r="N19" i="47" s="1"/>
  <c r="I20" i="47"/>
  <c r="L20" i="47"/>
  <c r="N20" i="47"/>
  <c r="I21" i="47"/>
  <c r="L21" i="47"/>
  <c r="N21" i="47" s="1"/>
  <c r="I22" i="47"/>
  <c r="L22" i="47" s="1"/>
  <c r="N22" i="47" s="1"/>
  <c r="I23" i="47"/>
  <c r="L23" i="47"/>
  <c r="N23" i="47" s="1"/>
  <c r="I24" i="47"/>
  <c r="L24" i="47" s="1"/>
  <c r="N24" i="47" s="1"/>
  <c r="I25" i="47"/>
  <c r="L25" i="47"/>
  <c r="N25" i="47"/>
  <c r="I26" i="47"/>
  <c r="L26" i="47" s="1"/>
  <c r="N26" i="47" s="1"/>
  <c r="I27" i="47"/>
  <c r="L27" i="47" s="1"/>
  <c r="N27" i="47" s="1"/>
  <c r="I28" i="47"/>
  <c r="L28" i="47"/>
  <c r="N28" i="47"/>
  <c r="I29" i="47"/>
  <c r="L29" i="47"/>
  <c r="N29" i="47" s="1"/>
  <c r="I30" i="47"/>
  <c r="L30" i="47" s="1"/>
  <c r="N30" i="47" s="1"/>
  <c r="I31" i="47"/>
  <c r="L31" i="47"/>
  <c r="N31" i="47"/>
  <c r="I32" i="47"/>
  <c r="L32" i="47"/>
  <c r="N32" i="47" s="1"/>
  <c r="I33" i="47"/>
  <c r="L33" i="47" s="1"/>
  <c r="N33" i="47" s="1"/>
  <c r="I34" i="47"/>
  <c r="L34" i="47"/>
  <c r="N34" i="47"/>
  <c r="I35" i="47"/>
  <c r="L35" i="47" s="1"/>
  <c r="N35" i="47" s="1"/>
  <c r="I36" i="47"/>
  <c r="L36" i="47"/>
  <c r="N36" i="47" s="1"/>
  <c r="I37" i="47"/>
  <c r="L37" i="47" s="1"/>
  <c r="N37" i="47" s="1"/>
  <c r="I38" i="47"/>
  <c r="L38" i="47" s="1"/>
  <c r="N38" i="47" s="1"/>
  <c r="I39" i="47"/>
  <c r="L39" i="47"/>
  <c r="N39" i="47"/>
  <c r="I40" i="47"/>
  <c r="L40" i="47" s="1"/>
  <c r="N40" i="47" s="1"/>
  <c r="I41" i="47"/>
  <c r="L41" i="47" s="1"/>
  <c r="N41" i="47" s="1"/>
  <c r="I42" i="47"/>
  <c r="L42" i="47"/>
  <c r="N42" i="47"/>
  <c r="I43" i="47"/>
  <c r="L43" i="47" s="1"/>
  <c r="N43" i="47" s="1"/>
  <c r="I44" i="47"/>
  <c r="L44" i="47"/>
  <c r="N44" i="47" s="1"/>
  <c r="I45" i="47"/>
  <c r="L45" i="47" s="1"/>
  <c r="N45" i="47" s="1"/>
  <c r="I46" i="47"/>
  <c r="L46" i="47" s="1"/>
  <c r="N46" i="47" s="1"/>
  <c r="I47" i="47"/>
  <c r="L47" i="47"/>
  <c r="N47" i="47"/>
  <c r="I48" i="47"/>
  <c r="L48" i="47"/>
  <c r="N48" i="47" s="1"/>
  <c r="I49" i="47"/>
  <c r="L49" i="47"/>
  <c r="N49" i="47"/>
  <c r="I50" i="47"/>
  <c r="L50" i="47"/>
  <c r="N50" i="47"/>
  <c r="I51" i="47"/>
  <c r="L51" i="47" s="1"/>
  <c r="N51" i="47" s="1"/>
  <c r="I52" i="47"/>
  <c r="L52" i="47" s="1"/>
  <c r="N52" i="47" s="1"/>
  <c r="I53" i="47"/>
  <c r="L53" i="47"/>
  <c r="N53" i="47"/>
  <c r="I54" i="47"/>
  <c r="L54" i="47" s="1"/>
  <c r="N54" i="47" s="1"/>
  <c r="I55" i="47"/>
  <c r="L55" i="47"/>
  <c r="N55" i="47" s="1"/>
  <c r="I56" i="47"/>
  <c r="L56" i="47"/>
  <c r="N56" i="47" s="1"/>
  <c r="I57" i="47"/>
  <c r="L57" i="47"/>
  <c r="N57" i="47"/>
  <c r="I58" i="47"/>
  <c r="L58" i="47"/>
  <c r="N58" i="47" s="1"/>
  <c r="I59" i="47"/>
  <c r="L59" i="47" s="1"/>
  <c r="N59" i="47" s="1"/>
  <c r="I60" i="47"/>
  <c r="L60" i="47"/>
  <c r="N60" i="47"/>
  <c r="I61" i="47"/>
  <c r="L61" i="47" s="1"/>
  <c r="N61" i="47" s="1"/>
  <c r="I62" i="47"/>
  <c r="L62" i="47" s="1"/>
  <c r="N62" i="47" s="1"/>
  <c r="I63" i="47"/>
  <c r="L63" i="47"/>
  <c r="N63" i="47" s="1"/>
  <c r="I64" i="47"/>
  <c r="L64" i="47"/>
  <c r="N64" i="47" s="1"/>
  <c r="I65" i="47"/>
  <c r="L65" i="47"/>
  <c r="N65" i="47"/>
  <c r="I66" i="47"/>
  <c r="L66" i="47"/>
  <c r="N66" i="47" s="1"/>
  <c r="I67" i="47"/>
  <c r="L67" i="47" s="1"/>
  <c r="N67" i="47" s="1"/>
  <c r="I68" i="47"/>
  <c r="L68" i="47" s="1"/>
  <c r="N68" i="47" s="1"/>
  <c r="I69" i="47"/>
  <c r="L69" i="47" s="1"/>
  <c r="N69" i="47" s="1"/>
  <c r="I70" i="47"/>
  <c r="L70" i="47" s="1"/>
  <c r="N70" i="47" s="1"/>
  <c r="I71" i="47"/>
  <c r="L71" i="47"/>
  <c r="N71" i="47"/>
  <c r="I72" i="47"/>
  <c r="L72" i="47" s="1"/>
  <c r="N72" i="47" s="1"/>
  <c r="I73" i="47"/>
  <c r="L73" i="47" s="1"/>
  <c r="N73" i="47" s="1"/>
  <c r="I74" i="47"/>
  <c r="L74" i="47"/>
  <c r="N74" i="47" s="1"/>
  <c r="I75" i="47"/>
  <c r="L75" i="47" s="1"/>
  <c r="N75" i="47" s="1"/>
  <c r="I76" i="47"/>
  <c r="L76" i="47"/>
  <c r="N76" i="47"/>
  <c r="I77" i="47"/>
  <c r="L77" i="47"/>
  <c r="N77" i="47" s="1"/>
  <c r="I78" i="47"/>
  <c r="L78" i="47" s="1"/>
  <c r="N78" i="47" s="1"/>
  <c r="I79" i="47"/>
  <c r="L79" i="47" s="1"/>
  <c r="N79" i="47" s="1"/>
  <c r="I80" i="47"/>
  <c r="L80" i="47" s="1"/>
  <c r="N80" i="47" s="1"/>
  <c r="I81" i="47"/>
  <c r="L81" i="47" s="1"/>
  <c r="N81" i="47" s="1"/>
  <c r="I82" i="47"/>
  <c r="L82" i="47" s="1"/>
  <c r="N82" i="47" s="1"/>
  <c r="I83" i="47"/>
  <c r="L83" i="47" s="1"/>
  <c r="N83" i="47" s="1"/>
  <c r="I84" i="47"/>
  <c r="L84" i="47"/>
  <c r="N84" i="47" s="1"/>
  <c r="I85" i="47"/>
  <c r="L85" i="47"/>
  <c r="N85" i="47" s="1"/>
  <c r="I86" i="47"/>
  <c r="L86" i="47" s="1"/>
  <c r="N86" i="47" s="1"/>
  <c r="I87" i="47"/>
  <c r="L87" i="47"/>
  <c r="N87" i="47" s="1"/>
  <c r="I88" i="47"/>
  <c r="L88" i="47" s="1"/>
  <c r="N88" i="47" s="1"/>
  <c r="I89" i="47"/>
  <c r="L89" i="47"/>
  <c r="N89" i="47"/>
  <c r="I90" i="47"/>
  <c r="L90" i="47"/>
  <c r="N90" i="47"/>
  <c r="I91" i="47"/>
  <c r="L91" i="47" s="1"/>
  <c r="N91" i="47" s="1"/>
  <c r="I92" i="47"/>
  <c r="L92" i="47" s="1"/>
  <c r="N92" i="47" s="1"/>
  <c r="I93" i="47"/>
  <c r="L93" i="47"/>
  <c r="N93" i="47"/>
  <c r="I94" i="47"/>
  <c r="L94" i="47" s="1"/>
  <c r="N94" i="47" s="1"/>
  <c r="I95" i="47"/>
  <c r="L95" i="47"/>
  <c r="N95" i="47" s="1"/>
  <c r="I96" i="47"/>
  <c r="L96" i="47"/>
  <c r="N96" i="47" s="1"/>
  <c r="I97" i="47"/>
  <c r="L97" i="47"/>
  <c r="N97" i="47"/>
  <c r="I98" i="47"/>
  <c r="L98" i="47" s="1"/>
  <c r="N98" i="47" s="1"/>
  <c r="I99" i="47"/>
  <c r="L99" i="47" s="1"/>
  <c r="N99" i="47" s="1"/>
  <c r="I100" i="47"/>
  <c r="L100" i="47"/>
  <c r="N100" i="47"/>
  <c r="I101" i="47"/>
  <c r="L101" i="47"/>
  <c r="N101" i="47" s="1"/>
  <c r="I102" i="47"/>
  <c r="L102" i="47" s="1"/>
  <c r="N102" i="47" s="1"/>
  <c r="I103" i="47"/>
  <c r="L103" i="47"/>
  <c r="N103" i="47" s="1"/>
  <c r="I104" i="47"/>
  <c r="L104" i="47"/>
  <c r="N104" i="47" s="1"/>
  <c r="I105" i="47"/>
  <c r="L105" i="47"/>
  <c r="N105" i="47"/>
  <c r="I106" i="47"/>
  <c r="L106" i="47"/>
  <c r="N106" i="47" s="1"/>
  <c r="I107" i="47"/>
  <c r="L107" i="47" s="1"/>
  <c r="N107" i="47" s="1"/>
  <c r="I108" i="47"/>
  <c r="L108" i="47" s="1"/>
  <c r="N108" i="47" s="1"/>
  <c r="I109" i="47"/>
  <c r="L109" i="47" s="1"/>
  <c r="N109" i="47" s="1"/>
  <c r="I110" i="47"/>
  <c r="L110" i="47" s="1"/>
  <c r="N110" i="47" s="1"/>
  <c r="I111" i="47"/>
  <c r="L111" i="47" s="1"/>
  <c r="N111" i="47" s="1"/>
  <c r="I112" i="47"/>
  <c r="L112" i="47" s="1"/>
  <c r="N112" i="47" s="1"/>
  <c r="I113" i="47"/>
  <c r="L113" i="47"/>
  <c r="N113" i="47" s="1"/>
  <c r="I114" i="47"/>
  <c r="L114" i="47" s="1"/>
  <c r="N114" i="47" s="1"/>
  <c r="I115" i="47"/>
  <c r="L115" i="47" s="1"/>
  <c r="N115" i="47" s="1"/>
  <c r="I116" i="47"/>
  <c r="L116" i="47"/>
  <c r="N116" i="47"/>
  <c r="I117" i="47"/>
  <c r="L117" i="47"/>
  <c r="N117" i="47" s="1"/>
  <c r="I118" i="47"/>
  <c r="L118" i="47" s="1"/>
  <c r="N118" i="47" s="1"/>
  <c r="I119" i="47"/>
  <c r="L119" i="47" s="1"/>
  <c r="N119" i="47" s="1"/>
  <c r="I120" i="47"/>
  <c r="L120" i="47"/>
  <c r="N120" i="47" s="1"/>
  <c r="I121" i="47"/>
  <c r="L121" i="47"/>
  <c r="N121" i="47" s="1"/>
  <c r="I122" i="47"/>
  <c r="L122" i="47"/>
  <c r="N122" i="47" s="1"/>
  <c r="I123" i="47"/>
  <c r="L123" i="47" s="1"/>
  <c r="N123" i="47" s="1"/>
  <c r="I124" i="47"/>
  <c r="L124" i="47"/>
  <c r="N124" i="47" s="1"/>
  <c r="I125" i="47"/>
  <c r="L125" i="47" s="1"/>
  <c r="N125" i="47" s="1"/>
  <c r="I126" i="47"/>
  <c r="L126" i="47" s="1"/>
  <c r="N126" i="47" s="1"/>
  <c r="I127" i="47"/>
  <c r="L127" i="47"/>
  <c r="N127" i="47" s="1"/>
  <c r="I128" i="47"/>
  <c r="L128" i="47"/>
  <c r="N128" i="47" s="1"/>
  <c r="I129" i="47"/>
  <c r="L129" i="47"/>
  <c r="N129" i="47" s="1"/>
  <c r="I130" i="47"/>
  <c r="L130" i="47"/>
  <c r="N130" i="47" s="1"/>
  <c r="I131" i="47"/>
  <c r="L131" i="47" s="1"/>
  <c r="N131" i="47" s="1"/>
  <c r="I132" i="47"/>
  <c r="L132" i="47" s="1"/>
  <c r="N132" i="47" s="1"/>
  <c r="I133" i="47"/>
  <c r="L133" i="47"/>
  <c r="N133" i="47"/>
  <c r="I134" i="47"/>
  <c r="L134" i="47" s="1"/>
  <c r="N134" i="47" s="1"/>
  <c r="I135" i="47"/>
  <c r="L135" i="47"/>
  <c r="N135" i="47" s="1"/>
  <c r="I136" i="47"/>
  <c r="L136" i="47" s="1"/>
  <c r="N136" i="47" s="1"/>
  <c r="I137" i="47"/>
  <c r="L137" i="47" s="1"/>
  <c r="N137" i="47" s="1"/>
  <c r="I138" i="47"/>
  <c r="L138" i="47" s="1"/>
  <c r="N138" i="47" s="1"/>
  <c r="I139" i="47"/>
  <c r="L139" i="47" s="1"/>
  <c r="N139" i="47" s="1"/>
  <c r="I140" i="47"/>
  <c r="L140" i="47"/>
  <c r="N140" i="47" s="1"/>
  <c r="I141" i="47"/>
  <c r="L141" i="47" s="1"/>
  <c r="N141" i="47" s="1"/>
  <c r="I142" i="47"/>
  <c r="L142" i="47" s="1"/>
  <c r="N142" i="47" s="1"/>
  <c r="I143" i="47"/>
  <c r="L143" i="47" s="1"/>
  <c r="N143" i="47" s="1"/>
  <c r="I144" i="47"/>
  <c r="L144" i="47"/>
  <c r="N144" i="47" s="1"/>
  <c r="I145" i="47"/>
  <c r="L145" i="47"/>
  <c r="N145" i="47" s="1"/>
  <c r="I146" i="47"/>
  <c r="L146" i="47" s="1"/>
  <c r="N146" i="47" s="1"/>
  <c r="I147" i="47"/>
  <c r="L147" i="47" s="1"/>
  <c r="N147" i="47" s="1"/>
  <c r="I148" i="47"/>
  <c r="L148" i="47"/>
  <c r="N148" i="47"/>
  <c r="I149" i="47"/>
  <c r="L149" i="47"/>
  <c r="N149" i="47" s="1"/>
  <c r="I150" i="47"/>
  <c r="L150" i="47" s="1"/>
  <c r="N150" i="47" s="1"/>
  <c r="I151" i="47"/>
  <c r="L151" i="47"/>
  <c r="N151" i="47" s="1"/>
  <c r="I152" i="47"/>
  <c r="L152" i="47" s="1"/>
  <c r="N152" i="47" s="1"/>
  <c r="I153" i="47"/>
  <c r="L153" i="47" s="1"/>
  <c r="N153" i="47" s="1"/>
  <c r="I154" i="47"/>
  <c r="L154" i="47"/>
  <c r="N154" i="47" s="1"/>
  <c r="I155" i="47"/>
  <c r="L155" i="47" s="1"/>
  <c r="N155" i="47" s="1"/>
  <c r="I156" i="47"/>
  <c r="L156" i="47"/>
  <c r="N156" i="47" s="1"/>
  <c r="I157" i="47"/>
  <c r="L157" i="47" s="1"/>
  <c r="N157" i="47" s="1"/>
  <c r="I158" i="47"/>
  <c r="L158" i="47" s="1"/>
  <c r="N158" i="47" s="1"/>
  <c r="I159" i="47"/>
  <c r="L159" i="47" s="1"/>
  <c r="N159" i="47" s="1"/>
  <c r="I160" i="47"/>
  <c r="L160" i="47" s="1"/>
  <c r="N160" i="47" s="1"/>
  <c r="I161" i="47"/>
  <c r="L161" i="47"/>
  <c r="N161" i="47" s="1"/>
  <c r="I162" i="47"/>
  <c r="L162" i="47" s="1"/>
  <c r="N162" i="47" s="1"/>
  <c r="I163" i="47"/>
  <c r="L163" i="47" s="1"/>
  <c r="N163" i="47" s="1"/>
  <c r="I164" i="47"/>
  <c r="L164" i="47"/>
  <c r="N164" i="47" s="1"/>
  <c r="I165" i="47"/>
  <c r="L165" i="47"/>
  <c r="N165" i="47" s="1"/>
  <c r="I166" i="47"/>
  <c r="L166" i="47" s="1"/>
  <c r="N166" i="47" s="1"/>
  <c r="I167" i="47"/>
  <c r="L167" i="47" s="1"/>
  <c r="N167" i="47" s="1"/>
  <c r="I168" i="47"/>
  <c r="L168" i="47" s="1"/>
  <c r="N168" i="47" s="1"/>
  <c r="I169" i="47"/>
  <c r="L169" i="47" s="1"/>
  <c r="N169" i="47" s="1"/>
  <c r="I170" i="47"/>
  <c r="L170" i="47" s="1"/>
  <c r="N170" i="47" s="1"/>
  <c r="I171" i="47"/>
  <c r="L171" i="47" s="1"/>
  <c r="N171" i="47" s="1"/>
  <c r="I172" i="47"/>
  <c r="L172" i="47" s="1"/>
  <c r="N172" i="47" s="1"/>
  <c r="I173" i="47"/>
  <c r="L173" i="47"/>
  <c r="N173" i="47" s="1"/>
  <c r="I174" i="47"/>
  <c r="L174" i="47" s="1"/>
  <c r="N174" i="47" s="1"/>
  <c r="I175" i="47"/>
  <c r="L175" i="47"/>
  <c r="N175" i="47" s="1"/>
  <c r="I176" i="47"/>
  <c r="L176" i="47" s="1"/>
  <c r="N176" i="47" s="1"/>
  <c r="I177" i="47"/>
  <c r="L177" i="47"/>
  <c r="N177" i="47"/>
  <c r="I178" i="47"/>
  <c r="L178" i="47"/>
  <c r="N178" i="47"/>
  <c r="I179" i="47"/>
  <c r="L179" i="47" s="1"/>
  <c r="N179" i="47" s="1"/>
  <c r="I180" i="47"/>
  <c r="L180" i="47" s="1"/>
  <c r="N180" i="47" s="1"/>
  <c r="I181" i="47"/>
  <c r="L181" i="47"/>
  <c r="N181" i="47" s="1"/>
  <c r="I182" i="47"/>
  <c r="L182" i="47" s="1"/>
  <c r="N182" i="47" s="1"/>
  <c r="I183" i="47"/>
  <c r="L183" i="47" s="1"/>
  <c r="N183" i="47" s="1"/>
  <c r="I184" i="47"/>
  <c r="L184" i="47"/>
  <c r="N184" i="47" s="1"/>
  <c r="I185" i="47"/>
  <c r="L185" i="47" s="1"/>
  <c r="N185" i="47"/>
  <c r="I186" i="47"/>
  <c r="L186" i="47" s="1"/>
  <c r="N186" i="47" s="1"/>
  <c r="I187" i="47"/>
  <c r="L187" i="47" s="1"/>
  <c r="N187" i="47" s="1"/>
  <c r="I188" i="47"/>
  <c r="L188" i="47" s="1"/>
  <c r="N188" i="47" s="1"/>
  <c r="I189" i="47"/>
  <c r="L189" i="47"/>
  <c r="N189" i="47"/>
  <c r="I190" i="47"/>
  <c r="L190" i="47" s="1"/>
  <c r="N190" i="47" s="1"/>
  <c r="I191" i="47"/>
  <c r="L191" i="47" s="1"/>
  <c r="N191" i="47" s="1"/>
  <c r="I192" i="47"/>
  <c r="L192" i="47" s="1"/>
  <c r="N192" i="47" s="1"/>
  <c r="I193" i="47"/>
  <c r="L193" i="47" s="1"/>
  <c r="N193" i="47" s="1"/>
  <c r="I194" i="47"/>
  <c r="L194" i="47"/>
  <c r="N194" i="47" s="1"/>
  <c r="I195" i="47"/>
  <c r="L195" i="47" s="1"/>
  <c r="N195" i="47" s="1"/>
  <c r="I196" i="47"/>
  <c r="L196" i="47"/>
  <c r="N196" i="47"/>
  <c r="I197" i="47"/>
  <c r="L197" i="47" s="1"/>
  <c r="N197" i="47" s="1"/>
  <c r="I198" i="47"/>
  <c r="L198" i="47" s="1"/>
  <c r="N198" i="47" s="1"/>
  <c r="I199" i="47"/>
  <c r="L199" i="47"/>
  <c r="N199" i="47"/>
  <c r="I200" i="47"/>
  <c r="L200" i="47"/>
  <c r="N200" i="47" s="1"/>
  <c r="I201" i="47"/>
  <c r="L201" i="47" s="1"/>
  <c r="N201" i="47" s="1"/>
  <c r="I202" i="47"/>
  <c r="L202" i="47" s="1"/>
  <c r="N202" i="47" s="1"/>
  <c r="I203" i="47"/>
  <c r="L203" i="47" s="1"/>
  <c r="N203" i="47" s="1"/>
  <c r="I204" i="47"/>
  <c r="L204" i="47"/>
  <c r="N204" i="47" s="1"/>
  <c r="I205" i="47"/>
  <c r="L205" i="47" s="1"/>
  <c r="N205" i="47" s="1"/>
  <c r="I206" i="47"/>
  <c r="L206" i="47" s="1"/>
  <c r="N206" i="47" s="1"/>
  <c r="I207" i="47"/>
  <c r="L207" i="47" s="1"/>
  <c r="N207" i="47" s="1"/>
  <c r="I208" i="47"/>
  <c r="L208" i="47" s="1"/>
  <c r="N208" i="47" s="1"/>
  <c r="I209" i="47"/>
  <c r="L209" i="47" s="1"/>
  <c r="N209" i="47"/>
  <c r="I210" i="47"/>
  <c r="L210" i="47" s="1"/>
  <c r="N210" i="47" s="1"/>
  <c r="I211" i="47"/>
  <c r="L211" i="47" s="1"/>
  <c r="N211" i="47" s="1"/>
  <c r="I212" i="47"/>
  <c r="L212" i="47"/>
  <c r="N212" i="47" s="1"/>
  <c r="I213" i="47"/>
  <c r="L213" i="47" s="1"/>
  <c r="N213" i="47" s="1"/>
  <c r="I214" i="47"/>
  <c r="L214" i="47" s="1"/>
  <c r="N214" i="47" s="1"/>
  <c r="I215" i="47"/>
  <c r="L215" i="47" s="1"/>
  <c r="N215" i="47" s="1"/>
  <c r="I216" i="47"/>
  <c r="L216" i="47" s="1"/>
  <c r="N216" i="47" s="1"/>
  <c r="I217" i="47"/>
  <c r="L217" i="47" s="1"/>
  <c r="N217" i="47"/>
  <c r="I218" i="47"/>
  <c r="L218" i="47"/>
  <c r="N218" i="47" s="1"/>
  <c r="I219" i="47"/>
  <c r="L219" i="47" s="1"/>
  <c r="N219" i="47" s="1"/>
  <c r="I220" i="47"/>
  <c r="L220" i="47"/>
  <c r="N220" i="47" s="1"/>
  <c r="I221" i="47"/>
  <c r="L221" i="47"/>
  <c r="N221" i="47" s="1"/>
  <c r="I222" i="47"/>
  <c r="L222" i="47" s="1"/>
  <c r="N222" i="47" s="1"/>
  <c r="I223" i="47"/>
  <c r="L223" i="47" s="1"/>
  <c r="N223" i="47" s="1"/>
  <c r="I224" i="47"/>
  <c r="L224" i="47"/>
  <c r="N224" i="47" s="1"/>
  <c r="I225" i="47"/>
  <c r="L225" i="47" s="1"/>
  <c r="N225" i="47"/>
  <c r="I226" i="47"/>
  <c r="L226" i="47" s="1"/>
  <c r="N226" i="47" s="1"/>
  <c r="I227" i="47"/>
  <c r="L227" i="47" s="1"/>
  <c r="N227" i="47" s="1"/>
  <c r="I228" i="47"/>
  <c r="L228" i="47" s="1"/>
  <c r="N228" i="47" s="1"/>
  <c r="I229" i="47"/>
  <c r="L229" i="47" s="1"/>
  <c r="N229" i="47" s="1"/>
  <c r="I230" i="47"/>
  <c r="L230" i="47" s="1"/>
  <c r="N230" i="47" s="1"/>
  <c r="I231" i="47"/>
  <c r="L231" i="47" s="1"/>
  <c r="N231" i="47" s="1"/>
  <c r="I232" i="47"/>
  <c r="L232" i="47" s="1"/>
  <c r="N232" i="47" s="1"/>
  <c r="I233" i="47"/>
  <c r="L233" i="47" s="1"/>
  <c r="N233" i="47" s="1"/>
  <c r="I234" i="47"/>
  <c r="L234" i="47"/>
  <c r="N234" i="47" s="1"/>
  <c r="I235" i="47"/>
  <c r="L235" i="47" s="1"/>
  <c r="N235" i="47" s="1"/>
  <c r="I236" i="47"/>
  <c r="L236" i="47" s="1"/>
  <c r="N236" i="47" s="1"/>
  <c r="I237" i="47"/>
  <c r="L237" i="47" s="1"/>
  <c r="N237" i="47" s="1"/>
  <c r="I238" i="47"/>
  <c r="L238" i="47" s="1"/>
  <c r="N238" i="47" s="1"/>
  <c r="I239" i="47"/>
  <c r="L239" i="47" s="1"/>
  <c r="N239" i="47" s="1"/>
  <c r="I240" i="47"/>
  <c r="L240" i="47" s="1"/>
  <c r="N240" i="47" s="1"/>
  <c r="I241" i="47"/>
  <c r="L241" i="47" s="1"/>
  <c r="N241" i="47" s="1"/>
  <c r="I242" i="47"/>
  <c r="L242" i="47"/>
  <c r="N242" i="47" s="1"/>
  <c r="I243" i="47"/>
  <c r="L243" i="47" s="1"/>
  <c r="N243" i="47" s="1"/>
  <c r="I244" i="47"/>
  <c r="L244" i="47" s="1"/>
  <c r="N244" i="47" s="1"/>
  <c r="I245" i="47"/>
  <c r="L245" i="47" s="1"/>
  <c r="N245" i="47" s="1"/>
  <c r="I246" i="47"/>
  <c r="L246" i="47" s="1"/>
  <c r="N246" i="47" s="1"/>
  <c r="I247" i="47"/>
  <c r="L247" i="47" s="1"/>
  <c r="N247" i="47" s="1"/>
  <c r="I248" i="47"/>
  <c r="L248" i="47"/>
  <c r="N248" i="47" s="1"/>
  <c r="I249" i="47"/>
  <c r="L249" i="47" s="1"/>
  <c r="N249" i="47"/>
  <c r="I250" i="47"/>
  <c r="L250" i="47"/>
  <c r="N250" i="47" s="1"/>
  <c r="I251" i="47"/>
  <c r="L251" i="47" s="1"/>
  <c r="N251" i="47" s="1"/>
  <c r="I252" i="47"/>
  <c r="L252" i="47"/>
  <c r="N252" i="47" s="1"/>
  <c r="I253" i="47"/>
  <c r="L253" i="47" s="1"/>
  <c r="N253" i="47" s="1"/>
  <c r="I254" i="47"/>
  <c r="L254" i="47" s="1"/>
  <c r="N254" i="47" s="1"/>
  <c r="I255" i="47"/>
  <c r="L255" i="47" s="1"/>
  <c r="N255" i="47"/>
  <c r="I256" i="47"/>
  <c r="L256" i="47" s="1"/>
  <c r="N256" i="47" s="1"/>
  <c r="I257" i="47"/>
  <c r="L257" i="47" s="1"/>
  <c r="N257" i="47" s="1"/>
  <c r="I258" i="47"/>
  <c r="L258" i="47" s="1"/>
  <c r="N258" i="47" s="1"/>
  <c r="I259" i="47"/>
  <c r="L259" i="47" s="1"/>
  <c r="N259" i="47" s="1"/>
  <c r="I260" i="47"/>
  <c r="L260" i="47"/>
  <c r="N260" i="47" s="1"/>
  <c r="I261" i="47"/>
  <c r="L261" i="47" s="1"/>
  <c r="N261" i="47"/>
  <c r="I262" i="47"/>
  <c r="L262" i="47" s="1"/>
  <c r="N262" i="47" s="1"/>
  <c r="I263" i="47"/>
  <c r="L263" i="47"/>
  <c r="N263" i="47" s="1"/>
  <c r="I264" i="47"/>
  <c r="L264" i="47"/>
  <c r="N264" i="47" s="1"/>
  <c r="I265" i="47"/>
  <c r="L265" i="47" s="1"/>
  <c r="N265" i="47"/>
  <c r="I266" i="47"/>
  <c r="L266" i="47" s="1"/>
  <c r="N266" i="47" s="1"/>
  <c r="I267" i="47"/>
  <c r="L267" i="47"/>
  <c r="N267" i="47" s="1"/>
  <c r="I268" i="47"/>
  <c r="L268" i="47" s="1"/>
  <c r="N268" i="47" s="1"/>
  <c r="I269" i="47"/>
  <c r="L269" i="47" s="1"/>
  <c r="N269" i="47" s="1"/>
  <c r="I270" i="47"/>
  <c r="L270" i="47" s="1"/>
  <c r="N270" i="47" s="1"/>
  <c r="I271" i="47"/>
  <c r="L271" i="47" s="1"/>
  <c r="N271" i="47" s="1"/>
  <c r="I272" i="47"/>
  <c r="L272" i="47" s="1"/>
  <c r="N272" i="47" s="1"/>
  <c r="I273" i="47"/>
  <c r="L273" i="47" s="1"/>
  <c r="N273" i="47" s="1"/>
  <c r="I274" i="47"/>
  <c r="L274" i="47" s="1"/>
  <c r="N274" i="47"/>
  <c r="I275" i="47"/>
  <c r="L275" i="47" s="1"/>
  <c r="N275" i="47" s="1"/>
  <c r="I276" i="47"/>
  <c r="L276" i="47"/>
  <c r="N276" i="47" s="1"/>
  <c r="I277" i="47"/>
  <c r="L277" i="47" s="1"/>
  <c r="N277" i="47"/>
  <c r="I278" i="47"/>
  <c r="L278" i="47" s="1"/>
  <c r="N278" i="47" s="1"/>
  <c r="I279" i="47"/>
  <c r="L279" i="47"/>
  <c r="N279" i="47" s="1"/>
  <c r="I280" i="47"/>
  <c r="L280" i="47"/>
  <c r="N280" i="47" s="1"/>
  <c r="I281" i="47"/>
  <c r="L281" i="47" s="1"/>
  <c r="N281" i="47" s="1"/>
  <c r="I282" i="47"/>
  <c r="L282" i="47"/>
  <c r="N282" i="47" s="1"/>
  <c r="I283" i="47"/>
  <c r="L283" i="47" s="1"/>
  <c r="N283" i="47" s="1"/>
  <c r="I284" i="47"/>
  <c r="L284" i="47"/>
  <c r="N284" i="47" s="1"/>
  <c r="I285" i="47"/>
  <c r="L285" i="47"/>
  <c r="N285" i="47" s="1"/>
  <c r="I286" i="47"/>
  <c r="L286" i="47" s="1"/>
  <c r="N286" i="47" s="1"/>
  <c r="I287" i="47"/>
  <c r="L287" i="47" s="1"/>
  <c r="N287" i="47"/>
  <c r="I288" i="47"/>
  <c r="L288" i="47" s="1"/>
  <c r="N288" i="47" s="1"/>
  <c r="I289" i="47"/>
  <c r="L289" i="47" s="1"/>
  <c r="N289" i="47" s="1"/>
  <c r="I290" i="47"/>
  <c r="L290" i="47" s="1"/>
  <c r="N290" i="47" s="1"/>
  <c r="I291" i="47"/>
  <c r="L291" i="47" s="1"/>
  <c r="N291" i="47" s="1"/>
  <c r="I292" i="47"/>
  <c r="L292" i="47"/>
  <c r="N292" i="47" s="1"/>
  <c r="I293" i="47"/>
  <c r="L293" i="47" s="1"/>
  <c r="N293" i="47"/>
  <c r="I294" i="47"/>
  <c r="L294" i="47" s="1"/>
  <c r="N294" i="47" s="1"/>
  <c r="I295" i="47"/>
  <c r="L295" i="47"/>
  <c r="N295" i="47" s="1"/>
  <c r="I296" i="47"/>
  <c r="L296" i="47"/>
  <c r="N296" i="47" s="1"/>
  <c r="I297" i="47"/>
  <c r="L297" i="47" s="1"/>
  <c r="N297" i="47"/>
  <c r="I298" i="47"/>
  <c r="L298" i="47" s="1"/>
  <c r="N298" i="47" s="1"/>
  <c r="I299" i="47"/>
  <c r="L299" i="47"/>
  <c r="N299" i="47" s="1"/>
  <c r="I300" i="47"/>
  <c r="L300" i="47"/>
  <c r="N300" i="47"/>
  <c r="I301" i="47"/>
  <c r="L301" i="47" s="1"/>
  <c r="N301" i="47" s="1"/>
  <c r="I302" i="47"/>
  <c r="L302" i="47" s="1"/>
  <c r="N302" i="47" s="1"/>
  <c r="I303" i="47"/>
  <c r="L303" i="47" s="1"/>
  <c r="N303" i="47" s="1"/>
  <c r="I304" i="47"/>
  <c r="L304" i="47" s="1"/>
  <c r="N304" i="47" s="1"/>
  <c r="I305" i="47"/>
  <c r="L305" i="47" s="1"/>
  <c r="N305" i="47" s="1"/>
  <c r="I306" i="47"/>
  <c r="L306" i="47" s="1"/>
  <c r="N306" i="47"/>
  <c r="I307" i="47"/>
  <c r="L307" i="47" s="1"/>
  <c r="N307" i="47" s="1"/>
  <c r="I308" i="47"/>
  <c r="L308" i="47" s="1"/>
  <c r="N308" i="47" s="1"/>
  <c r="I309" i="47"/>
  <c r="L309" i="47" s="1"/>
  <c r="N309" i="47" s="1"/>
  <c r="I310" i="47"/>
  <c r="L310" i="47" s="1"/>
  <c r="N310" i="47" s="1"/>
  <c r="I311" i="47"/>
  <c r="L311" i="47"/>
  <c r="N311" i="47"/>
  <c r="I312" i="47"/>
  <c r="L312" i="47"/>
  <c r="N312" i="47" s="1"/>
  <c r="I313" i="47"/>
  <c r="L313" i="47" s="1"/>
  <c r="N313" i="47" s="1"/>
  <c r="I314" i="47"/>
  <c r="L314" i="47"/>
  <c r="N314" i="47" s="1"/>
  <c r="I315" i="47"/>
  <c r="L315" i="47"/>
  <c r="N315" i="47" s="1"/>
  <c r="I316" i="47"/>
  <c r="L316" i="47"/>
  <c r="N316" i="47" s="1"/>
  <c r="I317" i="47"/>
  <c r="L317" i="47"/>
  <c r="N317" i="47"/>
  <c r="I318" i="47"/>
  <c r="L318" i="47" s="1"/>
  <c r="N318" i="47" s="1"/>
  <c r="I319" i="47"/>
  <c r="L319" i="47" s="1"/>
  <c r="N319" i="47"/>
  <c r="I320" i="47"/>
  <c r="L320" i="47" s="1"/>
  <c r="N320" i="47" s="1"/>
  <c r="I321" i="47"/>
  <c r="L321" i="47" s="1"/>
  <c r="N321" i="47" s="1"/>
  <c r="I322" i="47"/>
  <c r="L322" i="47" s="1"/>
  <c r="N322" i="47"/>
  <c r="I323" i="47"/>
  <c r="L323" i="47" s="1"/>
  <c r="N323" i="47" s="1"/>
  <c r="I324" i="47"/>
  <c r="L324" i="47"/>
  <c r="N324" i="47" s="1"/>
  <c r="I325" i="47"/>
  <c r="L325" i="47" s="1"/>
  <c r="N325" i="47"/>
  <c r="I326" i="47"/>
  <c r="L326" i="47" s="1"/>
  <c r="N326" i="47" s="1"/>
  <c r="I327" i="47"/>
  <c r="L327" i="47"/>
  <c r="N327" i="47" s="1"/>
  <c r="I328" i="47"/>
  <c r="L328" i="47"/>
  <c r="N328" i="47" s="1"/>
  <c r="I329" i="47"/>
  <c r="L329" i="47" s="1"/>
  <c r="N329" i="47"/>
  <c r="I330" i="47"/>
  <c r="L330" i="47"/>
  <c r="N330" i="47"/>
  <c r="I331" i="47"/>
  <c r="L331" i="47"/>
  <c r="N331" i="47" s="1"/>
  <c r="I332" i="47"/>
  <c r="L332" i="47" s="1"/>
  <c r="N332" i="47" s="1"/>
  <c r="I333" i="47"/>
  <c r="L333" i="47"/>
  <c r="N333" i="47"/>
  <c r="I334" i="47"/>
  <c r="L334" i="47" s="1"/>
  <c r="N334" i="47" s="1"/>
  <c r="I335" i="47"/>
  <c r="L335" i="47" s="1"/>
  <c r="N335" i="47" s="1"/>
  <c r="I336" i="47"/>
  <c r="L336" i="47" s="1"/>
  <c r="N336" i="47" s="1"/>
  <c r="I337" i="47"/>
  <c r="L337" i="47" s="1"/>
  <c r="N337" i="47" s="1"/>
  <c r="I338" i="47"/>
  <c r="L338" i="47" s="1"/>
  <c r="N338" i="47"/>
  <c r="I339" i="47"/>
  <c r="L339" i="47" s="1"/>
  <c r="N339" i="47" s="1"/>
  <c r="I340" i="47"/>
  <c r="L340" i="47"/>
  <c r="N340" i="47" s="1"/>
  <c r="I341" i="47"/>
  <c r="L341" i="47" s="1"/>
  <c r="N341" i="47"/>
  <c r="I342" i="47"/>
  <c r="L342" i="47" s="1"/>
  <c r="N342" i="47" s="1"/>
  <c r="I343" i="47"/>
  <c r="L343" i="47"/>
  <c r="N343" i="47" s="1"/>
  <c r="I344" i="47"/>
  <c r="L344" i="47"/>
  <c r="N344" i="47" s="1"/>
  <c r="I345" i="47"/>
  <c r="L345" i="47" s="1"/>
  <c r="N345" i="47" s="1"/>
  <c r="I346" i="47"/>
  <c r="L346" i="47" s="1"/>
  <c r="N346" i="47" s="1"/>
  <c r="I347" i="47"/>
  <c r="L347" i="47"/>
  <c r="N347" i="47" s="1"/>
  <c r="I348" i="47"/>
  <c r="L348" i="47"/>
  <c r="N348" i="47" s="1"/>
  <c r="I349" i="47"/>
  <c r="L349" i="47" s="1"/>
  <c r="N349" i="47" s="1"/>
  <c r="I350" i="47"/>
  <c r="L350" i="47" s="1"/>
  <c r="N350" i="47" s="1"/>
  <c r="I351" i="47"/>
  <c r="L351" i="47" s="1"/>
  <c r="N351" i="47"/>
  <c r="I352" i="47"/>
  <c r="L352" i="47" s="1"/>
  <c r="N352" i="47" s="1"/>
  <c r="I353" i="47"/>
  <c r="L353" i="47" s="1"/>
  <c r="N353" i="47" s="1"/>
  <c r="I354" i="47"/>
  <c r="L354" i="47" s="1"/>
  <c r="N354" i="47" s="1"/>
  <c r="I355" i="47"/>
  <c r="L355" i="47"/>
  <c r="N355" i="47"/>
  <c r="I356" i="47"/>
  <c r="L356" i="47" s="1"/>
  <c r="N356" i="47" s="1"/>
  <c r="I357" i="47"/>
  <c r="L357" i="47" s="1"/>
  <c r="N357" i="47" s="1"/>
  <c r="I358" i="47"/>
  <c r="L358" i="47"/>
  <c r="N358" i="47"/>
  <c r="I359" i="47"/>
  <c r="L359" i="47"/>
  <c r="N359" i="47" s="1"/>
  <c r="I360" i="47"/>
  <c r="L360" i="47"/>
  <c r="N360" i="47" s="1"/>
  <c r="I361" i="47"/>
  <c r="L361" i="47"/>
  <c r="N361" i="47" s="1"/>
  <c r="I362" i="47"/>
  <c r="L362" i="47" s="1"/>
  <c r="N362" i="47" s="1"/>
  <c r="I363" i="47"/>
  <c r="L363" i="47"/>
  <c r="N363" i="47" s="1"/>
  <c r="I364" i="47"/>
  <c r="L364" i="47" s="1"/>
  <c r="N364" i="47" s="1"/>
  <c r="I365" i="47"/>
  <c r="L365" i="47"/>
  <c r="N365" i="47" s="1"/>
  <c r="I366" i="47"/>
  <c r="L366" i="47"/>
  <c r="N366" i="47" s="1"/>
  <c r="I367" i="47"/>
  <c r="L367" i="47" s="1"/>
  <c r="N367" i="47" s="1"/>
  <c r="I368" i="47"/>
  <c r="L368" i="47"/>
  <c r="N368" i="47" s="1"/>
  <c r="I369" i="47"/>
  <c r="L369" i="47"/>
  <c r="N369" i="47" s="1"/>
  <c r="I370" i="47"/>
  <c r="L370" i="47" s="1"/>
  <c r="N370" i="47" s="1"/>
  <c r="I371" i="47"/>
  <c r="L371" i="47" s="1"/>
  <c r="N371" i="47" s="1"/>
  <c r="I372" i="47"/>
  <c r="L372" i="47" s="1"/>
  <c r="N372" i="47" s="1"/>
  <c r="I373" i="47"/>
  <c r="L373" i="47"/>
  <c r="N373" i="47" s="1"/>
  <c r="I374" i="47"/>
  <c r="L374" i="47"/>
  <c r="N374" i="47" s="1"/>
  <c r="I375" i="47"/>
  <c r="L375" i="47"/>
  <c r="N375" i="47" s="1"/>
  <c r="I376" i="47"/>
  <c r="L376" i="47"/>
  <c r="N376" i="47" s="1"/>
  <c r="I377" i="47"/>
  <c r="L377" i="47" s="1"/>
  <c r="N377" i="47" s="1"/>
  <c r="I378" i="47"/>
  <c r="L378" i="47" s="1"/>
  <c r="N378" i="47" s="1"/>
  <c r="I379" i="47"/>
  <c r="L379" i="47"/>
  <c r="N379" i="47" s="1"/>
  <c r="I380" i="47"/>
  <c r="L380" i="47" s="1"/>
  <c r="N380" i="47"/>
  <c r="I381" i="47"/>
  <c r="L381" i="47"/>
  <c r="N381" i="47" s="1"/>
  <c r="I382" i="47"/>
  <c r="L382" i="47"/>
  <c r="N382" i="47" s="1"/>
  <c r="I383" i="47"/>
  <c r="L383" i="47"/>
  <c r="N383" i="47" s="1"/>
  <c r="I384" i="47"/>
  <c r="L384" i="47"/>
  <c r="N384" i="47" s="1"/>
  <c r="I385" i="47"/>
  <c r="L385" i="47"/>
  <c r="N385" i="47" s="1"/>
  <c r="I386" i="47"/>
  <c r="L386" i="47" s="1"/>
  <c r="N386" i="47" s="1"/>
  <c r="I387" i="47"/>
  <c r="L387" i="47"/>
  <c r="N387" i="47" s="1"/>
  <c r="I388" i="47"/>
  <c r="L388" i="47" s="1"/>
  <c r="N388" i="47" s="1"/>
  <c r="I389" i="47"/>
  <c r="L389" i="47"/>
  <c r="N389" i="47" s="1"/>
  <c r="I390" i="47"/>
  <c r="L390" i="47"/>
  <c r="N390" i="47"/>
  <c r="I391" i="47"/>
  <c r="L391" i="47"/>
  <c r="N391" i="47" s="1"/>
  <c r="I392" i="47"/>
  <c r="L392" i="47"/>
  <c r="N392" i="47" s="1"/>
  <c r="I393" i="47"/>
  <c r="L393" i="47" s="1"/>
  <c r="N393" i="47" s="1"/>
  <c r="I394" i="47"/>
  <c r="L394" i="47" s="1"/>
  <c r="N394" i="47"/>
  <c r="I395" i="47"/>
  <c r="L395" i="47"/>
  <c r="N395" i="47" s="1"/>
  <c r="I396" i="47"/>
  <c r="L396" i="47" s="1"/>
  <c r="N396" i="47"/>
  <c r="I397" i="47"/>
  <c r="L397" i="47"/>
  <c r="N397" i="47"/>
  <c r="I398" i="47"/>
  <c r="L398" i="47"/>
  <c r="N398" i="47" s="1"/>
  <c r="I399" i="47"/>
  <c r="L399" i="47"/>
  <c r="N399" i="47" s="1"/>
  <c r="I400" i="47"/>
  <c r="L400" i="47"/>
  <c r="N400" i="47"/>
  <c r="I401" i="47"/>
  <c r="L401" i="47"/>
  <c r="N401" i="47" s="1"/>
  <c r="I402" i="47"/>
  <c r="L402" i="47" s="1"/>
  <c r="N402" i="47" s="1"/>
  <c r="I403" i="47"/>
  <c r="L403" i="47"/>
  <c r="N403" i="47" s="1"/>
  <c r="I404" i="47"/>
  <c r="L404" i="47" s="1"/>
  <c r="N404" i="47"/>
  <c r="I405" i="47"/>
  <c r="L405" i="47"/>
  <c r="N405" i="47" s="1"/>
  <c r="I406" i="47"/>
  <c r="L406" i="47"/>
  <c r="N406" i="47"/>
  <c r="I407" i="47"/>
  <c r="L407" i="47"/>
  <c r="N407" i="47" s="1"/>
  <c r="I408" i="47"/>
  <c r="L408" i="47" s="1"/>
  <c r="N408" i="47" s="1"/>
  <c r="I409" i="47"/>
  <c r="L409" i="47" s="1"/>
  <c r="N409" i="47" s="1"/>
  <c r="I410" i="47"/>
  <c r="L410" i="47" s="1"/>
  <c r="N410" i="47"/>
  <c r="I411" i="47"/>
  <c r="L411" i="47"/>
  <c r="N411" i="47"/>
  <c r="I412" i="47"/>
  <c r="L412" i="47" s="1"/>
  <c r="N412" i="47"/>
  <c r="I413" i="47"/>
  <c r="L413" i="47"/>
  <c r="N413" i="47"/>
  <c r="I414" i="47"/>
  <c r="L414" i="47"/>
  <c r="N414" i="47"/>
  <c r="I415" i="47"/>
  <c r="L415" i="47"/>
  <c r="N415" i="47" s="1"/>
  <c r="I416" i="47"/>
  <c r="L416" i="47"/>
  <c r="N416" i="47"/>
  <c r="I417" i="47"/>
  <c r="L417" i="47"/>
  <c r="N417" i="47" s="1"/>
  <c r="I418" i="47"/>
  <c r="L418" i="47" s="1"/>
  <c r="N418" i="47" s="1"/>
  <c r="I419" i="47"/>
  <c r="L419" i="47"/>
  <c r="N419" i="47" s="1"/>
  <c r="I420" i="47"/>
  <c r="L420" i="47" s="1"/>
  <c r="N420" i="47"/>
  <c r="I421" i="47"/>
  <c r="L421" i="47"/>
  <c r="N421" i="47" s="1"/>
  <c r="I422" i="47"/>
  <c r="L422" i="47" s="1"/>
  <c r="N422" i="47" s="1"/>
  <c r="I423" i="47"/>
  <c r="L423" i="47"/>
  <c r="N423" i="47" s="1"/>
  <c r="I424" i="47"/>
  <c r="L424" i="47" s="1"/>
  <c r="N424" i="47" s="1"/>
  <c r="I425" i="47"/>
  <c r="L425" i="47"/>
  <c r="N425" i="47" s="1"/>
  <c r="I426" i="47"/>
  <c r="L426" i="47" s="1"/>
  <c r="N426" i="47"/>
  <c r="I427" i="47"/>
  <c r="L427" i="47"/>
  <c r="N427" i="47"/>
  <c r="I428" i="47"/>
  <c r="L428" i="47" s="1"/>
  <c r="N428" i="47"/>
  <c r="I429" i="47"/>
  <c r="L429" i="47" s="1"/>
  <c r="N429" i="47" s="1"/>
  <c r="I430" i="47"/>
  <c r="L430" i="47"/>
  <c r="N430" i="47"/>
  <c r="I431" i="47"/>
  <c r="L431" i="47"/>
  <c r="N431" i="47" s="1"/>
  <c r="I432" i="47"/>
  <c r="L432" i="47" s="1"/>
  <c r="N432" i="47" s="1"/>
  <c r="I433" i="47"/>
  <c r="L433" i="47"/>
  <c r="N433" i="47" s="1"/>
  <c r="I434" i="47"/>
  <c r="L434" i="47" s="1"/>
  <c r="N434" i="47" s="1"/>
  <c r="I435" i="47"/>
  <c r="L435" i="47"/>
  <c r="N435" i="47"/>
  <c r="I436" i="47"/>
  <c r="L436" i="47" s="1"/>
  <c r="N436" i="47"/>
  <c r="I437" i="47"/>
  <c r="L437" i="47"/>
  <c r="N437" i="47" s="1"/>
  <c r="I438" i="47"/>
  <c r="L438" i="47" s="1"/>
  <c r="N438" i="47" s="1"/>
  <c r="I439" i="47"/>
  <c r="L439" i="47" s="1"/>
  <c r="N439" i="47" s="1"/>
  <c r="I440" i="47"/>
  <c r="L440" i="47" s="1"/>
  <c r="N440" i="47" s="1"/>
  <c r="I441" i="47"/>
  <c r="L441" i="47"/>
  <c r="N441" i="47" s="1"/>
  <c r="I442" i="47"/>
  <c r="L442" i="47" s="1"/>
  <c r="N442" i="47"/>
  <c r="I443" i="47"/>
  <c r="L443" i="47" s="1"/>
  <c r="N443" i="47" s="1"/>
  <c r="I444" i="47"/>
  <c r="L444" i="47" s="1"/>
  <c r="N444" i="47"/>
  <c r="I445" i="47"/>
  <c r="L445" i="47" s="1"/>
  <c r="N445" i="47" s="1"/>
  <c r="I446" i="47"/>
  <c r="L446" i="47" s="1"/>
  <c r="N446" i="47" s="1"/>
  <c r="I447" i="47"/>
  <c r="L447" i="47"/>
  <c r="N447" i="47" s="1"/>
  <c r="I448" i="47"/>
  <c r="L448" i="47" s="1"/>
  <c r="N448" i="47" s="1"/>
  <c r="I449" i="47"/>
  <c r="L449" i="47" s="1"/>
  <c r="N449" i="47" s="1"/>
  <c r="I450" i="47"/>
  <c r="L450" i="47" s="1"/>
  <c r="N450" i="47" s="1"/>
  <c r="I451" i="47"/>
  <c r="L451" i="47"/>
  <c r="N451" i="47"/>
  <c r="I452" i="47"/>
  <c r="L452" i="47" s="1"/>
  <c r="N452" i="47"/>
  <c r="I453" i="47"/>
  <c r="L453" i="47" s="1"/>
  <c r="N453" i="47" s="1"/>
  <c r="I454" i="47"/>
  <c r="L454" i="47" s="1"/>
  <c r="N454" i="47" s="1"/>
  <c r="I455" i="47"/>
  <c r="L455" i="47" s="1"/>
  <c r="N455" i="47" s="1"/>
  <c r="I456" i="47"/>
  <c r="L456" i="47"/>
  <c r="N456" i="47" s="1"/>
  <c r="I457" i="47"/>
  <c r="L457" i="47"/>
  <c r="N457" i="47" s="1"/>
  <c r="I458" i="47"/>
  <c r="L458" i="47" s="1"/>
  <c r="N458" i="47"/>
  <c r="I459" i="47"/>
  <c r="L459" i="47" s="1"/>
  <c r="N459" i="47" s="1"/>
  <c r="I460" i="47"/>
  <c r="L460" i="47" s="1"/>
  <c r="N460" i="47" s="1"/>
  <c r="I461" i="47"/>
  <c r="L461" i="47" s="1"/>
  <c r="N461" i="47" s="1"/>
  <c r="I462" i="47"/>
  <c r="L462" i="47" s="1"/>
  <c r="N462" i="47" s="1"/>
  <c r="I463" i="47"/>
  <c r="L463" i="47" s="1"/>
  <c r="N463" i="47" s="1"/>
  <c r="I464" i="47"/>
  <c r="L464" i="47" s="1"/>
  <c r="N464" i="47" s="1"/>
  <c r="I465" i="47"/>
  <c r="L465" i="47" s="1"/>
  <c r="N465" i="47" s="1"/>
  <c r="I466" i="47"/>
  <c r="L466" i="47" s="1"/>
  <c r="N466" i="47" s="1"/>
  <c r="I467" i="47"/>
  <c r="L467" i="47" s="1"/>
  <c r="N467" i="47" s="1"/>
  <c r="I468" i="47"/>
  <c r="L468" i="47" s="1"/>
  <c r="N468" i="47"/>
  <c r="I469" i="47"/>
  <c r="L469" i="47"/>
  <c r="N469" i="47" s="1"/>
  <c r="I470" i="47"/>
  <c r="L470" i="47" s="1"/>
  <c r="N470" i="47" s="1"/>
  <c r="I471" i="47"/>
  <c r="L471" i="47"/>
  <c r="N471" i="47" s="1"/>
  <c r="I472" i="47"/>
  <c r="L472" i="47" s="1"/>
  <c r="N472" i="47" s="1"/>
  <c r="I473" i="47"/>
  <c r="L473" i="47" s="1"/>
  <c r="N473" i="47" s="1"/>
  <c r="I474" i="47"/>
  <c r="L474" i="47" s="1"/>
  <c r="N474" i="47"/>
  <c r="I475" i="47"/>
  <c r="L475" i="47" s="1"/>
  <c r="N475" i="47" s="1"/>
  <c r="I476" i="47"/>
  <c r="L476" i="47" s="1"/>
  <c r="N476" i="47" s="1"/>
  <c r="I477" i="47"/>
  <c r="L477" i="47" s="1"/>
  <c r="N477" i="47" s="1"/>
  <c r="I478" i="47"/>
  <c r="L478" i="47" s="1"/>
  <c r="N478" i="47" s="1"/>
  <c r="I479" i="47"/>
  <c r="L479" i="47" s="1"/>
  <c r="N479" i="47" s="1"/>
  <c r="I480" i="47"/>
  <c r="L480" i="47" s="1"/>
  <c r="N480" i="47" s="1"/>
  <c r="I481" i="47"/>
  <c r="L481" i="47" s="1"/>
  <c r="N481" i="47" s="1"/>
  <c r="I482" i="47"/>
  <c r="L482" i="47" s="1"/>
  <c r="N482" i="47" s="1"/>
  <c r="I483" i="47"/>
  <c r="L483" i="47" s="1"/>
  <c r="N483" i="47" s="1"/>
  <c r="I484" i="47"/>
  <c r="L484" i="47" s="1"/>
  <c r="N484" i="47"/>
  <c r="I485" i="47"/>
  <c r="L485" i="47"/>
  <c r="N485" i="47" s="1"/>
  <c r="I486" i="47"/>
  <c r="L486" i="47" s="1"/>
  <c r="N486" i="47" s="1"/>
  <c r="I487" i="47"/>
  <c r="L487" i="47"/>
  <c r="N487" i="47" s="1"/>
  <c r="I488" i="47"/>
  <c r="L488" i="47" s="1"/>
  <c r="N488" i="47" s="1"/>
  <c r="I489" i="47"/>
  <c r="L489" i="47" s="1"/>
  <c r="N489" i="47" s="1"/>
  <c r="I490" i="47"/>
  <c r="L490" i="47" s="1"/>
  <c r="N490" i="47"/>
  <c r="I491" i="47"/>
  <c r="L491" i="47" s="1"/>
  <c r="N491" i="47" s="1"/>
  <c r="I492" i="47"/>
  <c r="L492" i="47" s="1"/>
  <c r="N492" i="47" s="1"/>
  <c r="I493" i="47"/>
  <c r="L493" i="47" s="1"/>
  <c r="N493" i="47" s="1"/>
  <c r="I494" i="47"/>
  <c r="L494" i="47" s="1"/>
  <c r="N494" i="47" s="1"/>
  <c r="I495" i="47"/>
  <c r="L495" i="47" s="1"/>
  <c r="N495" i="47" s="1"/>
  <c r="I496" i="47"/>
  <c r="L496" i="47" s="1"/>
  <c r="N496" i="47" s="1"/>
  <c r="I497" i="47"/>
  <c r="L497" i="47" s="1"/>
  <c r="N497" i="47" s="1"/>
  <c r="I498" i="47"/>
  <c r="L498" i="47" s="1"/>
  <c r="N498" i="47" s="1"/>
  <c r="I499" i="47"/>
  <c r="L499" i="47" s="1"/>
  <c r="N499" i="47" s="1"/>
  <c r="I18" i="43"/>
  <c r="L18" i="43" s="1"/>
  <c r="N18" i="43" s="1"/>
  <c r="I19" i="43"/>
  <c r="L19" i="43" s="1"/>
  <c r="N19" i="43" s="1"/>
  <c r="I20" i="43"/>
  <c r="L20" i="43" s="1"/>
  <c r="N20" i="43" s="1"/>
  <c r="I21" i="43"/>
  <c r="L21" i="43" s="1"/>
  <c r="N21" i="43" s="1"/>
  <c r="I22" i="43"/>
  <c r="L22" i="43" s="1"/>
  <c r="N22" i="43" s="1"/>
  <c r="I23" i="43"/>
  <c r="L23" i="43" s="1"/>
  <c r="N23" i="43" s="1"/>
  <c r="I24" i="43"/>
  <c r="L24" i="43" s="1"/>
  <c r="N24" i="43" s="1"/>
  <c r="I25" i="43"/>
  <c r="L25" i="43"/>
  <c r="N25" i="43" s="1"/>
  <c r="I26" i="43"/>
  <c r="L26" i="43"/>
  <c r="N26" i="43" s="1"/>
  <c r="I27" i="43"/>
  <c r="L27" i="43" s="1"/>
  <c r="N27" i="43" s="1"/>
  <c r="I28" i="43"/>
  <c r="L28" i="43" s="1"/>
  <c r="N28" i="43" s="1"/>
  <c r="I29" i="43"/>
  <c r="L29" i="43"/>
  <c r="N29" i="43" s="1"/>
  <c r="I30" i="43"/>
  <c r="L30" i="43" s="1"/>
  <c r="N30" i="43" s="1"/>
  <c r="I31" i="43"/>
  <c r="L31" i="43" s="1"/>
  <c r="N31" i="43" s="1"/>
  <c r="I32" i="43"/>
  <c r="L32" i="43"/>
  <c r="N32" i="43"/>
  <c r="I33" i="43"/>
  <c r="L33" i="43" s="1"/>
  <c r="N33" i="43" s="1"/>
  <c r="I34" i="43"/>
  <c r="L34" i="43"/>
  <c r="N34" i="43" s="1"/>
  <c r="I35" i="43"/>
  <c r="L35" i="43"/>
  <c r="N35" i="43" s="1"/>
  <c r="I36" i="43"/>
  <c r="L36" i="43" s="1"/>
  <c r="N36" i="43" s="1"/>
  <c r="I37" i="43"/>
  <c r="L37" i="43"/>
  <c r="N37" i="43" s="1"/>
  <c r="I38" i="43"/>
  <c r="L38" i="43"/>
  <c r="N38" i="43" s="1"/>
  <c r="I39" i="43"/>
  <c r="L39" i="43" s="1"/>
  <c r="N39" i="43" s="1"/>
  <c r="I40" i="43"/>
  <c r="L40" i="43"/>
  <c r="N40" i="43"/>
  <c r="I41" i="43"/>
  <c r="L41" i="43"/>
  <c r="N41" i="43"/>
  <c r="I42" i="43"/>
  <c r="L42" i="43" s="1"/>
  <c r="N42" i="43" s="1"/>
  <c r="I43" i="43"/>
  <c r="L43" i="43" s="1"/>
  <c r="N43" i="43" s="1"/>
  <c r="I44" i="43"/>
  <c r="L44" i="43" s="1"/>
  <c r="N44" i="43" s="1"/>
  <c r="I45" i="43"/>
  <c r="L45" i="43"/>
  <c r="N45" i="43" s="1"/>
  <c r="I46" i="43"/>
  <c r="L46" i="43" s="1"/>
  <c r="N46" i="43" s="1"/>
  <c r="I47" i="43"/>
  <c r="L47" i="43" s="1"/>
  <c r="N47" i="43" s="1"/>
  <c r="I48" i="43"/>
  <c r="L48" i="43"/>
  <c r="N48" i="43"/>
  <c r="I49" i="43"/>
  <c r="L49" i="43" s="1"/>
  <c r="N49" i="43" s="1"/>
  <c r="I50" i="43"/>
  <c r="L50" i="43" s="1"/>
  <c r="N50" i="43" s="1"/>
  <c r="I51" i="43"/>
  <c r="L51" i="43" s="1"/>
  <c r="N51" i="43" s="1"/>
  <c r="I52" i="43"/>
  <c r="L52" i="43" s="1"/>
  <c r="N52" i="43" s="1"/>
  <c r="I53" i="43"/>
  <c r="L53" i="43" s="1"/>
  <c r="N53" i="43" s="1"/>
  <c r="I54" i="43"/>
  <c r="L54" i="43" s="1"/>
  <c r="N54" i="43" s="1"/>
  <c r="I55" i="43"/>
  <c r="L55" i="43" s="1"/>
  <c r="N55" i="43" s="1"/>
  <c r="I56" i="43"/>
  <c r="L56" i="43" s="1"/>
  <c r="N56" i="43" s="1"/>
  <c r="I57" i="43"/>
  <c r="L57" i="43"/>
  <c r="N57" i="43" s="1"/>
  <c r="I58" i="43"/>
  <c r="L58" i="43" s="1"/>
  <c r="N58" i="43" s="1"/>
  <c r="I59" i="43"/>
  <c r="L59" i="43" s="1"/>
  <c r="N59" i="43" s="1"/>
  <c r="I60" i="43"/>
  <c r="L60" i="43"/>
  <c r="N60" i="43" s="1"/>
  <c r="I61" i="43"/>
  <c r="L61" i="43" s="1"/>
  <c r="N61" i="43" s="1"/>
  <c r="I62" i="43"/>
  <c r="L62" i="43" s="1"/>
  <c r="N62" i="43" s="1"/>
  <c r="I63" i="43"/>
  <c r="L63" i="43" s="1"/>
  <c r="N63" i="43" s="1"/>
  <c r="I64" i="43"/>
  <c r="L64" i="43"/>
  <c r="N64" i="43" s="1"/>
  <c r="I65" i="43"/>
  <c r="L65" i="43"/>
  <c r="N65" i="43" s="1"/>
  <c r="I66" i="43"/>
  <c r="L66" i="43" s="1"/>
  <c r="N66" i="43" s="1"/>
  <c r="I67" i="43"/>
  <c r="L67" i="43"/>
  <c r="N67" i="43"/>
  <c r="I68" i="43"/>
  <c r="L68" i="43" s="1"/>
  <c r="N68" i="43" s="1"/>
  <c r="I69" i="43"/>
  <c r="L69" i="43" s="1"/>
  <c r="N69" i="43" s="1"/>
  <c r="I70" i="43"/>
  <c r="L70" i="43"/>
  <c r="N70" i="43"/>
  <c r="I71" i="43"/>
  <c r="L71" i="43" s="1"/>
  <c r="N71" i="43" s="1"/>
  <c r="I72" i="43"/>
  <c r="L72" i="43"/>
  <c r="N72" i="43" s="1"/>
  <c r="I73" i="43"/>
  <c r="L73" i="43" s="1"/>
  <c r="N73" i="43" s="1"/>
  <c r="I74" i="43"/>
  <c r="L74" i="43" s="1"/>
  <c r="N74" i="43" s="1"/>
  <c r="I75" i="43"/>
  <c r="L75" i="43" s="1"/>
  <c r="N75" i="43" s="1"/>
  <c r="I76" i="43"/>
  <c r="L76" i="43" s="1"/>
  <c r="N76" i="43" s="1"/>
  <c r="I77" i="43"/>
  <c r="L77" i="43"/>
  <c r="N77" i="43"/>
  <c r="I78" i="43"/>
  <c r="L78" i="43" s="1"/>
  <c r="N78" i="43" s="1"/>
  <c r="I79" i="43"/>
  <c r="L79" i="43" s="1"/>
  <c r="N79" i="43" s="1"/>
  <c r="I80" i="43"/>
  <c r="L80" i="43" s="1"/>
  <c r="N80" i="43" s="1"/>
  <c r="I81" i="43"/>
  <c r="L81" i="43" s="1"/>
  <c r="N81" i="43" s="1"/>
  <c r="I82" i="43"/>
  <c r="L82" i="43" s="1"/>
  <c r="N82" i="43" s="1"/>
  <c r="I83" i="43"/>
  <c r="L83" i="43" s="1"/>
  <c r="N83" i="43" s="1"/>
  <c r="I84" i="43"/>
  <c r="L84" i="43"/>
  <c r="N84" i="43" s="1"/>
  <c r="I85" i="43"/>
  <c r="L85" i="43" s="1"/>
  <c r="N85" i="43" s="1"/>
  <c r="I86" i="43"/>
  <c r="L86" i="43" s="1"/>
  <c r="N86" i="43" s="1"/>
  <c r="I87" i="43"/>
  <c r="L87" i="43" s="1"/>
  <c r="N87" i="43" s="1"/>
  <c r="I88" i="43"/>
  <c r="L88" i="43" s="1"/>
  <c r="N88" i="43" s="1"/>
  <c r="I89" i="43"/>
  <c r="L89" i="43" s="1"/>
  <c r="N89" i="43" s="1"/>
  <c r="I90" i="43"/>
  <c r="L90" i="43" s="1"/>
  <c r="N90" i="43" s="1"/>
  <c r="I91" i="43"/>
  <c r="L91" i="43"/>
  <c r="N91" i="43" s="1"/>
  <c r="I92" i="43"/>
  <c r="L92" i="43"/>
  <c r="N92" i="43" s="1"/>
  <c r="I93" i="43"/>
  <c r="L93" i="43" s="1"/>
  <c r="N93" i="43" s="1"/>
  <c r="I94" i="43"/>
  <c r="L94" i="43"/>
  <c r="N94" i="43" s="1"/>
  <c r="I95" i="43"/>
  <c r="L95" i="43" s="1"/>
  <c r="N95" i="43" s="1"/>
  <c r="I96" i="43"/>
  <c r="L96" i="43" s="1"/>
  <c r="N96" i="43" s="1"/>
  <c r="I97" i="43"/>
  <c r="L97" i="43"/>
  <c r="N97" i="43"/>
  <c r="I98" i="43"/>
  <c r="L98" i="43" s="1"/>
  <c r="N98" i="43" s="1"/>
  <c r="I99" i="43"/>
  <c r="L99" i="43"/>
  <c r="N99" i="43" s="1"/>
  <c r="I100" i="43"/>
  <c r="L100" i="43" s="1"/>
  <c r="N100" i="43" s="1"/>
  <c r="I101" i="43"/>
  <c r="L101" i="43"/>
  <c r="N101" i="43" s="1"/>
  <c r="I102" i="43"/>
  <c r="L102" i="43"/>
  <c r="N102" i="43" s="1"/>
  <c r="I103" i="43"/>
  <c r="L103" i="43" s="1"/>
  <c r="N103" i="43" s="1"/>
  <c r="I104" i="43"/>
  <c r="L104" i="43"/>
  <c r="N104" i="43"/>
  <c r="I105" i="43"/>
  <c r="L105" i="43" s="1"/>
  <c r="N105" i="43" s="1"/>
  <c r="I106" i="43"/>
  <c r="L106" i="43" s="1"/>
  <c r="N106" i="43" s="1"/>
  <c r="I107" i="43"/>
  <c r="L107" i="43" s="1"/>
  <c r="N107" i="43" s="1"/>
  <c r="I108" i="43"/>
  <c r="L108" i="43" s="1"/>
  <c r="N108" i="43" s="1"/>
  <c r="I109" i="43"/>
  <c r="L109" i="43" s="1"/>
  <c r="N109" i="43" s="1"/>
  <c r="I110" i="43"/>
  <c r="L110" i="43" s="1"/>
  <c r="N110" i="43" s="1"/>
  <c r="I111" i="43"/>
  <c r="L111" i="43" s="1"/>
  <c r="N111" i="43" s="1"/>
  <c r="I112" i="43"/>
  <c r="L112" i="43"/>
  <c r="N112" i="43" s="1"/>
  <c r="I113" i="43"/>
  <c r="L113" i="43"/>
  <c r="N113" i="43" s="1"/>
  <c r="I114" i="43"/>
  <c r="L114" i="43" s="1"/>
  <c r="N114" i="43" s="1"/>
  <c r="I115" i="43"/>
  <c r="L115" i="43"/>
  <c r="N115" i="43"/>
  <c r="I116" i="43"/>
  <c r="L116" i="43"/>
  <c r="N116" i="43" s="1"/>
  <c r="I117" i="43"/>
  <c r="L117" i="43" s="1"/>
  <c r="N117" i="43" s="1"/>
  <c r="I118" i="43"/>
  <c r="L118" i="43" s="1"/>
  <c r="N118" i="43" s="1"/>
  <c r="I119" i="43"/>
  <c r="L119" i="43" s="1"/>
  <c r="N119" i="43" s="1"/>
  <c r="I120" i="43"/>
  <c r="L120" i="43" s="1"/>
  <c r="N120" i="43" s="1"/>
  <c r="I121" i="43"/>
  <c r="L121" i="43" s="1"/>
  <c r="N121" i="43" s="1"/>
  <c r="I122" i="43"/>
  <c r="L122" i="43" s="1"/>
  <c r="N122" i="43" s="1"/>
  <c r="I123" i="43"/>
  <c r="L123" i="43"/>
  <c r="N123" i="43" s="1"/>
  <c r="I124" i="43"/>
  <c r="L124" i="43"/>
  <c r="N124" i="43" s="1"/>
  <c r="I125" i="43"/>
  <c r="L125" i="43" s="1"/>
  <c r="N125" i="43" s="1"/>
  <c r="I126" i="43"/>
  <c r="L126" i="43"/>
  <c r="N126" i="43" s="1"/>
  <c r="I127" i="43"/>
  <c r="L127" i="43" s="1"/>
  <c r="N127" i="43" s="1"/>
  <c r="I128" i="43"/>
  <c r="L128" i="43" s="1"/>
  <c r="N128" i="43" s="1"/>
  <c r="I129" i="43"/>
  <c r="L129" i="43"/>
  <c r="N129" i="43"/>
  <c r="I130" i="43"/>
  <c r="L130" i="43" s="1"/>
  <c r="N130" i="43" s="1"/>
  <c r="I131" i="43"/>
  <c r="L131" i="43"/>
  <c r="N131" i="43" s="1"/>
  <c r="I132" i="43"/>
  <c r="L132" i="43" s="1"/>
  <c r="N132" i="43" s="1"/>
  <c r="I133" i="43"/>
  <c r="L133" i="43" s="1"/>
  <c r="N133" i="43" s="1"/>
  <c r="I134" i="43"/>
  <c r="L134" i="43" s="1"/>
  <c r="N134" i="43" s="1"/>
  <c r="I135" i="43"/>
  <c r="L135" i="43" s="1"/>
  <c r="N135" i="43" s="1"/>
  <c r="I136" i="43"/>
  <c r="L136" i="43" s="1"/>
  <c r="N136" i="43" s="1"/>
  <c r="I137" i="43"/>
  <c r="L137" i="43"/>
  <c r="N137" i="43" s="1"/>
  <c r="I138" i="43"/>
  <c r="L138" i="43" s="1"/>
  <c r="N138" i="43" s="1"/>
  <c r="I139" i="43"/>
  <c r="L139" i="43" s="1"/>
  <c r="N139" i="43" s="1"/>
  <c r="I140" i="43"/>
  <c r="L140" i="43"/>
  <c r="N140" i="43" s="1"/>
  <c r="I141" i="43"/>
  <c r="L141" i="43" s="1"/>
  <c r="N141" i="43" s="1"/>
  <c r="I142" i="43"/>
  <c r="L142" i="43" s="1"/>
  <c r="N142" i="43" s="1"/>
  <c r="I143" i="43"/>
  <c r="L143" i="43" s="1"/>
  <c r="N143" i="43" s="1"/>
  <c r="I144" i="43"/>
  <c r="L144" i="43"/>
  <c r="N144" i="43" s="1"/>
  <c r="I145" i="43"/>
  <c r="L145" i="43"/>
  <c r="N145" i="43" s="1"/>
  <c r="I146" i="43"/>
  <c r="L146" i="43" s="1"/>
  <c r="N146" i="43" s="1"/>
  <c r="I147" i="43"/>
  <c r="L147" i="43"/>
  <c r="N147" i="43"/>
  <c r="I148" i="43"/>
  <c r="L148" i="43"/>
  <c r="N148" i="43" s="1"/>
  <c r="I149" i="43"/>
  <c r="L149" i="43" s="1"/>
  <c r="N149" i="43" s="1"/>
  <c r="I150" i="43"/>
  <c r="L150" i="43" s="1"/>
  <c r="N150" i="43" s="1"/>
  <c r="I151" i="43"/>
  <c r="L151" i="43" s="1"/>
  <c r="N151" i="43" s="1"/>
  <c r="I152" i="43"/>
  <c r="L152" i="43" s="1"/>
  <c r="N152" i="43" s="1"/>
  <c r="I153" i="43"/>
  <c r="L153" i="43" s="1"/>
  <c r="N153" i="43" s="1"/>
  <c r="I154" i="43"/>
  <c r="L154" i="43" s="1"/>
  <c r="N154" i="43" s="1"/>
  <c r="I155" i="43"/>
  <c r="L155" i="43"/>
  <c r="N155" i="43" s="1"/>
  <c r="I156" i="43"/>
  <c r="L156" i="43"/>
  <c r="N156" i="43" s="1"/>
  <c r="I157" i="43"/>
  <c r="L157" i="43" s="1"/>
  <c r="N157" i="43" s="1"/>
  <c r="I158" i="43"/>
  <c r="L158" i="43"/>
  <c r="N158" i="43" s="1"/>
  <c r="I159" i="43"/>
  <c r="L159" i="43" s="1"/>
  <c r="N159" i="43" s="1"/>
  <c r="I160" i="43"/>
  <c r="L160" i="43" s="1"/>
  <c r="N160" i="43" s="1"/>
  <c r="I161" i="43"/>
  <c r="L161" i="43"/>
  <c r="N161" i="43"/>
  <c r="I162" i="43"/>
  <c r="L162" i="43" s="1"/>
  <c r="N162" i="43" s="1"/>
  <c r="I163" i="43"/>
  <c r="L163" i="43"/>
  <c r="N163" i="43" s="1"/>
  <c r="I164" i="43"/>
  <c r="L164" i="43" s="1"/>
  <c r="N164" i="43" s="1"/>
  <c r="I165" i="43"/>
  <c r="L165" i="43"/>
  <c r="N165" i="43" s="1"/>
  <c r="I166" i="43"/>
  <c r="L166" i="43"/>
  <c r="N166" i="43" s="1"/>
  <c r="I167" i="43"/>
  <c r="L167" i="43" s="1"/>
  <c r="N167" i="43" s="1"/>
  <c r="I168" i="43"/>
  <c r="L168" i="43"/>
  <c r="N168" i="43"/>
  <c r="I169" i="43"/>
  <c r="L169" i="43"/>
  <c r="N169" i="43"/>
  <c r="I170" i="43"/>
  <c r="L170" i="43" s="1"/>
  <c r="N170" i="43" s="1"/>
  <c r="I171" i="43"/>
  <c r="L171" i="43" s="1"/>
  <c r="N171" i="43" s="1"/>
  <c r="I172" i="43"/>
  <c r="L172" i="43" s="1"/>
  <c r="N172" i="43" s="1"/>
  <c r="I173" i="43"/>
  <c r="L173" i="43"/>
  <c r="N173" i="43" s="1"/>
  <c r="I174" i="43"/>
  <c r="L174" i="43" s="1"/>
  <c r="N174" i="43" s="1"/>
  <c r="I175" i="43"/>
  <c r="L175" i="43" s="1"/>
  <c r="N175" i="43" s="1"/>
  <c r="I176" i="43"/>
  <c r="L176" i="43"/>
  <c r="N176" i="43" s="1"/>
  <c r="I177" i="43"/>
  <c r="L177" i="43" s="1"/>
  <c r="N177" i="43" s="1"/>
  <c r="I178" i="43"/>
  <c r="L178" i="43" s="1"/>
  <c r="N178" i="43" s="1"/>
  <c r="I179" i="43"/>
  <c r="L179" i="43"/>
  <c r="N179" i="43" s="1"/>
  <c r="I180" i="43"/>
  <c r="L180" i="43"/>
  <c r="N180" i="43" s="1"/>
  <c r="I181" i="43"/>
  <c r="L181" i="43" s="1"/>
  <c r="N181" i="43" s="1"/>
  <c r="I182" i="43"/>
  <c r="L182" i="43" s="1"/>
  <c r="N182" i="43" s="1"/>
  <c r="I183" i="43"/>
  <c r="L183" i="43" s="1"/>
  <c r="N183" i="43" s="1"/>
  <c r="I184" i="43"/>
  <c r="L184" i="43"/>
  <c r="N184" i="43" s="1"/>
  <c r="I185" i="43"/>
  <c r="L185" i="43" s="1"/>
  <c r="N185" i="43" s="1"/>
  <c r="I186" i="43"/>
  <c r="L186" i="43" s="1"/>
  <c r="N186" i="43" s="1"/>
  <c r="I187" i="43"/>
  <c r="L187" i="43" s="1"/>
  <c r="N187" i="43" s="1"/>
  <c r="I188" i="43"/>
  <c r="L188" i="43" s="1"/>
  <c r="N188" i="43" s="1"/>
  <c r="I189" i="43"/>
  <c r="L189" i="43" s="1"/>
  <c r="N189" i="43" s="1"/>
  <c r="I190" i="43"/>
  <c r="L190" i="43" s="1"/>
  <c r="N190" i="43" s="1"/>
  <c r="I191" i="43"/>
  <c r="L191" i="43" s="1"/>
  <c r="N191" i="43" s="1"/>
  <c r="I192" i="43"/>
  <c r="L192" i="43"/>
  <c r="N192" i="43" s="1"/>
  <c r="I193" i="43"/>
  <c r="L193" i="43"/>
  <c r="N193" i="43"/>
  <c r="I194" i="43"/>
  <c r="L194" i="43" s="1"/>
  <c r="N194" i="43" s="1"/>
  <c r="I195" i="43"/>
  <c r="L195" i="43" s="1"/>
  <c r="N195" i="43" s="1"/>
  <c r="I196" i="43"/>
  <c r="L196" i="43"/>
  <c r="N196" i="43" s="1"/>
  <c r="I197" i="43"/>
  <c r="L197" i="43" s="1"/>
  <c r="N197" i="43" s="1"/>
  <c r="I198" i="43"/>
  <c r="L198" i="43"/>
  <c r="N198" i="43"/>
  <c r="I199" i="43"/>
  <c r="L199" i="43" s="1"/>
  <c r="N199" i="43" s="1"/>
  <c r="I200" i="43"/>
  <c r="L200" i="43" s="1"/>
  <c r="N200" i="43" s="1"/>
  <c r="I201" i="43"/>
  <c r="L201" i="43"/>
  <c r="N201" i="43" s="1"/>
  <c r="I202" i="43"/>
  <c r="L202" i="43" s="1"/>
  <c r="N202" i="43" s="1"/>
  <c r="I203" i="43"/>
  <c r="L203" i="43" s="1"/>
  <c r="N203" i="43" s="1"/>
  <c r="I204" i="43"/>
  <c r="L204" i="43" s="1"/>
  <c r="N204" i="43" s="1"/>
  <c r="I205" i="43"/>
  <c r="L205" i="43" s="1"/>
  <c r="N205" i="43" s="1"/>
  <c r="I206" i="43"/>
  <c r="L206" i="43"/>
  <c r="N206" i="43" s="1"/>
  <c r="I207" i="43"/>
  <c r="L207" i="43" s="1"/>
  <c r="N207" i="43" s="1"/>
  <c r="I208" i="43"/>
  <c r="L208" i="43" s="1"/>
  <c r="N208" i="43" s="1"/>
  <c r="I209" i="43"/>
  <c r="L209" i="43" s="1"/>
  <c r="N209" i="43" s="1"/>
  <c r="I210" i="43"/>
  <c r="L210" i="43" s="1"/>
  <c r="N210" i="43" s="1"/>
  <c r="I211" i="43"/>
  <c r="L211" i="43" s="1"/>
  <c r="N211" i="43" s="1"/>
  <c r="I212" i="43"/>
  <c r="L212" i="43"/>
  <c r="N212" i="43" s="1"/>
  <c r="I213" i="43"/>
  <c r="L213" i="43" s="1"/>
  <c r="N213" i="43" s="1"/>
  <c r="I214" i="43"/>
  <c r="L214" i="43" s="1"/>
  <c r="N214" i="43" s="1"/>
  <c r="I215" i="43"/>
  <c r="L215" i="43" s="1"/>
  <c r="N215" i="43" s="1"/>
  <c r="I216" i="43"/>
  <c r="L216" i="43"/>
  <c r="N216" i="43" s="1"/>
  <c r="I217" i="43"/>
  <c r="L217" i="43" s="1"/>
  <c r="N217" i="43" s="1"/>
  <c r="I218" i="43"/>
  <c r="L218" i="43" s="1"/>
  <c r="N218" i="43" s="1"/>
  <c r="I219" i="43"/>
  <c r="L219" i="43" s="1"/>
  <c r="N219" i="43" s="1"/>
  <c r="I220" i="43"/>
  <c r="L220" i="43" s="1"/>
  <c r="N220" i="43" s="1"/>
  <c r="I221" i="43"/>
  <c r="L221" i="43" s="1"/>
  <c r="N221" i="43" s="1"/>
  <c r="I222" i="43"/>
  <c r="L222" i="43" s="1"/>
  <c r="N222" i="43" s="1"/>
  <c r="I223" i="43"/>
  <c r="L223" i="43" s="1"/>
  <c r="N223" i="43" s="1"/>
  <c r="I224" i="43"/>
  <c r="L224" i="43"/>
  <c r="N224" i="43" s="1"/>
  <c r="I225" i="43"/>
  <c r="L225" i="43"/>
  <c r="N225" i="43"/>
  <c r="I226" i="43"/>
  <c r="L226" i="43" s="1"/>
  <c r="N226" i="43" s="1"/>
  <c r="I227" i="43"/>
  <c r="L227" i="43" s="1"/>
  <c r="N227" i="43" s="1"/>
  <c r="I228" i="43"/>
  <c r="L228" i="43"/>
  <c r="N228" i="43" s="1"/>
  <c r="I229" i="43"/>
  <c r="L229" i="43" s="1"/>
  <c r="N229" i="43" s="1"/>
  <c r="I230" i="43"/>
  <c r="L230" i="43"/>
  <c r="N230" i="43"/>
  <c r="I231" i="43"/>
  <c r="L231" i="43" s="1"/>
  <c r="N231" i="43" s="1"/>
  <c r="I232" i="43"/>
  <c r="L232" i="43" s="1"/>
  <c r="N232" i="43" s="1"/>
  <c r="I233" i="43"/>
  <c r="L233" i="43"/>
  <c r="N233" i="43" s="1"/>
  <c r="I234" i="43"/>
  <c r="L234" i="43" s="1"/>
  <c r="N234" i="43" s="1"/>
  <c r="I235" i="43"/>
  <c r="L235" i="43" s="1"/>
  <c r="N235" i="43" s="1"/>
  <c r="I236" i="43"/>
  <c r="L236" i="43" s="1"/>
  <c r="N236" i="43" s="1"/>
  <c r="I237" i="43"/>
  <c r="L237" i="43" s="1"/>
  <c r="N237" i="43" s="1"/>
  <c r="I238" i="43"/>
  <c r="L238" i="43"/>
  <c r="N238" i="43" s="1"/>
  <c r="I239" i="43"/>
  <c r="L239" i="43" s="1"/>
  <c r="N239" i="43" s="1"/>
  <c r="I240" i="43"/>
  <c r="L240" i="43" s="1"/>
  <c r="N240" i="43" s="1"/>
  <c r="I241" i="43"/>
  <c r="L241" i="43" s="1"/>
  <c r="N241" i="43" s="1"/>
  <c r="I242" i="43"/>
  <c r="L242" i="43" s="1"/>
  <c r="N242" i="43" s="1"/>
  <c r="I243" i="43"/>
  <c r="L243" i="43" s="1"/>
  <c r="N243" i="43" s="1"/>
  <c r="I244" i="43"/>
  <c r="L244" i="43"/>
  <c r="N244" i="43" s="1"/>
  <c r="I245" i="43"/>
  <c r="L245" i="43" s="1"/>
  <c r="N245" i="43" s="1"/>
  <c r="I246" i="43"/>
  <c r="L246" i="43" s="1"/>
  <c r="N246" i="43" s="1"/>
  <c r="I247" i="43"/>
  <c r="L247" i="43" s="1"/>
  <c r="N247" i="43" s="1"/>
  <c r="I248" i="43"/>
  <c r="L248" i="43"/>
  <c r="N248" i="43" s="1"/>
  <c r="I249" i="43"/>
  <c r="L249" i="43" s="1"/>
  <c r="N249" i="43" s="1"/>
  <c r="I250" i="43"/>
  <c r="L250" i="43" s="1"/>
  <c r="N250" i="43" s="1"/>
  <c r="I251" i="43"/>
  <c r="L251" i="43" s="1"/>
  <c r="N251" i="43" s="1"/>
  <c r="I252" i="43"/>
  <c r="L252" i="43" s="1"/>
  <c r="N252" i="43" s="1"/>
  <c r="I253" i="43"/>
  <c r="L253" i="43" s="1"/>
  <c r="N253" i="43" s="1"/>
  <c r="I254" i="43"/>
  <c r="L254" i="43" s="1"/>
  <c r="N254" i="43" s="1"/>
  <c r="I255" i="43"/>
  <c r="L255" i="43" s="1"/>
  <c r="N255" i="43" s="1"/>
  <c r="I256" i="43"/>
  <c r="L256" i="43"/>
  <c r="N256" i="43" s="1"/>
  <c r="I257" i="43"/>
  <c r="L257" i="43"/>
  <c r="N257" i="43"/>
  <c r="I258" i="43"/>
  <c r="L258" i="43" s="1"/>
  <c r="N258" i="43" s="1"/>
  <c r="I259" i="43"/>
  <c r="L259" i="43" s="1"/>
  <c r="N259" i="43" s="1"/>
  <c r="I260" i="43"/>
  <c r="L260" i="43"/>
  <c r="N260" i="43" s="1"/>
  <c r="I261" i="43"/>
  <c r="L261" i="43" s="1"/>
  <c r="N261" i="43" s="1"/>
  <c r="I262" i="43"/>
  <c r="L262" i="43"/>
  <c r="N262" i="43"/>
  <c r="I263" i="43"/>
  <c r="L263" i="43" s="1"/>
  <c r="N263" i="43" s="1"/>
  <c r="I264" i="43"/>
  <c r="L264" i="43" s="1"/>
  <c r="N264" i="43" s="1"/>
  <c r="I265" i="43"/>
  <c r="L265" i="43"/>
  <c r="N265" i="43" s="1"/>
  <c r="I266" i="43"/>
  <c r="L266" i="43" s="1"/>
  <c r="N266" i="43" s="1"/>
  <c r="I267" i="43"/>
  <c r="L267" i="43" s="1"/>
  <c r="N267" i="43" s="1"/>
  <c r="I268" i="43"/>
  <c r="L268" i="43" s="1"/>
  <c r="N268" i="43" s="1"/>
  <c r="I269" i="43"/>
  <c r="L269" i="43" s="1"/>
  <c r="N269" i="43" s="1"/>
  <c r="I270" i="43"/>
  <c r="L270" i="43"/>
  <c r="N270" i="43" s="1"/>
  <c r="I271" i="43"/>
  <c r="L271" i="43" s="1"/>
  <c r="N271" i="43" s="1"/>
  <c r="I272" i="43"/>
  <c r="L272" i="43" s="1"/>
  <c r="N272" i="43" s="1"/>
  <c r="I273" i="43"/>
  <c r="L273" i="43" s="1"/>
  <c r="N273" i="43" s="1"/>
  <c r="I274" i="43"/>
  <c r="L274" i="43" s="1"/>
  <c r="N274" i="43" s="1"/>
  <c r="I275" i="43"/>
  <c r="L275" i="43" s="1"/>
  <c r="N275" i="43" s="1"/>
  <c r="I276" i="43"/>
  <c r="L276" i="43"/>
  <c r="N276" i="43" s="1"/>
  <c r="I277" i="43"/>
  <c r="L277" i="43" s="1"/>
  <c r="N277" i="43" s="1"/>
  <c r="I278" i="43"/>
  <c r="L278" i="43" s="1"/>
  <c r="N278" i="43" s="1"/>
  <c r="I279" i="43"/>
  <c r="L279" i="43" s="1"/>
  <c r="N279" i="43" s="1"/>
  <c r="I280" i="43"/>
  <c r="L280" i="43"/>
  <c r="N280" i="43" s="1"/>
  <c r="I281" i="43"/>
  <c r="L281" i="43" s="1"/>
  <c r="N281" i="43" s="1"/>
  <c r="I282" i="43"/>
  <c r="L282" i="43" s="1"/>
  <c r="N282" i="43" s="1"/>
  <c r="I283" i="43"/>
  <c r="L283" i="43" s="1"/>
  <c r="N283" i="43" s="1"/>
  <c r="I284" i="43"/>
  <c r="L284" i="43" s="1"/>
  <c r="N284" i="43" s="1"/>
  <c r="I285" i="43"/>
  <c r="L285" i="43" s="1"/>
  <c r="N285" i="43" s="1"/>
  <c r="I286" i="43"/>
  <c r="L286" i="43" s="1"/>
  <c r="N286" i="43" s="1"/>
  <c r="I287" i="43"/>
  <c r="L287" i="43" s="1"/>
  <c r="N287" i="43" s="1"/>
  <c r="I288" i="43"/>
  <c r="L288" i="43"/>
  <c r="N288" i="43" s="1"/>
  <c r="I289" i="43"/>
  <c r="L289" i="43"/>
  <c r="N289" i="43"/>
  <c r="I290" i="43"/>
  <c r="L290" i="43" s="1"/>
  <c r="N290" i="43" s="1"/>
  <c r="I291" i="43"/>
  <c r="L291" i="43" s="1"/>
  <c r="N291" i="43" s="1"/>
  <c r="I292" i="43"/>
  <c r="L292" i="43" s="1"/>
  <c r="N292" i="43" s="1"/>
  <c r="I293" i="43"/>
  <c r="L293" i="43" s="1"/>
  <c r="N293" i="43" s="1"/>
  <c r="I294" i="43"/>
  <c r="L294" i="43" s="1"/>
  <c r="N294" i="43" s="1"/>
  <c r="I295" i="43"/>
  <c r="L295" i="43" s="1"/>
  <c r="N295" i="43" s="1"/>
  <c r="I296" i="43"/>
  <c r="L296" i="43"/>
  <c r="N296" i="43" s="1"/>
  <c r="I297" i="43"/>
  <c r="L297" i="43"/>
  <c r="N297" i="43" s="1"/>
  <c r="I298" i="43"/>
  <c r="L298" i="43" s="1"/>
  <c r="N298" i="43" s="1"/>
  <c r="I299" i="43"/>
  <c r="L299" i="43"/>
  <c r="N299" i="43"/>
  <c r="I300" i="43"/>
  <c r="L300" i="43"/>
  <c r="N300" i="43" s="1"/>
  <c r="I301" i="43"/>
  <c r="L301" i="43" s="1"/>
  <c r="N301" i="43" s="1"/>
  <c r="I302" i="43"/>
  <c r="L302" i="43" s="1"/>
  <c r="N302" i="43" s="1"/>
  <c r="I303" i="43"/>
  <c r="L303" i="43" s="1"/>
  <c r="N303" i="43" s="1"/>
  <c r="I304" i="43"/>
  <c r="L304" i="43" s="1"/>
  <c r="N304" i="43" s="1"/>
  <c r="I305" i="43"/>
  <c r="L305" i="43" s="1"/>
  <c r="N305" i="43" s="1"/>
  <c r="I306" i="43"/>
  <c r="L306" i="43" s="1"/>
  <c r="N306" i="43" s="1"/>
  <c r="I307" i="43"/>
  <c r="L307" i="43"/>
  <c r="N307" i="43" s="1"/>
  <c r="I308" i="43"/>
  <c r="L308" i="43"/>
  <c r="N308" i="43" s="1"/>
  <c r="I309" i="43"/>
  <c r="L309" i="43" s="1"/>
  <c r="N309" i="43" s="1"/>
  <c r="I310" i="43"/>
  <c r="L310" i="43" s="1"/>
  <c r="N310" i="43" s="1"/>
  <c r="I311" i="43"/>
  <c r="L311" i="43" s="1"/>
  <c r="N311" i="43" s="1"/>
  <c r="I312" i="43"/>
  <c r="L312" i="43"/>
  <c r="N312" i="43"/>
  <c r="I313" i="43"/>
  <c r="L313" i="43" s="1"/>
  <c r="N313" i="43" s="1"/>
  <c r="I314" i="43"/>
  <c r="L314" i="43" s="1"/>
  <c r="N314" i="43" s="1"/>
  <c r="I315" i="43"/>
  <c r="L315" i="43" s="1"/>
  <c r="N315" i="43" s="1"/>
  <c r="I316" i="43"/>
  <c r="L316" i="43" s="1"/>
  <c r="N316" i="43" s="1"/>
  <c r="I317" i="43"/>
  <c r="L317" i="43" s="1"/>
  <c r="N317" i="43" s="1"/>
  <c r="I318" i="43"/>
  <c r="L318" i="43"/>
  <c r="N318" i="43"/>
  <c r="I319" i="43"/>
  <c r="L319" i="43" s="1"/>
  <c r="N319" i="43" s="1"/>
  <c r="I320" i="43"/>
  <c r="L320" i="43"/>
  <c r="N320" i="43" s="1"/>
  <c r="I321" i="43"/>
  <c r="L321" i="43" s="1"/>
  <c r="N321" i="43" s="1"/>
  <c r="I322" i="43"/>
  <c r="L322" i="43" s="1"/>
  <c r="N322" i="43" s="1"/>
  <c r="I323" i="43"/>
  <c r="L323" i="43"/>
  <c r="N323" i="43"/>
  <c r="I324" i="43"/>
  <c r="L324" i="43" s="1"/>
  <c r="N324" i="43" s="1"/>
  <c r="I325" i="43"/>
  <c r="L325" i="43" s="1"/>
  <c r="N325" i="43" s="1"/>
  <c r="I326" i="43"/>
  <c r="L326" i="43"/>
  <c r="N326" i="43" s="1"/>
  <c r="I327" i="43"/>
  <c r="L327" i="43" s="1"/>
  <c r="N327" i="43" s="1"/>
  <c r="I328" i="43"/>
  <c r="L328" i="43" s="1"/>
  <c r="N328" i="43" s="1"/>
  <c r="I329" i="43"/>
  <c r="L329" i="43"/>
  <c r="N329" i="43"/>
  <c r="I330" i="43"/>
  <c r="L330" i="43" s="1"/>
  <c r="N330" i="43" s="1"/>
  <c r="I331" i="43"/>
  <c r="L331" i="43"/>
  <c r="N331" i="43" s="1"/>
  <c r="I332" i="43"/>
  <c r="L332" i="43" s="1"/>
  <c r="N332" i="43" s="1"/>
  <c r="I333" i="43"/>
  <c r="L333" i="43" s="1"/>
  <c r="N333" i="43" s="1"/>
  <c r="I334" i="43"/>
  <c r="L334" i="43" s="1"/>
  <c r="N334" i="43" s="1"/>
  <c r="I335" i="43"/>
  <c r="L335" i="43" s="1"/>
  <c r="N335" i="43" s="1"/>
  <c r="I336" i="43"/>
  <c r="L336" i="43" s="1"/>
  <c r="N336" i="43" s="1"/>
  <c r="I337" i="43"/>
  <c r="L337" i="43"/>
  <c r="N337" i="43" s="1"/>
  <c r="I338" i="43"/>
  <c r="L338" i="43" s="1"/>
  <c r="N338" i="43" s="1"/>
  <c r="I339" i="43"/>
  <c r="L339" i="43" s="1"/>
  <c r="N339" i="43" s="1"/>
  <c r="I340" i="43"/>
  <c r="L340" i="43"/>
  <c r="N340" i="43" s="1"/>
  <c r="I341" i="43"/>
  <c r="L341" i="43" s="1"/>
  <c r="N341" i="43" s="1"/>
  <c r="I342" i="43"/>
  <c r="L342" i="43"/>
  <c r="N342" i="43"/>
  <c r="I343" i="43"/>
  <c r="L343" i="43" s="1"/>
  <c r="N343" i="43" s="1"/>
  <c r="I344" i="43"/>
  <c r="L344" i="43" s="1"/>
  <c r="N344" i="43" s="1"/>
  <c r="I345" i="43"/>
  <c r="L345" i="43" s="1"/>
  <c r="N345" i="43" s="1"/>
  <c r="I346" i="43"/>
  <c r="L346" i="43" s="1"/>
  <c r="N346" i="43" s="1"/>
  <c r="I347" i="43"/>
  <c r="L347" i="43" s="1"/>
  <c r="N347" i="43" s="1"/>
  <c r="I348" i="43"/>
  <c r="L348" i="43"/>
  <c r="N348" i="43" s="1"/>
  <c r="I349" i="43"/>
  <c r="L349" i="43" s="1"/>
  <c r="N349" i="43" s="1"/>
  <c r="I11" i="38"/>
  <c r="L11" i="38" s="1"/>
  <c r="N11" i="38" s="1"/>
  <c r="I12" i="38"/>
  <c r="L12" i="38"/>
  <c r="N12" i="38" s="1"/>
  <c r="I13" i="38"/>
  <c r="L13" i="38"/>
  <c r="N13" i="38" s="1"/>
  <c r="I14" i="38"/>
  <c r="L14" i="38"/>
  <c r="N14" i="38" s="1"/>
  <c r="I15" i="38"/>
  <c r="L15" i="38"/>
  <c r="N15" i="38" s="1"/>
  <c r="I16" i="38"/>
  <c r="L16" i="38" s="1"/>
  <c r="N16" i="38" s="1"/>
  <c r="I17" i="38"/>
  <c r="L17" i="38"/>
  <c r="N17" i="38"/>
  <c r="I18" i="38"/>
  <c r="L18" i="38"/>
  <c r="N18" i="38" s="1"/>
  <c r="I19" i="38"/>
  <c r="L19" i="38" s="1"/>
  <c r="N19" i="38" s="1"/>
  <c r="I20" i="38"/>
  <c r="L20" i="38"/>
  <c r="N20" i="38"/>
  <c r="I21" i="38"/>
  <c r="L21" i="38" s="1"/>
  <c r="N21" i="38" s="1"/>
  <c r="I22" i="38"/>
  <c r="L22" i="38" s="1"/>
  <c r="N22" i="38" s="1"/>
  <c r="I23" i="38"/>
  <c r="L23" i="38" s="1"/>
  <c r="N23" i="38" s="1"/>
  <c r="I24" i="38"/>
  <c r="L24" i="38" s="1"/>
  <c r="N24" i="38" s="1"/>
  <c r="I25" i="38"/>
  <c r="L25" i="38"/>
  <c r="N25" i="38" s="1"/>
  <c r="I26" i="38"/>
  <c r="L26" i="38"/>
  <c r="N26" i="38" s="1"/>
  <c r="I27" i="38"/>
  <c r="L27" i="38" s="1"/>
  <c r="N27" i="38" s="1"/>
  <c r="I28" i="38"/>
  <c r="L28" i="38"/>
  <c r="N28" i="38"/>
  <c r="I29" i="38"/>
  <c r="L29" i="38"/>
  <c r="N29" i="38" s="1"/>
  <c r="I30" i="38"/>
  <c r="L30" i="38" s="1"/>
  <c r="N30" i="38" s="1"/>
  <c r="I31" i="38"/>
  <c r="L31" i="38"/>
  <c r="N31" i="38"/>
  <c r="I32" i="38"/>
  <c r="L32" i="38" s="1"/>
  <c r="N32" i="38" s="1"/>
  <c r="I33" i="38"/>
  <c r="L33" i="38"/>
  <c r="N33" i="38" s="1"/>
  <c r="I34" i="38"/>
  <c r="L34" i="38"/>
  <c r="N34" i="38" s="1"/>
  <c r="I35" i="38"/>
  <c r="L35" i="38" s="1"/>
  <c r="N35" i="38" s="1"/>
  <c r="I36" i="38"/>
  <c r="L36" i="38" s="1"/>
  <c r="N36" i="38" s="1"/>
  <c r="I37" i="38"/>
  <c r="L37" i="38" s="1"/>
  <c r="N37" i="38" s="1"/>
  <c r="I38" i="38"/>
  <c r="L38" i="38"/>
  <c r="N38" i="38"/>
  <c r="I39" i="38"/>
  <c r="L39" i="38" s="1"/>
  <c r="N39" i="38" s="1"/>
  <c r="I40" i="38"/>
  <c r="L40" i="38" s="1"/>
  <c r="N40" i="38" s="1"/>
  <c r="I41" i="38"/>
  <c r="L41" i="38"/>
  <c r="N41" i="38"/>
  <c r="I42" i="38"/>
  <c r="L42" i="38"/>
  <c r="N42" i="38" s="1"/>
  <c r="I43" i="38"/>
  <c r="L43" i="38" s="1"/>
  <c r="N43" i="38" s="1"/>
  <c r="I44" i="38"/>
  <c r="L44" i="38" s="1"/>
  <c r="N44" i="38" s="1"/>
  <c r="I45" i="38"/>
  <c r="L45" i="38"/>
  <c r="N45" i="38" s="1"/>
  <c r="I46" i="38"/>
  <c r="L46" i="38" s="1"/>
  <c r="N46" i="38" s="1"/>
  <c r="I47" i="38"/>
  <c r="L47" i="38" s="1"/>
  <c r="N47" i="38" s="1"/>
  <c r="I48" i="38"/>
  <c r="L48" i="38" s="1"/>
  <c r="N48" i="38" s="1"/>
  <c r="I49" i="38"/>
  <c r="L49" i="38"/>
  <c r="N49" i="38" s="1"/>
  <c r="I50" i="38"/>
  <c r="L50" i="38"/>
  <c r="N50" i="38" s="1"/>
  <c r="I51" i="38"/>
  <c r="L51" i="38" s="1"/>
  <c r="N51" i="38" s="1"/>
  <c r="I52" i="38"/>
  <c r="L52" i="38"/>
  <c r="N52" i="38"/>
  <c r="I53" i="38"/>
  <c r="L53" i="38"/>
  <c r="N53" i="38" s="1"/>
  <c r="I54" i="38"/>
  <c r="L54" i="38" s="1"/>
  <c r="N54" i="38" s="1"/>
  <c r="I55" i="38"/>
  <c r="L55" i="38"/>
  <c r="N55" i="38"/>
  <c r="I56" i="38"/>
  <c r="L56" i="38" s="1"/>
  <c r="N56" i="38" s="1"/>
  <c r="I57" i="38"/>
  <c r="L57" i="38"/>
  <c r="N57" i="38" s="1"/>
  <c r="I58" i="38"/>
  <c r="L58" i="38"/>
  <c r="N58" i="38"/>
  <c r="I59" i="38"/>
  <c r="L59" i="38" s="1"/>
  <c r="N59" i="38" s="1"/>
  <c r="I60" i="38"/>
  <c r="L60" i="38"/>
  <c r="N60" i="38"/>
  <c r="I61" i="38"/>
  <c r="L61" i="38" s="1"/>
  <c r="N61" i="38" s="1"/>
  <c r="I62" i="38"/>
  <c r="L62" i="38"/>
  <c r="N62" i="38"/>
  <c r="I63" i="38"/>
  <c r="L63" i="38"/>
  <c r="N63" i="38"/>
  <c r="I64" i="38"/>
  <c r="L64" i="38" s="1"/>
  <c r="N64" i="38" s="1"/>
  <c r="I65" i="38"/>
  <c r="L65" i="38"/>
  <c r="N65" i="38"/>
  <c r="I66" i="38"/>
  <c r="L66" i="38" s="1"/>
  <c r="N66" i="38" s="1"/>
  <c r="I67" i="38"/>
  <c r="L67" i="38" s="1"/>
  <c r="N67" i="38" s="1"/>
  <c r="I68" i="38"/>
  <c r="L68" i="38" s="1"/>
  <c r="N68" i="38" s="1"/>
  <c r="I69" i="38"/>
  <c r="L69" i="38" s="1"/>
  <c r="N69" i="38" s="1"/>
  <c r="I70" i="38"/>
  <c r="L70" i="38" s="1"/>
  <c r="N70" i="38" s="1"/>
  <c r="I71" i="38"/>
  <c r="L71" i="38" s="1"/>
  <c r="N71" i="38" s="1"/>
  <c r="I72" i="38"/>
  <c r="L72" i="38" s="1"/>
  <c r="N72" i="38" s="1"/>
  <c r="I73" i="38"/>
  <c r="L73" i="38"/>
  <c r="N73" i="38" s="1"/>
  <c r="I74" i="38"/>
  <c r="L74" i="38"/>
  <c r="N74" i="38" s="1"/>
  <c r="I75" i="38"/>
  <c r="L75" i="38" s="1"/>
  <c r="N75" i="38" s="1"/>
  <c r="I76" i="38"/>
  <c r="L76" i="38"/>
  <c r="N76" i="38"/>
  <c r="I77" i="38"/>
  <c r="L77" i="38"/>
  <c r="N77" i="38" s="1"/>
  <c r="I78" i="38"/>
  <c r="L78" i="38" s="1"/>
  <c r="N78" i="38" s="1"/>
  <c r="I79" i="38"/>
  <c r="L79" i="38"/>
  <c r="N79" i="38"/>
  <c r="I80" i="38"/>
  <c r="L80" i="38" s="1"/>
  <c r="N80" i="38" s="1"/>
  <c r="I81" i="38"/>
  <c r="L81" i="38"/>
  <c r="N81" i="38" s="1"/>
  <c r="I82" i="38"/>
  <c r="L82" i="38"/>
  <c r="N82" i="38" s="1"/>
  <c r="I83" i="38"/>
  <c r="L83" i="38" s="1"/>
  <c r="N83" i="38" s="1"/>
  <c r="I84" i="38"/>
  <c r="L84" i="38" s="1"/>
  <c r="N84" i="38" s="1"/>
  <c r="I85" i="38"/>
  <c r="L85" i="38" s="1"/>
  <c r="N85" i="38" s="1"/>
  <c r="I86" i="38"/>
  <c r="L86" i="38" s="1"/>
  <c r="N86" i="38" s="1"/>
  <c r="I87" i="38"/>
  <c r="L87" i="38"/>
  <c r="N87" i="38" s="1"/>
  <c r="I88" i="38"/>
  <c r="L88" i="38" s="1"/>
  <c r="N88" i="38" s="1"/>
  <c r="I89" i="38"/>
  <c r="L89" i="38" s="1"/>
  <c r="N89" i="38" s="1"/>
  <c r="I90" i="38"/>
  <c r="L90" i="38"/>
  <c r="N90" i="38"/>
  <c r="I91" i="38"/>
  <c r="L91" i="38" s="1"/>
  <c r="N91" i="38" s="1"/>
  <c r="I92" i="38"/>
  <c r="L92" i="38"/>
  <c r="N92" i="38" s="1"/>
  <c r="I93" i="38"/>
  <c r="L93" i="38"/>
  <c r="N93" i="38" s="1"/>
  <c r="I94" i="38"/>
  <c r="L94" i="38"/>
  <c r="N94" i="38" s="1"/>
  <c r="I95" i="38"/>
  <c r="L95" i="38"/>
  <c r="N95" i="38" s="1"/>
  <c r="I96" i="38"/>
  <c r="L96" i="38" s="1"/>
  <c r="N96" i="38" s="1"/>
  <c r="I97" i="38"/>
  <c r="L97" i="38"/>
  <c r="N97" i="38"/>
  <c r="I98" i="38"/>
  <c r="L98" i="38"/>
  <c r="N98" i="38" s="1"/>
  <c r="I99" i="38"/>
  <c r="L99" i="38" s="1"/>
  <c r="N99" i="38" s="1"/>
  <c r="I100" i="38"/>
  <c r="L100" i="38" s="1"/>
  <c r="N100" i="38" s="1"/>
  <c r="I101" i="38"/>
  <c r="L101" i="38"/>
  <c r="N101" i="38" s="1"/>
  <c r="I102" i="38"/>
  <c r="L102" i="38"/>
  <c r="N102" i="38"/>
  <c r="I103" i="38"/>
  <c r="L103" i="38" s="1"/>
  <c r="N103" i="38" s="1"/>
  <c r="I104" i="38"/>
  <c r="L104" i="38" s="1"/>
  <c r="N104" i="38" s="1"/>
  <c r="I105" i="38"/>
  <c r="L105" i="38" s="1"/>
  <c r="N105" i="38" s="1"/>
  <c r="I106" i="38"/>
  <c r="L106" i="38" s="1"/>
  <c r="N106" i="38" s="1"/>
  <c r="I107" i="38"/>
  <c r="L107" i="38" s="1"/>
  <c r="N107" i="38" s="1"/>
  <c r="I108" i="38"/>
  <c r="L108" i="38"/>
  <c r="N108" i="38"/>
  <c r="I109" i="38"/>
  <c r="L109" i="38" s="1"/>
  <c r="N109" i="38" s="1"/>
  <c r="I110" i="38"/>
  <c r="L110" i="38"/>
  <c r="N110" i="38" s="1"/>
  <c r="I111" i="38"/>
  <c r="L111" i="38"/>
  <c r="N111" i="38"/>
  <c r="I112" i="38"/>
  <c r="L112" i="38" s="1"/>
  <c r="N112" i="38" s="1"/>
  <c r="I113" i="38"/>
  <c r="L113" i="38"/>
  <c r="N113" i="38"/>
  <c r="I114" i="38"/>
  <c r="L114" i="38" s="1"/>
  <c r="N114" i="38" s="1"/>
  <c r="I115" i="38"/>
  <c r="L115" i="38" s="1"/>
  <c r="N115" i="38" s="1"/>
  <c r="I116" i="38"/>
  <c r="L116" i="38" s="1"/>
  <c r="N116" i="38" s="1"/>
  <c r="I117" i="38"/>
  <c r="L117" i="38" s="1"/>
  <c r="N117" i="38" s="1"/>
  <c r="I118" i="38"/>
  <c r="L118" i="38"/>
  <c r="N118" i="38"/>
  <c r="I119" i="38"/>
  <c r="L119" i="38" s="1"/>
  <c r="N119" i="38" s="1"/>
  <c r="I120" i="38"/>
  <c r="L120" i="38" s="1"/>
  <c r="N120" i="38" s="1"/>
  <c r="I121" i="38"/>
  <c r="L121" i="38" s="1"/>
  <c r="N121" i="38" s="1"/>
  <c r="I122" i="38"/>
  <c r="L122" i="38" s="1"/>
  <c r="N122" i="38" s="1"/>
  <c r="I123" i="38"/>
  <c r="L123" i="38" s="1"/>
  <c r="N123" i="38" s="1"/>
  <c r="I124" i="38"/>
  <c r="L124" i="38" s="1"/>
  <c r="N124" i="38" s="1"/>
  <c r="I125" i="38"/>
  <c r="L125" i="38" s="1"/>
  <c r="N125" i="38" s="1"/>
  <c r="I126" i="38"/>
  <c r="L126" i="38"/>
  <c r="N126" i="38"/>
  <c r="I127" i="38"/>
  <c r="L127" i="38" s="1"/>
  <c r="N127" i="38" s="1"/>
  <c r="I128" i="38"/>
  <c r="L128" i="38" s="1"/>
  <c r="N128" i="38" s="1"/>
  <c r="I129" i="38"/>
  <c r="L129" i="38" s="1"/>
  <c r="N129" i="38" s="1"/>
  <c r="I130" i="38"/>
  <c r="L130" i="38"/>
  <c r="N130" i="38" s="1"/>
  <c r="I131" i="38"/>
  <c r="L131" i="38" s="1"/>
  <c r="N131" i="38" s="1"/>
  <c r="I132" i="38"/>
  <c r="L132" i="38" s="1"/>
  <c r="N132" i="38" s="1"/>
  <c r="I133" i="38"/>
  <c r="L133" i="38" s="1"/>
  <c r="N133" i="38" s="1"/>
  <c r="I134" i="38"/>
  <c r="L134" i="38"/>
  <c r="N134" i="38" s="1"/>
  <c r="I135" i="38"/>
  <c r="L135" i="38"/>
  <c r="N135" i="38" s="1"/>
  <c r="I136" i="38"/>
  <c r="L136" i="38" s="1"/>
  <c r="N136" i="38" s="1"/>
  <c r="I137" i="38"/>
  <c r="L137" i="38"/>
  <c r="N137" i="38"/>
  <c r="I138" i="38"/>
  <c r="L138" i="38" s="1"/>
  <c r="N138" i="38" s="1"/>
  <c r="I139" i="38"/>
  <c r="L139" i="38" s="1"/>
  <c r="N139" i="38" s="1"/>
  <c r="I140" i="38"/>
  <c r="L140" i="38" s="1"/>
  <c r="N140" i="38" s="1"/>
  <c r="I141" i="38"/>
  <c r="L141" i="38"/>
  <c r="N141" i="38" s="1"/>
  <c r="I142" i="38"/>
  <c r="L142" i="38" s="1"/>
  <c r="N142" i="38" s="1"/>
  <c r="I143" i="38"/>
  <c r="L143" i="38" s="1"/>
  <c r="N143" i="38" s="1"/>
  <c r="I144" i="38"/>
  <c r="L144" i="38" s="1"/>
  <c r="N144" i="38" s="1"/>
  <c r="I145" i="38"/>
  <c r="L145" i="38" s="1"/>
  <c r="N145" i="38" s="1"/>
  <c r="I146" i="38"/>
  <c r="L146" i="38"/>
  <c r="N146" i="38" s="1"/>
  <c r="I147" i="38"/>
  <c r="L147" i="38" s="1"/>
  <c r="N147" i="38" s="1"/>
  <c r="I148" i="38"/>
  <c r="L148" i="38"/>
  <c r="N148" i="38" s="1"/>
  <c r="I149" i="38"/>
  <c r="L149" i="38"/>
  <c r="N149" i="38" s="1"/>
  <c r="I150" i="38"/>
  <c r="L150" i="38" s="1"/>
  <c r="N150" i="38" s="1"/>
  <c r="I151" i="38"/>
  <c r="L151" i="38" s="1"/>
  <c r="N151" i="38" s="1"/>
  <c r="I152" i="38"/>
  <c r="L152" i="38" s="1"/>
  <c r="N152" i="38" s="1"/>
  <c r="I153" i="38"/>
  <c r="L153" i="38" s="1"/>
  <c r="N153" i="38" s="1"/>
  <c r="I154" i="38"/>
  <c r="L154" i="38" s="1"/>
  <c r="N154" i="38" s="1"/>
  <c r="I155" i="38"/>
  <c r="L155" i="38" s="1"/>
  <c r="N155" i="38" s="1"/>
  <c r="I156" i="38"/>
  <c r="L156" i="38" s="1"/>
  <c r="N156" i="38" s="1"/>
  <c r="I157" i="38"/>
  <c r="L157" i="38" s="1"/>
  <c r="N157" i="38" s="1"/>
  <c r="I158" i="38"/>
  <c r="L158" i="38" s="1"/>
  <c r="N158" i="38" s="1"/>
  <c r="I159" i="38"/>
  <c r="L159" i="38" s="1"/>
  <c r="N159" i="38" s="1"/>
  <c r="I160" i="38"/>
  <c r="L160" i="38" s="1"/>
  <c r="N160" i="38" s="1"/>
  <c r="I161" i="38"/>
  <c r="L161" i="38" s="1"/>
  <c r="N161" i="38" s="1"/>
  <c r="I162" i="38"/>
  <c r="L162" i="38" s="1"/>
  <c r="N162" i="38" s="1"/>
  <c r="I163" i="38"/>
  <c r="L163" i="38" s="1"/>
  <c r="N163" i="38" s="1"/>
  <c r="I164" i="38"/>
  <c r="L164" i="38"/>
  <c r="N164" i="38"/>
  <c r="I165" i="38"/>
  <c r="L165" i="38" s="1"/>
  <c r="N165" i="38" s="1"/>
  <c r="I166" i="38"/>
  <c r="L166" i="38" s="1"/>
  <c r="N166" i="38" s="1"/>
  <c r="I167" i="38"/>
  <c r="L167" i="38" s="1"/>
  <c r="N167" i="38" s="1"/>
  <c r="I168" i="38"/>
  <c r="L168" i="38" s="1"/>
  <c r="N168" i="38" s="1"/>
  <c r="I169" i="38"/>
  <c r="L169" i="38"/>
  <c r="N169" i="38" s="1"/>
  <c r="I170" i="38"/>
  <c r="L170" i="38" s="1"/>
  <c r="N170" i="38" s="1"/>
  <c r="I171" i="38"/>
  <c r="L171" i="38" s="1"/>
  <c r="N171" i="38" s="1"/>
  <c r="I172" i="38"/>
  <c r="L172" i="38" s="1"/>
  <c r="N172" i="38" s="1"/>
  <c r="I173" i="38"/>
  <c r="L173" i="38"/>
  <c r="N173" i="38" s="1"/>
  <c r="I174" i="38"/>
  <c r="L174" i="38" s="1"/>
  <c r="N174" i="38" s="1"/>
  <c r="I175" i="38"/>
  <c r="L175" i="38"/>
  <c r="N175" i="38" s="1"/>
  <c r="I176" i="38"/>
  <c r="L176" i="38" s="1"/>
  <c r="N176" i="38" s="1"/>
  <c r="I177" i="38"/>
  <c r="L177" i="38"/>
  <c r="N177" i="38"/>
  <c r="I178" i="38"/>
  <c r="L178" i="38"/>
  <c r="N178" i="38"/>
  <c r="I179" i="38"/>
  <c r="L179" i="38" s="1"/>
  <c r="N179" i="38" s="1"/>
  <c r="I180" i="38"/>
  <c r="L180" i="38"/>
  <c r="N180" i="38" s="1"/>
  <c r="I181" i="38"/>
  <c r="L181" i="38" s="1"/>
  <c r="N181" i="38" s="1"/>
  <c r="I182" i="38"/>
  <c r="L182" i="38" s="1"/>
  <c r="N182" i="38" s="1"/>
  <c r="I183" i="38"/>
  <c r="L183" i="38"/>
  <c r="N183" i="38"/>
  <c r="I184" i="38"/>
  <c r="L184" i="38" s="1"/>
  <c r="N184" i="38" s="1"/>
  <c r="I185" i="38"/>
  <c r="L185" i="38"/>
  <c r="N185" i="38"/>
  <c r="I186" i="38"/>
  <c r="L186" i="38" s="1"/>
  <c r="N186" i="38" s="1"/>
  <c r="I187" i="38"/>
  <c r="L187" i="38" s="1"/>
  <c r="N187" i="38" s="1"/>
  <c r="I188" i="38"/>
  <c r="L188" i="38" s="1"/>
  <c r="N188" i="38" s="1"/>
  <c r="I189" i="38"/>
  <c r="L189" i="38"/>
  <c r="N189" i="38" s="1"/>
  <c r="I190" i="38"/>
  <c r="L190" i="38" s="1"/>
  <c r="N190" i="38" s="1"/>
  <c r="I191" i="38"/>
  <c r="L191" i="38"/>
  <c r="N191" i="38" s="1"/>
  <c r="I192" i="38"/>
  <c r="L192" i="38" s="1"/>
  <c r="N192" i="38" s="1"/>
  <c r="I193" i="38"/>
  <c r="L193" i="38"/>
  <c r="N193" i="38"/>
  <c r="I194" i="38"/>
  <c r="L194" i="38"/>
  <c r="N194" i="38"/>
  <c r="I195" i="38"/>
  <c r="L195" i="38" s="1"/>
  <c r="N195" i="38" s="1"/>
  <c r="I196" i="38"/>
  <c r="L196" i="38"/>
  <c r="N196" i="38" s="1"/>
  <c r="I197" i="38"/>
  <c r="L197" i="38"/>
  <c r="N197" i="38" s="1"/>
  <c r="I198" i="38"/>
  <c r="L198" i="38" s="1"/>
  <c r="N198" i="38" s="1"/>
  <c r="I199" i="38"/>
  <c r="L199" i="38"/>
  <c r="N199" i="38" s="1"/>
  <c r="I200" i="38"/>
  <c r="L200" i="38" s="1"/>
  <c r="N200" i="38" s="1"/>
  <c r="I201" i="38"/>
  <c r="L201" i="38"/>
  <c r="N201" i="38"/>
  <c r="I202" i="38"/>
  <c r="L202" i="38" s="1"/>
  <c r="N202" i="38" s="1"/>
  <c r="I203" i="38"/>
  <c r="L203" i="38" s="1"/>
  <c r="N203" i="38" s="1"/>
  <c r="I204" i="38"/>
  <c r="L204" i="38" s="1"/>
  <c r="N204" i="38" s="1"/>
  <c r="I205" i="38"/>
  <c r="L205" i="38"/>
  <c r="N205" i="38" s="1"/>
  <c r="I206" i="38"/>
  <c r="L206" i="38" s="1"/>
  <c r="N206" i="38" s="1"/>
  <c r="I207" i="38"/>
  <c r="L207" i="38" s="1"/>
  <c r="N207" i="38" s="1"/>
  <c r="I208" i="38"/>
  <c r="L208" i="38" s="1"/>
  <c r="N208" i="38" s="1"/>
  <c r="I209" i="38"/>
  <c r="L209" i="38" s="1"/>
  <c r="N209" i="38" s="1"/>
  <c r="I210" i="38"/>
  <c r="L210" i="38"/>
  <c r="N210" i="38" s="1"/>
  <c r="I211" i="38"/>
  <c r="L211" i="38" s="1"/>
  <c r="N211" i="38" s="1"/>
  <c r="I212" i="38"/>
  <c r="L212" i="38"/>
  <c r="N212" i="38" s="1"/>
  <c r="I213" i="38"/>
  <c r="L213" i="38"/>
  <c r="N213" i="38" s="1"/>
  <c r="I214" i="38"/>
  <c r="L214" i="38" s="1"/>
  <c r="N214" i="38" s="1"/>
  <c r="I215" i="38"/>
  <c r="L215" i="38" s="1"/>
  <c r="N215" i="38" s="1"/>
  <c r="I216" i="38"/>
  <c r="L216" i="38" s="1"/>
  <c r="N216" i="38" s="1"/>
  <c r="I217" i="38"/>
  <c r="L217" i="38" s="1"/>
  <c r="N217" i="38" s="1"/>
  <c r="I218" i="38"/>
  <c r="L218" i="38" s="1"/>
  <c r="N218" i="38" s="1"/>
  <c r="I219" i="38"/>
  <c r="L219" i="38" s="1"/>
  <c r="N219" i="38" s="1"/>
  <c r="I220" i="38"/>
  <c r="L220" i="38" s="1"/>
  <c r="N220" i="38" s="1"/>
  <c r="I221" i="38"/>
  <c r="L221" i="38" s="1"/>
  <c r="N221" i="38" s="1"/>
  <c r="I222" i="38"/>
  <c r="L222" i="38" s="1"/>
  <c r="N222" i="38" s="1"/>
  <c r="I223" i="38"/>
  <c r="L223" i="38" s="1"/>
  <c r="N223" i="38" s="1"/>
  <c r="I224" i="38"/>
  <c r="L224" i="38" s="1"/>
  <c r="N224" i="38" s="1"/>
  <c r="I225" i="38"/>
  <c r="L225" i="38" s="1"/>
  <c r="N225" i="38" s="1"/>
  <c r="I226" i="38"/>
  <c r="L226" i="38" s="1"/>
  <c r="N226" i="38" s="1"/>
  <c r="I227" i="38"/>
  <c r="L227" i="38" s="1"/>
  <c r="N227" i="38" s="1"/>
  <c r="I228" i="38"/>
  <c r="L228" i="38"/>
  <c r="N228" i="38"/>
  <c r="I229" i="38"/>
  <c r="L229" i="38" s="1"/>
  <c r="N229" i="38" s="1"/>
  <c r="I230" i="38"/>
  <c r="L230" i="38" s="1"/>
  <c r="N230" i="38" s="1"/>
  <c r="I231" i="38"/>
  <c r="L231" i="38" s="1"/>
  <c r="N231" i="38" s="1"/>
  <c r="I232" i="38"/>
  <c r="L232" i="38" s="1"/>
  <c r="N232" i="38" s="1"/>
  <c r="I233" i="38"/>
  <c r="L233" i="38"/>
  <c r="N233" i="38" s="1"/>
  <c r="I234" i="38"/>
  <c r="L234" i="38" s="1"/>
  <c r="N234" i="38" s="1"/>
  <c r="I235" i="38"/>
  <c r="L235" i="38" s="1"/>
  <c r="N235" i="38" s="1"/>
  <c r="I236" i="38"/>
  <c r="L236" i="38" s="1"/>
  <c r="N236" i="38" s="1"/>
  <c r="I237" i="38"/>
  <c r="L237" i="38"/>
  <c r="N237" i="38" s="1"/>
  <c r="I238" i="38"/>
  <c r="L238" i="38" s="1"/>
  <c r="N238" i="38" s="1"/>
  <c r="I239" i="38"/>
  <c r="L239" i="38"/>
  <c r="N239" i="38" s="1"/>
  <c r="I240" i="38"/>
  <c r="L240" i="38" s="1"/>
  <c r="N240" i="38" s="1"/>
  <c r="I241" i="38"/>
  <c r="L241" i="38"/>
  <c r="N241" i="38"/>
  <c r="I242" i="38"/>
  <c r="L242" i="38"/>
  <c r="N242" i="38"/>
  <c r="I243" i="38"/>
  <c r="L243" i="38" s="1"/>
  <c r="N243" i="38" s="1"/>
  <c r="I244" i="38"/>
  <c r="L244" i="38"/>
  <c r="N244" i="38" s="1"/>
  <c r="I245" i="38"/>
  <c r="L245" i="38" s="1"/>
  <c r="N245" i="38" s="1"/>
  <c r="I246" i="38"/>
  <c r="L246" i="38" s="1"/>
  <c r="N246" i="38" s="1"/>
  <c r="I247" i="38"/>
  <c r="L247" i="38"/>
  <c r="N247" i="38"/>
  <c r="I248" i="38"/>
  <c r="L248" i="38" s="1"/>
  <c r="N248" i="38" s="1"/>
  <c r="I249" i="38"/>
  <c r="L249" i="38"/>
  <c r="N249" i="38"/>
  <c r="I250" i="38"/>
  <c r="L250" i="38" s="1"/>
  <c r="N250" i="38" s="1"/>
  <c r="I251" i="38"/>
  <c r="L251" i="38" s="1"/>
  <c r="N251" i="38" s="1"/>
  <c r="I252" i="38"/>
  <c r="L252" i="38" s="1"/>
  <c r="N252" i="38" s="1"/>
  <c r="I253" i="38"/>
  <c r="L253" i="38"/>
  <c r="N253" i="38" s="1"/>
  <c r="I254" i="38"/>
  <c r="L254" i="38" s="1"/>
  <c r="N254" i="38" s="1"/>
  <c r="I255" i="38"/>
  <c r="L255" i="38"/>
  <c r="N255" i="38" s="1"/>
  <c r="I256" i="38"/>
  <c r="L256" i="38" s="1"/>
  <c r="N256" i="38" s="1"/>
  <c r="I257" i="38"/>
  <c r="L257" i="38"/>
  <c r="N257" i="38"/>
  <c r="I258" i="38"/>
  <c r="L258" i="38"/>
  <c r="N258" i="38"/>
  <c r="I259" i="38"/>
  <c r="L259" i="38" s="1"/>
  <c r="N259" i="38" s="1"/>
  <c r="I260" i="38"/>
  <c r="L260" i="38"/>
  <c r="N260" i="38" s="1"/>
  <c r="I261" i="38"/>
  <c r="L261" i="38"/>
  <c r="N261" i="38" s="1"/>
  <c r="I262" i="38"/>
  <c r="L262" i="38" s="1"/>
  <c r="N262" i="38" s="1"/>
  <c r="I263" i="38"/>
  <c r="L263" i="38"/>
  <c r="N263" i="38" s="1"/>
  <c r="I264" i="38"/>
  <c r="L264" i="38" s="1"/>
  <c r="N264" i="38" s="1"/>
  <c r="I265" i="38"/>
  <c r="L265" i="38"/>
  <c r="N265" i="38"/>
  <c r="I266" i="38"/>
  <c r="L266" i="38" s="1"/>
  <c r="N266" i="38" s="1"/>
  <c r="I267" i="38"/>
  <c r="L267" i="38" s="1"/>
  <c r="N267" i="38" s="1"/>
  <c r="I268" i="38"/>
  <c r="L268" i="38" s="1"/>
  <c r="N268" i="38" s="1"/>
  <c r="I269" i="38"/>
  <c r="L269" i="38"/>
  <c r="N269" i="38" s="1"/>
  <c r="I270" i="38"/>
  <c r="L270" i="38" s="1"/>
  <c r="N270" i="38"/>
  <c r="I271" i="38"/>
  <c r="L271" i="38"/>
  <c r="N271" i="38" s="1"/>
  <c r="I272" i="38"/>
  <c r="L272" i="38" s="1"/>
  <c r="N272" i="38" s="1"/>
  <c r="I273" i="38"/>
  <c r="L273" i="38" s="1"/>
  <c r="N273" i="38" s="1"/>
  <c r="I274" i="38"/>
  <c r="L274" i="38" s="1"/>
  <c r="N274" i="38" s="1"/>
  <c r="I275" i="38"/>
  <c r="L275" i="38" s="1"/>
  <c r="N275" i="38" s="1"/>
  <c r="I276" i="38"/>
  <c r="L276" i="38"/>
  <c r="N276" i="38"/>
  <c r="I277" i="38"/>
  <c r="L277" i="38" s="1"/>
  <c r="N277" i="38" s="1"/>
  <c r="I278" i="38"/>
  <c r="L278" i="38" s="1"/>
  <c r="N278" i="38"/>
  <c r="I279" i="38"/>
  <c r="L279" i="38" s="1"/>
  <c r="N279" i="38" s="1"/>
  <c r="I280" i="38"/>
  <c r="L280" i="38" s="1"/>
  <c r="N280" i="38" s="1"/>
  <c r="I281" i="38"/>
  <c r="L281" i="38" s="1"/>
  <c r="N281" i="38" s="1"/>
  <c r="I282" i="38"/>
  <c r="L282" i="38" s="1"/>
  <c r="N282" i="38" s="1"/>
  <c r="I283" i="38"/>
  <c r="L283" i="38" s="1"/>
  <c r="N283" i="38" s="1"/>
  <c r="I284" i="38"/>
  <c r="L284" i="38" s="1"/>
  <c r="N284" i="38" s="1"/>
  <c r="I285" i="38"/>
  <c r="L285" i="38" s="1"/>
  <c r="N285" i="38" s="1"/>
  <c r="I286" i="38"/>
  <c r="L286" i="38" s="1"/>
  <c r="N286" i="38"/>
  <c r="I287" i="38"/>
  <c r="L287" i="38"/>
  <c r="N287" i="38" s="1"/>
  <c r="I288" i="38"/>
  <c r="L288" i="38" s="1"/>
  <c r="N288" i="38" s="1"/>
  <c r="I289" i="38"/>
  <c r="L289" i="38" s="1"/>
  <c r="N289" i="38" s="1"/>
  <c r="I290" i="38"/>
  <c r="L290" i="38"/>
  <c r="N290" i="38"/>
  <c r="I291" i="38"/>
  <c r="L291" i="38" s="1"/>
  <c r="N291" i="38" s="1"/>
  <c r="I292" i="38"/>
  <c r="L292" i="38" s="1"/>
  <c r="N292" i="38" s="1"/>
  <c r="I293" i="38"/>
  <c r="L293" i="38"/>
  <c r="N293" i="38" s="1"/>
  <c r="I294" i="38"/>
  <c r="L294" i="38" s="1"/>
  <c r="N294" i="38" s="1"/>
  <c r="I295" i="38"/>
  <c r="L295" i="38"/>
  <c r="N295" i="38" s="1"/>
  <c r="I296" i="38"/>
  <c r="L296" i="38" s="1"/>
  <c r="N296" i="38" s="1"/>
  <c r="I297" i="38"/>
  <c r="L297" i="38"/>
  <c r="N297" i="38"/>
  <c r="I298" i="38"/>
  <c r="L298" i="38" s="1"/>
  <c r="N298" i="38" s="1"/>
  <c r="I299" i="38"/>
  <c r="L299" i="38" s="1"/>
  <c r="N299" i="38" s="1"/>
  <c r="I300" i="38"/>
  <c r="L300" i="38" s="1"/>
  <c r="N300" i="38" s="1"/>
  <c r="I301" i="38"/>
  <c r="L301" i="38"/>
  <c r="N301" i="38" s="1"/>
  <c r="I302" i="38"/>
  <c r="L302" i="38" s="1"/>
  <c r="N302" i="38" s="1"/>
  <c r="I303" i="38"/>
  <c r="L303" i="38"/>
  <c r="N303" i="38" s="1"/>
  <c r="I304" i="38"/>
  <c r="L304" i="38" s="1"/>
  <c r="N304" i="38" s="1"/>
  <c r="I305" i="38"/>
  <c r="L305" i="38" s="1"/>
  <c r="N305" i="38" s="1"/>
  <c r="I306" i="38"/>
  <c r="L306" i="38" s="1"/>
  <c r="N306" i="38" s="1"/>
  <c r="I307" i="38"/>
  <c r="L307" i="38" s="1"/>
  <c r="N307" i="38" s="1"/>
  <c r="I308" i="38"/>
  <c r="L308" i="38"/>
  <c r="N308" i="38"/>
  <c r="I309" i="38"/>
  <c r="L309" i="38" s="1"/>
  <c r="N309" i="38" s="1"/>
  <c r="I310" i="38"/>
  <c r="L310" i="38" s="1"/>
  <c r="N310" i="38"/>
  <c r="I311" i="38"/>
  <c r="L311" i="38" s="1"/>
  <c r="N311" i="38" s="1"/>
  <c r="I312" i="38"/>
  <c r="L312" i="38" s="1"/>
  <c r="N312" i="38" s="1"/>
  <c r="I313" i="38"/>
  <c r="L313" i="38" s="1"/>
  <c r="N313" i="38" s="1"/>
  <c r="I314" i="38"/>
  <c r="L314" i="38" s="1"/>
  <c r="N314" i="38" s="1"/>
  <c r="I315" i="38"/>
  <c r="L315" i="38" s="1"/>
  <c r="N315" i="38" s="1"/>
  <c r="I316" i="38"/>
  <c r="L316" i="38" s="1"/>
  <c r="N316" i="38" s="1"/>
  <c r="I317" i="38"/>
  <c r="L317" i="38"/>
  <c r="N317" i="38" s="1"/>
  <c r="I318" i="38"/>
  <c r="L318" i="38" s="1"/>
  <c r="N318" i="38"/>
  <c r="I319" i="38"/>
  <c r="L319" i="38" s="1"/>
  <c r="N319" i="38" s="1"/>
  <c r="I320" i="38"/>
  <c r="L320" i="38" s="1"/>
  <c r="N320" i="38" s="1"/>
  <c r="I321" i="38"/>
  <c r="L321" i="38"/>
  <c r="N321" i="38" s="1"/>
  <c r="I322" i="38"/>
  <c r="L322" i="38"/>
  <c r="N322" i="38"/>
  <c r="I323" i="38"/>
  <c r="L323" i="38" s="1"/>
  <c r="N323" i="38" s="1"/>
  <c r="I324" i="38"/>
  <c r="L324" i="38" s="1"/>
  <c r="N324" i="38" s="1"/>
  <c r="I325" i="38"/>
  <c r="L325" i="38"/>
  <c r="N325" i="38" s="1"/>
  <c r="I326" i="38"/>
  <c r="L326" i="38" s="1"/>
  <c r="N326" i="38" s="1"/>
  <c r="I327" i="38"/>
  <c r="L327" i="38"/>
  <c r="N327" i="38" s="1"/>
  <c r="I328" i="38"/>
  <c r="L328" i="38" s="1"/>
  <c r="N328" i="38" s="1"/>
  <c r="I329" i="38"/>
  <c r="L329" i="38"/>
  <c r="N329" i="38"/>
  <c r="I330" i="38"/>
  <c r="L330" i="38" s="1"/>
  <c r="N330" i="38" s="1"/>
  <c r="I331" i="38"/>
  <c r="L331" i="38" s="1"/>
  <c r="N331" i="38" s="1"/>
  <c r="I332" i="38"/>
  <c r="L332" i="38" s="1"/>
  <c r="N332" i="38" s="1"/>
  <c r="I333" i="38"/>
  <c r="L333" i="38"/>
  <c r="N333" i="38" s="1"/>
  <c r="I334" i="38"/>
  <c r="L334" i="38" s="1"/>
  <c r="N334" i="38"/>
  <c r="I335" i="38"/>
  <c r="L335" i="38"/>
  <c r="N335" i="38" s="1"/>
  <c r="I336" i="38"/>
  <c r="L336" i="38" s="1"/>
  <c r="N336" i="38" s="1"/>
  <c r="I337" i="38"/>
  <c r="L337" i="38" s="1"/>
  <c r="N337" i="38" s="1"/>
  <c r="I338" i="38"/>
  <c r="L338" i="38" s="1"/>
  <c r="N338" i="38" s="1"/>
  <c r="I339" i="38"/>
  <c r="L339" i="38" s="1"/>
  <c r="N339" i="38" s="1"/>
  <c r="I340" i="38"/>
  <c r="L340" i="38"/>
  <c r="N340" i="38"/>
  <c r="I341" i="38"/>
  <c r="L341" i="38" s="1"/>
  <c r="N341" i="38" s="1"/>
  <c r="I342" i="38"/>
  <c r="L342" i="38" s="1"/>
  <c r="N342" i="38"/>
  <c r="I343" i="38"/>
  <c r="L343" i="38" s="1"/>
  <c r="N343" i="38" s="1"/>
  <c r="I344" i="38"/>
  <c r="L344" i="38" s="1"/>
  <c r="N344" i="38" s="1"/>
  <c r="I345" i="38"/>
  <c r="L345" i="38" s="1"/>
  <c r="N345" i="38" s="1"/>
  <c r="I346" i="38"/>
  <c r="L346" i="38" s="1"/>
  <c r="N346" i="38" s="1"/>
  <c r="I347" i="38"/>
  <c r="L347" i="38" s="1"/>
  <c r="N347" i="38" s="1"/>
  <c r="I348" i="38"/>
  <c r="L348" i="38" s="1"/>
  <c r="N348" i="38" s="1"/>
  <c r="I349" i="38"/>
  <c r="L349" i="38" s="1"/>
  <c r="N349" i="38" s="1"/>
  <c r="I7" i="42"/>
  <c r="L7" i="42"/>
  <c r="N7" i="42"/>
  <c r="I8" i="42"/>
  <c r="L8" i="42" s="1"/>
  <c r="N8" i="42" s="1"/>
  <c r="I9" i="42"/>
  <c r="L9" i="42"/>
  <c r="N9" i="42" s="1"/>
  <c r="I10" i="42"/>
  <c r="L10" i="42"/>
  <c r="N10" i="42"/>
  <c r="I11" i="42"/>
  <c r="L11" i="42" s="1"/>
  <c r="N11" i="42" s="1"/>
  <c r="I12" i="42"/>
  <c r="L12" i="42" s="1"/>
  <c r="N12" i="42" s="1"/>
  <c r="I13" i="42"/>
  <c r="L13" i="42"/>
  <c r="N13" i="42"/>
  <c r="I14" i="42"/>
  <c r="L14" i="42"/>
  <c r="N14" i="42"/>
  <c r="I15" i="42"/>
  <c r="L15" i="42"/>
  <c r="N15" i="42" s="1"/>
  <c r="I16" i="42"/>
  <c r="L16" i="42"/>
  <c r="N16" i="42" s="1"/>
  <c r="I17" i="42"/>
  <c r="L17" i="42"/>
  <c r="N17" i="42" s="1"/>
  <c r="I18" i="42"/>
  <c r="L18" i="42"/>
  <c r="N18" i="42"/>
  <c r="I19" i="42"/>
  <c r="L19" i="42" s="1"/>
  <c r="N19" i="42" s="1"/>
  <c r="I20" i="42"/>
  <c r="L20" i="42" s="1"/>
  <c r="N20" i="42" s="1"/>
  <c r="I21" i="42"/>
  <c r="L21" i="42" s="1"/>
  <c r="N21" i="42" s="1"/>
  <c r="I22" i="42"/>
  <c r="L22" i="42"/>
  <c r="N22" i="42"/>
  <c r="I23" i="42"/>
  <c r="L23" i="42"/>
  <c r="N23" i="42"/>
  <c r="I24" i="42"/>
  <c r="L24" i="42"/>
  <c r="N24" i="42" s="1"/>
  <c r="I25" i="42"/>
  <c r="L25" i="42"/>
  <c r="N25" i="42" s="1"/>
  <c r="I26" i="42"/>
  <c r="L26" i="42" s="1"/>
  <c r="N26" i="42" s="1"/>
  <c r="I27" i="42"/>
  <c r="L27" i="42" s="1"/>
  <c r="N27" i="42" s="1"/>
  <c r="I28" i="42"/>
  <c r="L28" i="42" s="1"/>
  <c r="N28" i="42" s="1"/>
  <c r="I29" i="42"/>
  <c r="L29" i="42"/>
  <c r="N29" i="42"/>
  <c r="I30" i="42"/>
  <c r="L30" i="42" s="1"/>
  <c r="N30" i="42" s="1"/>
  <c r="I31" i="42"/>
  <c r="L31" i="42" s="1"/>
  <c r="N31" i="42" s="1"/>
  <c r="I32" i="42"/>
  <c r="L32" i="42"/>
  <c r="N32" i="42" s="1"/>
  <c r="I33" i="42"/>
  <c r="L33" i="42" s="1"/>
  <c r="N33" i="42" s="1"/>
  <c r="I34" i="42"/>
  <c r="L34" i="42"/>
  <c r="N34" i="42" s="1"/>
  <c r="I35" i="42"/>
  <c r="L35" i="42" s="1"/>
  <c r="N35" i="42" s="1"/>
  <c r="I36" i="42"/>
  <c r="L36" i="42" s="1"/>
  <c r="N36" i="42" s="1"/>
  <c r="I37" i="42"/>
  <c r="L37" i="42"/>
  <c r="N37" i="42" s="1"/>
  <c r="I38" i="42"/>
  <c r="L38" i="42"/>
  <c r="N38" i="42" s="1"/>
  <c r="I39" i="42"/>
  <c r="L39" i="42"/>
  <c r="N39" i="42"/>
  <c r="I40" i="42"/>
  <c r="L40" i="42" s="1"/>
  <c r="N40" i="42" s="1"/>
  <c r="I41" i="42"/>
  <c r="L41" i="42"/>
  <c r="N41" i="42" s="1"/>
  <c r="I42" i="42"/>
  <c r="L42" i="42" s="1"/>
  <c r="N42" i="42" s="1"/>
  <c r="I43" i="42"/>
  <c r="L43" i="42" s="1"/>
  <c r="N43" i="42" s="1"/>
  <c r="I44" i="42"/>
  <c r="L44" i="42" s="1"/>
  <c r="N44" i="42" s="1"/>
  <c r="I45" i="42"/>
  <c r="L45" i="42"/>
  <c r="N45" i="42"/>
  <c r="I46" i="42"/>
  <c r="L46" i="42" s="1"/>
  <c r="N46" i="42" s="1"/>
  <c r="I47" i="42"/>
  <c r="L47" i="42"/>
  <c r="N47" i="42" s="1"/>
  <c r="I48" i="42"/>
  <c r="L48" i="42"/>
  <c r="N48" i="42" s="1"/>
  <c r="I49" i="42"/>
  <c r="L49" i="42" s="1"/>
  <c r="N49" i="42" s="1"/>
  <c r="I50" i="42"/>
  <c r="L50" i="42"/>
  <c r="N50" i="42"/>
  <c r="I51" i="42"/>
  <c r="L51" i="42" s="1"/>
  <c r="N51" i="42" s="1"/>
  <c r="I52" i="42"/>
  <c r="L52" i="42" s="1"/>
  <c r="N52" i="42" s="1"/>
  <c r="I53" i="42"/>
  <c r="L53" i="42" s="1"/>
  <c r="N53" i="42" s="1"/>
  <c r="I54" i="42"/>
  <c r="L54" i="42"/>
  <c r="N54" i="42"/>
  <c r="I55" i="42"/>
  <c r="L55" i="42"/>
  <c r="N55" i="42"/>
  <c r="I56" i="42"/>
  <c r="L56" i="42" s="1"/>
  <c r="N56" i="42" s="1"/>
  <c r="I57" i="42"/>
  <c r="L57" i="42"/>
  <c r="N57" i="42" s="1"/>
  <c r="I58" i="42"/>
  <c r="L58" i="42" s="1"/>
  <c r="N58" i="42" s="1"/>
  <c r="I59" i="42"/>
  <c r="L59" i="42" s="1"/>
  <c r="N59" i="42" s="1"/>
  <c r="I60" i="42"/>
  <c r="L60" i="42" s="1"/>
  <c r="N60" i="42" s="1"/>
  <c r="I61" i="42"/>
  <c r="L61" i="42"/>
  <c r="N61" i="42"/>
  <c r="I62" i="42"/>
  <c r="L62" i="42" s="1"/>
  <c r="N62" i="42" s="1"/>
  <c r="I63" i="42"/>
  <c r="L63" i="42" s="1"/>
  <c r="N63" i="42" s="1"/>
  <c r="I64" i="42"/>
  <c r="L64" i="42"/>
  <c r="N64" i="42" s="1"/>
  <c r="I65" i="42"/>
  <c r="L65" i="42" s="1"/>
  <c r="N65" i="42" s="1"/>
  <c r="I66" i="42"/>
  <c r="L66" i="42"/>
  <c r="N66" i="42" s="1"/>
  <c r="I67" i="42"/>
  <c r="L67" i="42" s="1"/>
  <c r="N67" i="42" s="1"/>
  <c r="I68" i="42"/>
  <c r="L68" i="42" s="1"/>
  <c r="N68" i="42" s="1"/>
  <c r="I69" i="42"/>
  <c r="L69" i="42"/>
  <c r="N69" i="42" s="1"/>
  <c r="I70" i="42"/>
  <c r="L70" i="42"/>
  <c r="N70" i="42" s="1"/>
  <c r="I71" i="42"/>
  <c r="L71" i="42"/>
  <c r="N71" i="42"/>
  <c r="I72" i="42"/>
  <c r="L72" i="42" s="1"/>
  <c r="N72" i="42" s="1"/>
  <c r="I73" i="42"/>
  <c r="L73" i="42"/>
  <c r="N73" i="42" s="1"/>
  <c r="I74" i="42"/>
  <c r="L74" i="42" s="1"/>
  <c r="N74" i="42" s="1"/>
  <c r="I75" i="42"/>
  <c r="L75" i="42" s="1"/>
  <c r="N75" i="42" s="1"/>
  <c r="I76" i="42"/>
  <c r="L76" i="42" s="1"/>
  <c r="N76" i="42" s="1"/>
  <c r="I77" i="42"/>
  <c r="L77" i="42"/>
  <c r="N77" i="42"/>
  <c r="I78" i="42"/>
  <c r="L78" i="42" s="1"/>
  <c r="N78" i="42" s="1"/>
  <c r="I79" i="42"/>
  <c r="L79" i="42"/>
  <c r="N79" i="42" s="1"/>
  <c r="I80" i="42"/>
  <c r="L80" i="42"/>
  <c r="N80" i="42" s="1"/>
  <c r="I81" i="42"/>
  <c r="L81" i="42" s="1"/>
  <c r="N81" i="42" s="1"/>
  <c r="I82" i="42"/>
  <c r="L82" i="42"/>
  <c r="N82" i="42"/>
  <c r="I83" i="42"/>
  <c r="L83" i="42" s="1"/>
  <c r="N83" i="42" s="1"/>
  <c r="I84" i="42"/>
  <c r="L84" i="42" s="1"/>
  <c r="N84" i="42" s="1"/>
  <c r="I85" i="42"/>
  <c r="L85" i="42" s="1"/>
  <c r="N85" i="42" s="1"/>
  <c r="I86" i="42"/>
  <c r="L86" i="42"/>
  <c r="N86" i="42"/>
  <c r="I87" i="42"/>
  <c r="L87" i="42" s="1"/>
  <c r="N87" i="42" s="1"/>
  <c r="I88" i="42"/>
  <c r="L88" i="42"/>
  <c r="N88" i="42" s="1"/>
  <c r="I89" i="42"/>
  <c r="L89" i="42" s="1"/>
  <c r="N89" i="42" s="1"/>
  <c r="I90" i="42"/>
  <c r="L90" i="42"/>
  <c r="N90" i="42"/>
  <c r="I91" i="42"/>
  <c r="L91" i="42" s="1"/>
  <c r="N91" i="42" s="1"/>
  <c r="I92" i="42"/>
  <c r="L92" i="42" s="1"/>
  <c r="N92" i="42" s="1"/>
  <c r="I93" i="42"/>
  <c r="L93" i="42" s="1"/>
  <c r="N93" i="42" s="1"/>
  <c r="I94" i="42"/>
  <c r="L94" i="42"/>
  <c r="N94" i="42"/>
  <c r="I95" i="42"/>
  <c r="L95" i="42" s="1"/>
  <c r="N95" i="42" s="1"/>
  <c r="I96" i="42"/>
  <c r="L96" i="42"/>
  <c r="N96" i="42" s="1"/>
  <c r="I97" i="42"/>
  <c r="L97" i="42" s="1"/>
  <c r="N97" i="42" s="1"/>
  <c r="I98" i="42"/>
  <c r="L98" i="42"/>
  <c r="N98" i="42"/>
  <c r="I99" i="42"/>
  <c r="L99" i="42" s="1"/>
  <c r="N99" i="42" s="1"/>
  <c r="I100" i="42"/>
  <c r="L100" i="42" s="1"/>
  <c r="N100" i="42" s="1"/>
  <c r="I101" i="42"/>
  <c r="L101" i="42" s="1"/>
  <c r="N101" i="42" s="1"/>
  <c r="I102" i="42"/>
  <c r="L102" i="42"/>
  <c r="N102" i="42"/>
  <c r="I103" i="42"/>
  <c r="L103" i="42" s="1"/>
  <c r="N103" i="42" s="1"/>
  <c r="I104" i="42"/>
  <c r="L104" i="42"/>
  <c r="N104" i="42" s="1"/>
  <c r="I105" i="42"/>
  <c r="L105" i="42" s="1"/>
  <c r="N105" i="42" s="1"/>
  <c r="I106" i="42"/>
  <c r="L106" i="42"/>
  <c r="N106" i="42"/>
  <c r="I107" i="42"/>
  <c r="L107" i="42" s="1"/>
  <c r="N107" i="42" s="1"/>
  <c r="I108" i="42"/>
  <c r="L108" i="42" s="1"/>
  <c r="N108" i="42" s="1"/>
  <c r="I109" i="42"/>
  <c r="L109" i="42" s="1"/>
  <c r="N109" i="42" s="1"/>
  <c r="I110" i="42"/>
  <c r="L110" i="42"/>
  <c r="N110" i="42"/>
  <c r="I111" i="42"/>
  <c r="L111" i="42" s="1"/>
  <c r="N111" i="42" s="1"/>
  <c r="I112" i="42"/>
  <c r="L112" i="42"/>
  <c r="N112" i="42" s="1"/>
  <c r="I113" i="42"/>
  <c r="L113" i="42" s="1"/>
  <c r="N113" i="42" s="1"/>
  <c r="I114" i="42"/>
  <c r="L114" i="42"/>
  <c r="N114" i="42"/>
  <c r="I115" i="42"/>
  <c r="L115" i="42" s="1"/>
  <c r="N115" i="42" s="1"/>
  <c r="I116" i="42"/>
  <c r="L116" i="42" s="1"/>
  <c r="N116" i="42" s="1"/>
  <c r="I117" i="42"/>
  <c r="L117" i="42" s="1"/>
  <c r="N117" i="42" s="1"/>
  <c r="I118" i="42"/>
  <c r="L118" i="42"/>
  <c r="N118" i="42"/>
  <c r="I119" i="42"/>
  <c r="L119" i="42" s="1"/>
  <c r="N119" i="42" s="1"/>
  <c r="I120" i="42"/>
  <c r="L120" i="42"/>
  <c r="N120" i="42" s="1"/>
  <c r="I121" i="42"/>
  <c r="L121" i="42" s="1"/>
  <c r="N121" i="42" s="1"/>
  <c r="I122" i="42"/>
  <c r="L122" i="42"/>
  <c r="N122" i="42"/>
  <c r="I123" i="42"/>
  <c r="L123" i="42" s="1"/>
  <c r="N123" i="42" s="1"/>
  <c r="I124" i="42"/>
  <c r="L124" i="42" s="1"/>
  <c r="N124" i="42" s="1"/>
  <c r="I125" i="42"/>
  <c r="L125" i="42" s="1"/>
  <c r="N125" i="42" s="1"/>
  <c r="I126" i="42"/>
  <c r="L126" i="42"/>
  <c r="N126" i="42"/>
  <c r="I127" i="42"/>
  <c r="L127" i="42"/>
  <c r="N127" i="42"/>
  <c r="I128" i="42"/>
  <c r="L128" i="42" s="1"/>
  <c r="N128" i="42" s="1"/>
  <c r="I129" i="42"/>
  <c r="L129" i="42"/>
  <c r="N129" i="42" s="1"/>
  <c r="I130" i="42"/>
  <c r="L130" i="42" s="1"/>
  <c r="N130" i="42" s="1"/>
  <c r="I131" i="42"/>
  <c r="L131" i="42" s="1"/>
  <c r="N131" i="42" s="1"/>
  <c r="I132" i="42"/>
  <c r="L132" i="42" s="1"/>
  <c r="N132" i="42" s="1"/>
  <c r="I133" i="42"/>
  <c r="L133" i="42"/>
  <c r="N133" i="42"/>
  <c r="I134" i="42"/>
  <c r="L134" i="42" s="1"/>
  <c r="N134" i="42" s="1"/>
  <c r="I135" i="42"/>
  <c r="L135" i="42" s="1"/>
  <c r="N135" i="42" s="1"/>
  <c r="I136" i="42"/>
  <c r="L136" i="42"/>
  <c r="N136" i="42" s="1"/>
  <c r="I137" i="42"/>
  <c r="L137" i="42" s="1"/>
  <c r="N137" i="42" s="1"/>
  <c r="I138" i="42"/>
  <c r="L138" i="42"/>
  <c r="N138" i="42" s="1"/>
  <c r="I139" i="42"/>
  <c r="L139" i="42" s="1"/>
  <c r="N139" i="42" s="1"/>
  <c r="I140" i="42"/>
  <c r="L140" i="42" s="1"/>
  <c r="N140" i="42" s="1"/>
  <c r="I141" i="42"/>
  <c r="L141" i="42"/>
  <c r="N141" i="42" s="1"/>
  <c r="I142" i="42"/>
  <c r="L142" i="42"/>
  <c r="N142" i="42" s="1"/>
  <c r="I143" i="42"/>
  <c r="L143" i="42"/>
  <c r="N143" i="42"/>
  <c r="I144" i="42"/>
  <c r="L144" i="42" s="1"/>
  <c r="N144" i="42" s="1"/>
  <c r="I145" i="42"/>
  <c r="L145" i="42"/>
  <c r="N145" i="42" s="1"/>
  <c r="I146" i="42"/>
  <c r="L146" i="42" s="1"/>
  <c r="N146" i="42" s="1"/>
  <c r="I147" i="42"/>
  <c r="L147" i="42" s="1"/>
  <c r="N147" i="42" s="1"/>
  <c r="I148" i="42"/>
  <c r="L148" i="42" s="1"/>
  <c r="N148" i="42" s="1"/>
  <c r="I149" i="42"/>
  <c r="L149" i="42"/>
  <c r="N149" i="42"/>
  <c r="I150" i="42"/>
  <c r="L150" i="42" s="1"/>
  <c r="N150" i="42" s="1"/>
  <c r="I151" i="42"/>
  <c r="L151" i="42"/>
  <c r="N151" i="42" s="1"/>
  <c r="I152" i="42"/>
  <c r="L152" i="42"/>
  <c r="N152" i="42" s="1"/>
  <c r="I153" i="42"/>
  <c r="L153" i="42" s="1"/>
  <c r="N153" i="42" s="1"/>
  <c r="I154" i="42"/>
  <c r="L154" i="42"/>
  <c r="N154" i="42"/>
  <c r="I155" i="42"/>
  <c r="L155" i="42" s="1"/>
  <c r="N155" i="42" s="1"/>
  <c r="I156" i="42"/>
  <c r="L156" i="42" s="1"/>
  <c r="N156" i="42" s="1"/>
  <c r="I157" i="42"/>
  <c r="L157" i="42" s="1"/>
  <c r="N157" i="42" s="1"/>
  <c r="I158" i="42"/>
  <c r="L158" i="42"/>
  <c r="N158" i="42"/>
  <c r="I159" i="42"/>
  <c r="L159" i="42"/>
  <c r="N159" i="42"/>
  <c r="I160" i="42"/>
  <c r="L160" i="42" s="1"/>
  <c r="N160" i="42" s="1"/>
  <c r="I161" i="42"/>
  <c r="L161" i="42"/>
  <c r="N161" i="42" s="1"/>
  <c r="I162" i="42"/>
  <c r="L162" i="42"/>
  <c r="N162" i="42"/>
  <c r="I163" i="42"/>
  <c r="L163" i="42" s="1"/>
  <c r="N163" i="42" s="1"/>
  <c r="I164" i="42"/>
  <c r="L164" i="42" s="1"/>
  <c r="N164" i="42" s="1"/>
  <c r="I165" i="42"/>
  <c r="L165" i="42"/>
  <c r="N165" i="42"/>
  <c r="I166" i="42"/>
  <c r="L166" i="42"/>
  <c r="N166" i="42"/>
  <c r="I167" i="42"/>
  <c r="L167" i="42" s="1"/>
  <c r="N167" i="42" s="1"/>
  <c r="I168" i="42"/>
  <c r="L168" i="42"/>
  <c r="N168" i="42" s="1"/>
  <c r="I169" i="42"/>
  <c r="L169" i="42"/>
  <c r="N169" i="42" s="1"/>
  <c r="I170" i="42"/>
  <c r="L170" i="42"/>
  <c r="N170" i="42" s="1"/>
  <c r="I171" i="42"/>
  <c r="L171" i="42" s="1"/>
  <c r="N171" i="42" s="1"/>
  <c r="I172" i="42"/>
  <c r="L172" i="42" s="1"/>
  <c r="N172" i="42" s="1"/>
  <c r="I173" i="42"/>
  <c r="L173" i="42"/>
  <c r="N173" i="42"/>
  <c r="I174" i="42"/>
  <c r="L174" i="42"/>
  <c r="N174" i="42" s="1"/>
  <c r="I175" i="42"/>
  <c r="L175" i="42"/>
  <c r="N175" i="42"/>
  <c r="I176" i="42"/>
  <c r="L176" i="42"/>
  <c r="N176" i="42" s="1"/>
  <c r="I177" i="42"/>
  <c r="L177" i="42"/>
  <c r="N177" i="42" s="1"/>
  <c r="I178" i="42"/>
  <c r="L178" i="42" s="1"/>
  <c r="N178" i="42" s="1"/>
  <c r="I179" i="42"/>
  <c r="L179" i="42" s="1"/>
  <c r="N179" i="42" s="1"/>
  <c r="I180" i="42"/>
  <c r="L180" i="42" s="1"/>
  <c r="N180" i="42" s="1"/>
  <c r="I181" i="42"/>
  <c r="L181" i="42"/>
  <c r="N181" i="42"/>
  <c r="I182" i="42"/>
  <c r="L182" i="42" s="1"/>
  <c r="N182" i="42" s="1"/>
  <c r="I183" i="42"/>
  <c r="L183" i="42"/>
  <c r="N183" i="42" s="1"/>
  <c r="I184" i="42"/>
  <c r="L184" i="42"/>
  <c r="N184" i="42" s="1"/>
  <c r="I185" i="42"/>
  <c r="L185" i="42" s="1"/>
  <c r="N185" i="42" s="1"/>
  <c r="I186" i="42"/>
  <c r="L186" i="42"/>
  <c r="N186" i="42" s="1"/>
  <c r="I187" i="42"/>
  <c r="L187" i="42" s="1"/>
  <c r="N187" i="42" s="1"/>
  <c r="I188" i="42"/>
  <c r="L188" i="42" s="1"/>
  <c r="N188" i="42" s="1"/>
  <c r="I189" i="42"/>
  <c r="L189" i="42" s="1"/>
  <c r="N189" i="42" s="1"/>
  <c r="I190" i="42"/>
  <c r="L190" i="42"/>
  <c r="N190" i="42" s="1"/>
  <c r="I191" i="42"/>
  <c r="L191" i="42"/>
  <c r="N191" i="42"/>
  <c r="I192" i="42"/>
  <c r="L192" i="42" s="1"/>
  <c r="N192" i="42" s="1"/>
  <c r="I193" i="42"/>
  <c r="L193" i="42"/>
  <c r="N193" i="42" s="1"/>
  <c r="I194" i="42"/>
  <c r="L194" i="42"/>
  <c r="N194" i="42"/>
  <c r="I195" i="42"/>
  <c r="L195" i="42" s="1"/>
  <c r="N195" i="42" s="1"/>
  <c r="I196" i="42"/>
  <c r="L196" i="42" s="1"/>
  <c r="N196" i="42" s="1"/>
  <c r="I197" i="42"/>
  <c r="L197" i="42"/>
  <c r="N197" i="42"/>
  <c r="I198" i="42"/>
  <c r="L198" i="42"/>
  <c r="N198" i="42"/>
  <c r="I199" i="42"/>
  <c r="L199" i="42" s="1"/>
  <c r="N199" i="42" s="1"/>
  <c r="I200" i="42"/>
  <c r="L200" i="42"/>
  <c r="N200" i="42" s="1"/>
  <c r="I201" i="42"/>
  <c r="L201" i="42"/>
  <c r="N201" i="42" s="1"/>
  <c r="I202" i="42"/>
  <c r="L202" i="42"/>
  <c r="N202" i="42" s="1"/>
  <c r="I203" i="42"/>
  <c r="L203" i="42" s="1"/>
  <c r="N203" i="42" s="1"/>
  <c r="I204" i="42"/>
  <c r="L204" i="42" s="1"/>
  <c r="N204" i="42" s="1"/>
  <c r="I205" i="42"/>
  <c r="L205" i="42" s="1"/>
  <c r="N205" i="42" s="1"/>
  <c r="I206" i="42"/>
  <c r="L206" i="42"/>
  <c r="N206" i="42" s="1"/>
  <c r="I207" i="42"/>
  <c r="L207" i="42"/>
  <c r="N207" i="42"/>
  <c r="I208" i="42"/>
  <c r="L208" i="42"/>
  <c r="N208" i="42" s="1"/>
  <c r="I209" i="42"/>
  <c r="L209" i="42"/>
  <c r="N209" i="42" s="1"/>
  <c r="I210" i="42"/>
  <c r="L210" i="42" s="1"/>
  <c r="N210" i="42" s="1"/>
  <c r="I211" i="42"/>
  <c r="L211" i="42" s="1"/>
  <c r="N211" i="42" s="1"/>
  <c r="I212" i="42"/>
  <c r="L212" i="42" s="1"/>
  <c r="N212" i="42" s="1"/>
  <c r="I213" i="42"/>
  <c r="L213" i="42"/>
  <c r="N213" i="42"/>
  <c r="I214" i="42"/>
  <c r="L214" i="42" s="1"/>
  <c r="N214" i="42" s="1"/>
  <c r="I215" i="42"/>
  <c r="L215" i="42" s="1"/>
  <c r="N215" i="42" s="1"/>
  <c r="I216" i="42"/>
  <c r="L216" i="42"/>
  <c r="N216" i="42" s="1"/>
  <c r="I217" i="42"/>
  <c r="L217" i="42" s="1"/>
  <c r="N217" i="42" s="1"/>
  <c r="I218" i="42"/>
  <c r="L218" i="42"/>
  <c r="N218" i="42" s="1"/>
  <c r="I219" i="42"/>
  <c r="L219" i="42" s="1"/>
  <c r="N219" i="42" s="1"/>
  <c r="I220" i="42"/>
  <c r="L220" i="42" s="1"/>
  <c r="N220" i="42" s="1"/>
  <c r="I221" i="42"/>
  <c r="L221" i="42" s="1"/>
  <c r="N221" i="42" s="1"/>
  <c r="I222" i="42"/>
  <c r="L222" i="42"/>
  <c r="N222" i="42" s="1"/>
  <c r="I223" i="42"/>
  <c r="L223" i="42" s="1"/>
  <c r="N223" i="42" s="1"/>
  <c r="I224" i="42"/>
  <c r="L224" i="42"/>
  <c r="N224" i="42" s="1"/>
  <c r="I225" i="42"/>
  <c r="L225" i="42" s="1"/>
  <c r="N225" i="42" s="1"/>
  <c r="I226" i="42"/>
  <c r="L226" i="42"/>
  <c r="N226" i="42" s="1"/>
  <c r="I227" i="42"/>
  <c r="L227" i="42" s="1"/>
  <c r="N227" i="42" s="1"/>
  <c r="I228" i="42"/>
  <c r="L228" i="42" s="1"/>
  <c r="N228" i="42" s="1"/>
  <c r="I229" i="42"/>
  <c r="L229" i="42" s="1"/>
  <c r="N229" i="42" s="1"/>
  <c r="I230" i="42"/>
  <c r="L230" i="42"/>
  <c r="N230" i="42" s="1"/>
  <c r="I231" i="42"/>
  <c r="L231" i="42"/>
  <c r="N231" i="42"/>
  <c r="I232" i="42"/>
  <c r="L232" i="42" s="1"/>
  <c r="N232" i="42" s="1"/>
  <c r="I233" i="42"/>
  <c r="L233" i="42"/>
  <c r="N233" i="42" s="1"/>
  <c r="I234" i="42"/>
  <c r="L234" i="42"/>
  <c r="N234" i="42"/>
  <c r="I235" i="42"/>
  <c r="L235" i="42" s="1"/>
  <c r="N235" i="42" s="1"/>
  <c r="I236" i="42"/>
  <c r="L236" i="42" s="1"/>
  <c r="N236" i="42" s="1"/>
  <c r="I237" i="42"/>
  <c r="L237" i="42"/>
  <c r="N237" i="42"/>
  <c r="I238" i="42"/>
  <c r="L238" i="42"/>
  <c r="N238" i="42"/>
  <c r="I239" i="42"/>
  <c r="L239" i="42" s="1"/>
  <c r="N239" i="42" s="1"/>
  <c r="I240" i="42"/>
  <c r="L240" i="42" s="1"/>
  <c r="N240" i="42" s="1"/>
  <c r="I241" i="42"/>
  <c r="L241" i="42"/>
  <c r="N241" i="42" s="1"/>
  <c r="I242" i="42"/>
  <c r="L242" i="42"/>
  <c r="N242" i="42"/>
  <c r="I243" i="42"/>
  <c r="L243" i="42" s="1"/>
  <c r="N243" i="42" s="1"/>
  <c r="I244" i="42"/>
  <c r="L244" i="42" s="1"/>
  <c r="N244" i="42" s="1"/>
  <c r="I245" i="42"/>
  <c r="L245" i="42"/>
  <c r="N245" i="42"/>
  <c r="I246" i="42"/>
  <c r="L246" i="42"/>
  <c r="N246" i="42"/>
  <c r="I247" i="42"/>
  <c r="L247" i="42" s="1"/>
  <c r="N247" i="42" s="1"/>
  <c r="I248" i="42"/>
  <c r="L248" i="42"/>
  <c r="N248" i="42" s="1"/>
  <c r="I249" i="42"/>
  <c r="L249" i="42"/>
  <c r="N249" i="42" s="1"/>
  <c r="I250" i="42"/>
  <c r="L250" i="42"/>
  <c r="N250" i="42" s="1"/>
  <c r="I251" i="42"/>
  <c r="L251" i="42" s="1"/>
  <c r="N251" i="42" s="1"/>
  <c r="I252" i="42"/>
  <c r="L252" i="42" s="1"/>
  <c r="N252" i="42" s="1"/>
  <c r="I253" i="42"/>
  <c r="L253" i="42" s="1"/>
  <c r="N253" i="42" s="1"/>
  <c r="I254" i="42"/>
  <c r="L254" i="42"/>
  <c r="N254" i="42" s="1"/>
  <c r="I255" i="42"/>
  <c r="L255" i="42" s="1"/>
  <c r="N255" i="42" s="1"/>
  <c r="I256" i="42"/>
  <c r="L256" i="42"/>
  <c r="N256" i="42" s="1"/>
  <c r="I257" i="42"/>
  <c r="L257" i="42"/>
  <c r="N257" i="42" s="1"/>
  <c r="I258" i="42"/>
  <c r="L258" i="42"/>
  <c r="N258" i="42" s="1"/>
  <c r="I259" i="42"/>
  <c r="L259" i="42" s="1"/>
  <c r="N259" i="42" s="1"/>
  <c r="I260" i="42"/>
  <c r="L260" i="42" s="1"/>
  <c r="N260" i="42" s="1"/>
  <c r="I261" i="42"/>
  <c r="L261" i="42" s="1"/>
  <c r="N261" i="42" s="1"/>
  <c r="I262" i="42"/>
  <c r="L262" i="42"/>
  <c r="N262" i="42" s="1"/>
  <c r="I263" i="42"/>
  <c r="L263" i="42"/>
  <c r="N263" i="42"/>
  <c r="I264" i="42"/>
  <c r="L264" i="42"/>
  <c r="N264" i="42" s="1"/>
  <c r="I265" i="42"/>
  <c r="L265" i="42"/>
  <c r="N265" i="42" s="1"/>
  <c r="I266" i="42"/>
  <c r="L266" i="42" s="1"/>
  <c r="N266" i="42" s="1"/>
  <c r="I267" i="42"/>
  <c r="L267" i="42" s="1"/>
  <c r="N267" i="42" s="1"/>
  <c r="I268" i="42"/>
  <c r="L268" i="42" s="1"/>
  <c r="N268" i="42" s="1"/>
  <c r="I269" i="42"/>
  <c r="L269" i="42"/>
  <c r="N269" i="42"/>
  <c r="I270" i="42"/>
  <c r="L270" i="42" s="1"/>
  <c r="N270" i="42" s="1"/>
  <c r="I271" i="42"/>
  <c r="L271" i="42" s="1"/>
  <c r="N271" i="42" s="1"/>
  <c r="I272" i="42"/>
  <c r="L272" i="42"/>
  <c r="N272" i="42" s="1"/>
  <c r="I273" i="42"/>
  <c r="L273" i="42"/>
  <c r="N273" i="42" s="1"/>
  <c r="I274" i="42"/>
  <c r="L274" i="42" s="1"/>
  <c r="N274" i="42" s="1"/>
  <c r="I275" i="42"/>
  <c r="L275" i="42" s="1"/>
  <c r="N275" i="42" s="1"/>
  <c r="I276" i="42"/>
  <c r="L276" i="42" s="1"/>
  <c r="N276" i="42" s="1"/>
  <c r="I277" i="42"/>
  <c r="L277" i="42"/>
  <c r="N277" i="42"/>
  <c r="I278" i="42"/>
  <c r="L278" i="42" s="1"/>
  <c r="N278" i="42" s="1"/>
  <c r="I279" i="42"/>
  <c r="L279" i="42" s="1"/>
  <c r="N279" i="42" s="1"/>
  <c r="I280" i="42"/>
  <c r="L280" i="42"/>
  <c r="N280" i="42" s="1"/>
  <c r="I281" i="42"/>
  <c r="L281" i="42"/>
  <c r="N281" i="42" s="1"/>
  <c r="I282" i="42"/>
  <c r="L282" i="42" s="1"/>
  <c r="N282" i="42" s="1"/>
  <c r="I283" i="42"/>
  <c r="L283" i="42" s="1"/>
  <c r="N283" i="42" s="1"/>
  <c r="I284" i="42"/>
  <c r="L284" i="42" s="1"/>
  <c r="N284" i="42" s="1"/>
  <c r="I285" i="42"/>
  <c r="L285" i="42"/>
  <c r="N285" i="42"/>
  <c r="I286" i="42"/>
  <c r="L286" i="42" s="1"/>
  <c r="N286" i="42" s="1"/>
  <c r="I287" i="42"/>
  <c r="L287" i="42" s="1"/>
  <c r="N287" i="42" s="1"/>
  <c r="I288" i="42"/>
  <c r="L288" i="42"/>
  <c r="N288" i="42" s="1"/>
  <c r="I289" i="42"/>
  <c r="L289" i="42" s="1"/>
  <c r="N289" i="42" s="1"/>
  <c r="I290" i="42"/>
  <c r="L290" i="42"/>
  <c r="N290" i="42" s="1"/>
  <c r="I291" i="42"/>
  <c r="L291" i="42" s="1"/>
  <c r="N291" i="42" s="1"/>
  <c r="I292" i="42"/>
  <c r="L292" i="42" s="1"/>
  <c r="N292" i="42" s="1"/>
  <c r="I293" i="42"/>
  <c r="L293" i="42" s="1"/>
  <c r="N293" i="42" s="1"/>
  <c r="I294" i="42"/>
  <c r="L294" i="42"/>
  <c r="N294" i="42" s="1"/>
  <c r="I295" i="42"/>
  <c r="L295" i="42"/>
  <c r="N295" i="42"/>
  <c r="I296" i="42"/>
  <c r="L296" i="42" s="1"/>
  <c r="N296" i="42" s="1"/>
  <c r="I297" i="42"/>
  <c r="L297" i="42"/>
  <c r="N297" i="42" s="1"/>
  <c r="I298" i="42"/>
  <c r="L298" i="42"/>
  <c r="N298" i="42"/>
  <c r="I299" i="42"/>
  <c r="L299" i="42" s="1"/>
  <c r="N299" i="42" s="1"/>
  <c r="I193" i="39"/>
  <c r="L193" i="39" s="1"/>
  <c r="N193" i="39" s="1"/>
  <c r="I194" i="39"/>
  <c r="L194" i="39"/>
  <c r="N194" i="39" s="1"/>
  <c r="I195" i="39"/>
  <c r="L195" i="39"/>
  <c r="N195" i="39" s="1"/>
  <c r="I196" i="39"/>
  <c r="L196" i="39" s="1"/>
  <c r="N196" i="39" s="1"/>
  <c r="I197" i="39"/>
  <c r="L197" i="39" s="1"/>
  <c r="N197" i="39" s="1"/>
  <c r="I198" i="39"/>
  <c r="L198" i="39" s="1"/>
  <c r="N198" i="39" s="1"/>
  <c r="I199" i="39"/>
  <c r="L199" i="39"/>
  <c r="N199" i="39"/>
  <c r="I200" i="39"/>
  <c r="L200" i="39" s="1"/>
  <c r="N200" i="39" s="1"/>
  <c r="I201" i="39"/>
  <c r="L201" i="39"/>
  <c r="N201" i="39"/>
  <c r="I202" i="39"/>
  <c r="L202" i="39"/>
  <c r="N202" i="39" s="1"/>
  <c r="I203" i="39"/>
  <c r="L203" i="39" s="1"/>
  <c r="N203" i="39" s="1"/>
  <c r="I204" i="39"/>
  <c r="L204" i="39"/>
  <c r="N204" i="39" s="1"/>
  <c r="I205" i="39"/>
  <c r="L205" i="39" s="1"/>
  <c r="N205" i="39" s="1"/>
  <c r="I206" i="39"/>
  <c r="L206" i="39" s="1"/>
  <c r="N206" i="39" s="1"/>
  <c r="I207" i="39"/>
  <c r="L207" i="39" s="1"/>
  <c r="N207" i="39" s="1"/>
  <c r="I208" i="39"/>
  <c r="L208" i="39"/>
  <c r="N208" i="39" s="1"/>
  <c r="I209" i="39"/>
  <c r="L209" i="39"/>
  <c r="N209" i="39"/>
  <c r="I210" i="39"/>
  <c r="L210" i="39" s="1"/>
  <c r="N210" i="39" s="1"/>
  <c r="I211" i="39"/>
  <c r="L211" i="39"/>
  <c r="N211" i="39" s="1"/>
  <c r="I212" i="39"/>
  <c r="L212" i="39"/>
  <c r="N212" i="39"/>
  <c r="I213" i="39"/>
  <c r="L213" i="39" s="1"/>
  <c r="N213" i="39" s="1"/>
  <c r="I214" i="39"/>
  <c r="L214" i="39" s="1"/>
  <c r="N214" i="39" s="1"/>
  <c r="I215" i="39"/>
  <c r="L215" i="39"/>
  <c r="N215" i="39"/>
  <c r="I216" i="39"/>
  <c r="L216" i="39"/>
  <c r="N216" i="39"/>
  <c r="I217" i="39"/>
  <c r="L217" i="39" s="1"/>
  <c r="N217" i="39" s="1"/>
  <c r="I218" i="39"/>
  <c r="L218" i="39"/>
  <c r="N218" i="39" s="1"/>
  <c r="I219" i="39"/>
  <c r="L219" i="39"/>
  <c r="N219" i="39" s="1"/>
  <c r="I220" i="39"/>
  <c r="L220" i="39"/>
  <c r="N220" i="39" s="1"/>
  <c r="I221" i="39"/>
  <c r="L221" i="39" s="1"/>
  <c r="N221" i="39" s="1"/>
  <c r="I222" i="39"/>
  <c r="L222" i="39" s="1"/>
  <c r="N222" i="39" s="1"/>
  <c r="I223" i="39"/>
  <c r="L223" i="39" s="1"/>
  <c r="N223" i="39" s="1"/>
  <c r="I224" i="39"/>
  <c r="L224" i="39"/>
  <c r="N224" i="39" s="1"/>
  <c r="I225" i="39"/>
  <c r="L225" i="39"/>
  <c r="N225" i="39"/>
  <c r="I226" i="39"/>
  <c r="L226" i="39"/>
  <c r="N226" i="39" s="1"/>
  <c r="I227" i="39"/>
  <c r="L227" i="39"/>
  <c r="N227" i="39" s="1"/>
  <c r="I228" i="39"/>
  <c r="L228" i="39" s="1"/>
  <c r="N228" i="39" s="1"/>
  <c r="I229" i="39"/>
  <c r="L229" i="39" s="1"/>
  <c r="N229" i="39" s="1"/>
  <c r="I230" i="39"/>
  <c r="L230" i="39" s="1"/>
  <c r="N230" i="39" s="1"/>
  <c r="I231" i="39"/>
  <c r="L231" i="39"/>
  <c r="N231" i="39"/>
  <c r="I232" i="39"/>
  <c r="L232" i="39" s="1"/>
  <c r="N232" i="39" s="1"/>
  <c r="I233" i="39"/>
  <c r="L233" i="39" s="1"/>
  <c r="N233" i="39" s="1"/>
  <c r="I234" i="39"/>
  <c r="L234" i="39"/>
  <c r="N234" i="39" s="1"/>
  <c r="I235" i="39"/>
  <c r="L235" i="39" s="1"/>
  <c r="N235" i="39" s="1"/>
  <c r="I236" i="39"/>
  <c r="L236" i="39"/>
  <c r="N236" i="39" s="1"/>
  <c r="I237" i="39"/>
  <c r="L237" i="39" s="1"/>
  <c r="N237" i="39" s="1"/>
  <c r="I238" i="39"/>
  <c r="L238" i="39" s="1"/>
  <c r="N238" i="39" s="1"/>
  <c r="I239" i="39"/>
  <c r="L239" i="39" s="1"/>
  <c r="N239" i="39" s="1"/>
  <c r="I240" i="39"/>
  <c r="L240" i="39"/>
  <c r="N240" i="39" s="1"/>
  <c r="I241" i="39"/>
  <c r="L241" i="39"/>
  <c r="N241" i="39"/>
  <c r="I242" i="39"/>
  <c r="L242" i="39" s="1"/>
  <c r="N242" i="39" s="1"/>
  <c r="I243" i="39"/>
  <c r="L243" i="39"/>
  <c r="N243" i="39" s="1"/>
  <c r="I244" i="39"/>
  <c r="L244" i="39"/>
  <c r="N244" i="39"/>
  <c r="I245" i="39"/>
  <c r="L245" i="39" s="1"/>
  <c r="N245" i="39" s="1"/>
  <c r="I246" i="39"/>
  <c r="L246" i="39" s="1"/>
  <c r="N246" i="39" s="1"/>
  <c r="I247" i="39"/>
  <c r="L247" i="39" s="1"/>
  <c r="N247" i="39" s="1"/>
  <c r="I248" i="39"/>
  <c r="L248" i="39"/>
  <c r="N248" i="39"/>
  <c r="I249" i="39"/>
  <c r="L249" i="39" s="1"/>
  <c r="N249" i="39" s="1"/>
  <c r="I250" i="39"/>
  <c r="L250" i="39"/>
  <c r="N250" i="39" s="1"/>
  <c r="I251" i="39"/>
  <c r="L251" i="39"/>
  <c r="N251" i="39" s="1"/>
  <c r="I252" i="39"/>
  <c r="L252" i="39"/>
  <c r="N252" i="39" s="1"/>
  <c r="I253" i="39"/>
  <c r="L253" i="39" s="1"/>
  <c r="N253" i="39" s="1"/>
  <c r="I254" i="39"/>
  <c r="L254" i="39" s="1"/>
  <c r="N254" i="39" s="1"/>
  <c r="I255" i="39"/>
  <c r="L255" i="39" s="1"/>
  <c r="N255" i="39" s="1"/>
  <c r="I256" i="39"/>
  <c r="L256" i="39"/>
  <c r="N256" i="39" s="1"/>
  <c r="I257" i="39"/>
  <c r="L257" i="39"/>
  <c r="N257" i="39"/>
  <c r="I258" i="39"/>
  <c r="L258" i="39"/>
  <c r="N258" i="39" s="1"/>
  <c r="I259" i="39"/>
  <c r="L259" i="39"/>
  <c r="N259" i="39" s="1"/>
  <c r="I260" i="39"/>
  <c r="L260" i="39" s="1"/>
  <c r="N260" i="39" s="1"/>
  <c r="I261" i="39"/>
  <c r="L261" i="39" s="1"/>
  <c r="N261" i="39" s="1"/>
  <c r="I262" i="39"/>
  <c r="L262" i="39" s="1"/>
  <c r="N262" i="39" s="1"/>
  <c r="I263" i="39"/>
  <c r="L263" i="39"/>
  <c r="N263" i="39"/>
  <c r="I264" i="39"/>
  <c r="L264" i="39" s="1"/>
  <c r="N264" i="39" s="1"/>
  <c r="I265" i="39"/>
  <c r="L265" i="39" s="1"/>
  <c r="N265" i="39" s="1"/>
  <c r="I266" i="39"/>
  <c r="L266" i="39"/>
  <c r="N266" i="39" s="1"/>
  <c r="I267" i="39"/>
  <c r="L267" i="39" s="1"/>
  <c r="N267" i="39" s="1"/>
  <c r="I268" i="39"/>
  <c r="L268" i="39"/>
  <c r="N268" i="39" s="1"/>
  <c r="I269" i="39"/>
  <c r="L269" i="39" s="1"/>
  <c r="N269" i="39" s="1"/>
  <c r="I270" i="39"/>
  <c r="L270" i="39" s="1"/>
  <c r="N270" i="39" s="1"/>
  <c r="I271" i="39"/>
  <c r="L271" i="39" s="1"/>
  <c r="N271" i="39" s="1"/>
  <c r="I272" i="39"/>
  <c r="L272" i="39"/>
  <c r="N272" i="39" s="1"/>
  <c r="I273" i="39"/>
  <c r="L273" i="39"/>
  <c r="N273" i="39"/>
  <c r="I274" i="39"/>
  <c r="L274" i="39" s="1"/>
  <c r="N274" i="39" s="1"/>
  <c r="I275" i="39"/>
  <c r="L275" i="39"/>
  <c r="N275" i="39" s="1"/>
  <c r="I276" i="39"/>
  <c r="L276" i="39"/>
  <c r="N276" i="39"/>
  <c r="I277" i="39"/>
  <c r="L277" i="39" s="1"/>
  <c r="N277" i="39" s="1"/>
  <c r="I278" i="39"/>
  <c r="L278" i="39" s="1"/>
  <c r="N278" i="39" s="1"/>
  <c r="I279" i="39"/>
  <c r="L279" i="39" s="1"/>
  <c r="N279" i="39" s="1"/>
  <c r="I280" i="39"/>
  <c r="L280" i="39"/>
  <c r="N280" i="39"/>
  <c r="I281" i="39"/>
  <c r="L281" i="39" s="1"/>
  <c r="N281" i="39" s="1"/>
  <c r="I282" i="39"/>
  <c r="L282" i="39"/>
  <c r="N282" i="39" s="1"/>
  <c r="I283" i="39"/>
  <c r="L283" i="39"/>
  <c r="N283" i="39" s="1"/>
  <c r="I284" i="39"/>
  <c r="L284" i="39"/>
  <c r="N284" i="39" s="1"/>
  <c r="I285" i="39"/>
  <c r="L285" i="39" s="1"/>
  <c r="N285" i="39" s="1"/>
  <c r="I286" i="39"/>
  <c r="L286" i="39" s="1"/>
  <c r="N286" i="39" s="1"/>
  <c r="I287" i="39"/>
  <c r="L287" i="39" s="1"/>
  <c r="N287" i="39" s="1"/>
  <c r="I288" i="39"/>
  <c r="L288" i="39"/>
  <c r="N288" i="39" s="1"/>
  <c r="I289" i="39"/>
  <c r="L289" i="39"/>
  <c r="N289" i="39"/>
  <c r="I290" i="39"/>
  <c r="L290" i="39"/>
  <c r="N290" i="39" s="1"/>
  <c r="I291" i="39"/>
  <c r="L291" i="39"/>
  <c r="N291" i="39" s="1"/>
  <c r="I292" i="39"/>
  <c r="L292" i="39" s="1"/>
  <c r="N292" i="39" s="1"/>
  <c r="I293" i="39"/>
  <c r="L293" i="39" s="1"/>
  <c r="N293" i="39" s="1"/>
  <c r="I294" i="39"/>
  <c r="L294" i="39" s="1"/>
  <c r="N294" i="39" s="1"/>
  <c r="I295" i="39"/>
  <c r="L295" i="39"/>
  <c r="N295" i="39"/>
  <c r="I296" i="39"/>
  <c r="L296" i="39" s="1"/>
  <c r="N296" i="39" s="1"/>
  <c r="I297" i="39"/>
  <c r="L297" i="39" s="1"/>
  <c r="N297" i="39" s="1"/>
  <c r="I298" i="39"/>
  <c r="L298" i="39"/>
  <c r="N298" i="39" s="1"/>
  <c r="I299" i="39"/>
  <c r="L299" i="39" s="1"/>
  <c r="N299" i="39" s="1"/>
  <c r="I11" i="39"/>
  <c r="L11" i="39" s="1"/>
  <c r="N11" i="39" s="1"/>
  <c r="I12" i="39"/>
  <c r="L12" i="39" s="1"/>
  <c r="N12" i="39" s="1"/>
  <c r="I13" i="39"/>
  <c r="L13" i="39"/>
  <c r="N13" i="39" s="1"/>
  <c r="I14" i="39"/>
  <c r="L14" i="39" s="1"/>
  <c r="N14" i="39" s="1"/>
  <c r="I15" i="39"/>
  <c r="L15" i="39" s="1"/>
  <c r="N15" i="39" s="1"/>
  <c r="I16" i="39"/>
  <c r="L16" i="39" s="1"/>
  <c r="N16" i="39" s="1"/>
  <c r="I17" i="39"/>
  <c r="L17" i="39"/>
  <c r="N17" i="39"/>
  <c r="I18" i="39"/>
  <c r="L18" i="39" s="1"/>
  <c r="N18" i="39" s="1"/>
  <c r="I19" i="39"/>
  <c r="L19" i="39" s="1"/>
  <c r="N19" i="39" s="1"/>
  <c r="I20" i="39"/>
  <c r="L20" i="39" s="1"/>
  <c r="N20" i="39" s="1"/>
  <c r="I21" i="39"/>
  <c r="L21" i="39"/>
  <c r="N21" i="39" s="1"/>
  <c r="I22" i="39"/>
  <c r="L22" i="39" s="1"/>
  <c r="N22" i="39" s="1"/>
  <c r="I23" i="39"/>
  <c r="L23" i="39" s="1"/>
  <c r="N23" i="39" s="1"/>
  <c r="I24" i="39"/>
  <c r="L24" i="39" s="1"/>
  <c r="N24" i="39" s="1"/>
  <c r="I25" i="39"/>
  <c r="L25" i="39"/>
  <c r="N25" i="39"/>
  <c r="I26" i="39"/>
  <c r="L26" i="39" s="1"/>
  <c r="N26" i="39" s="1"/>
  <c r="I27" i="39"/>
  <c r="L27" i="39" s="1"/>
  <c r="N27" i="39" s="1"/>
  <c r="I28" i="39"/>
  <c r="L28" i="39" s="1"/>
  <c r="N28" i="39" s="1"/>
  <c r="I29" i="39"/>
  <c r="L29" i="39"/>
  <c r="N29" i="39" s="1"/>
  <c r="I30" i="39"/>
  <c r="L30" i="39" s="1"/>
  <c r="N30" i="39" s="1"/>
  <c r="I31" i="39"/>
  <c r="L31" i="39" s="1"/>
  <c r="N31" i="39" s="1"/>
  <c r="I32" i="39"/>
  <c r="L32" i="39" s="1"/>
  <c r="N32" i="39" s="1"/>
  <c r="I33" i="39"/>
  <c r="L33" i="39"/>
  <c r="N33" i="39"/>
  <c r="I34" i="39"/>
  <c r="L34" i="39" s="1"/>
  <c r="N34" i="39" s="1"/>
  <c r="I35" i="39"/>
  <c r="L35" i="39" s="1"/>
  <c r="N35" i="39" s="1"/>
  <c r="I36" i="39"/>
  <c r="L36" i="39" s="1"/>
  <c r="N36" i="39" s="1"/>
  <c r="I37" i="39"/>
  <c r="L37" i="39"/>
  <c r="N37" i="39" s="1"/>
  <c r="I38" i="39"/>
  <c r="L38" i="39" s="1"/>
  <c r="N38" i="39" s="1"/>
  <c r="I39" i="39"/>
  <c r="L39" i="39" s="1"/>
  <c r="N39" i="39" s="1"/>
  <c r="I40" i="39"/>
  <c r="L40" i="39" s="1"/>
  <c r="N40" i="39" s="1"/>
  <c r="I41" i="39"/>
  <c r="L41" i="39"/>
  <c r="N41" i="39"/>
  <c r="I42" i="39"/>
  <c r="L42" i="39" s="1"/>
  <c r="N42" i="39" s="1"/>
  <c r="I43" i="39"/>
  <c r="L43" i="39" s="1"/>
  <c r="N43" i="39" s="1"/>
  <c r="I44" i="39"/>
  <c r="L44" i="39" s="1"/>
  <c r="N44" i="39" s="1"/>
  <c r="I45" i="39"/>
  <c r="L45" i="39"/>
  <c r="N45" i="39" s="1"/>
  <c r="I46" i="39"/>
  <c r="L46" i="39" s="1"/>
  <c r="N46" i="39" s="1"/>
  <c r="I47" i="39"/>
  <c r="L47" i="39" s="1"/>
  <c r="N47" i="39" s="1"/>
  <c r="I48" i="39"/>
  <c r="L48" i="39" s="1"/>
  <c r="N48" i="39" s="1"/>
  <c r="I49" i="39"/>
  <c r="L49" i="39"/>
  <c r="N49" i="39"/>
  <c r="I50" i="39"/>
  <c r="L50" i="39" s="1"/>
  <c r="N50" i="39" s="1"/>
  <c r="I51" i="39"/>
  <c r="L51" i="39" s="1"/>
  <c r="N51" i="39" s="1"/>
  <c r="I52" i="39"/>
  <c r="L52" i="39" s="1"/>
  <c r="N52" i="39" s="1"/>
  <c r="I53" i="39"/>
  <c r="L53" i="39"/>
  <c r="N53" i="39" s="1"/>
  <c r="I54" i="39"/>
  <c r="L54" i="39" s="1"/>
  <c r="N54" i="39" s="1"/>
  <c r="I55" i="39"/>
  <c r="L55" i="39" s="1"/>
  <c r="N55" i="39" s="1"/>
  <c r="I56" i="39"/>
  <c r="L56" i="39" s="1"/>
  <c r="N56" i="39" s="1"/>
  <c r="I57" i="39"/>
  <c r="L57" i="39"/>
  <c r="N57" i="39"/>
  <c r="I58" i="39"/>
  <c r="L58" i="39" s="1"/>
  <c r="N58" i="39" s="1"/>
  <c r="I59" i="39"/>
  <c r="L59" i="39" s="1"/>
  <c r="N59" i="39" s="1"/>
  <c r="I60" i="39"/>
  <c r="L60" i="39" s="1"/>
  <c r="N60" i="39" s="1"/>
  <c r="I61" i="39"/>
  <c r="L61" i="39"/>
  <c r="N61" i="39" s="1"/>
  <c r="I62" i="39"/>
  <c r="L62" i="39" s="1"/>
  <c r="N62" i="39" s="1"/>
  <c r="I63" i="39"/>
  <c r="L63" i="39" s="1"/>
  <c r="N63" i="39" s="1"/>
  <c r="I64" i="39"/>
  <c r="L64" i="39" s="1"/>
  <c r="N64" i="39" s="1"/>
  <c r="I65" i="39"/>
  <c r="L65" i="39"/>
  <c r="N65" i="39"/>
  <c r="I66" i="39"/>
  <c r="L66" i="39" s="1"/>
  <c r="N66" i="39" s="1"/>
  <c r="I67" i="39"/>
  <c r="L67" i="39" s="1"/>
  <c r="N67" i="39" s="1"/>
  <c r="I68" i="39"/>
  <c r="L68" i="39" s="1"/>
  <c r="N68" i="39" s="1"/>
  <c r="I69" i="39"/>
  <c r="L69" i="39"/>
  <c r="N69" i="39" s="1"/>
  <c r="I70" i="39"/>
  <c r="L70" i="39" s="1"/>
  <c r="N70" i="39" s="1"/>
  <c r="I71" i="39"/>
  <c r="L71" i="39" s="1"/>
  <c r="N71" i="39" s="1"/>
  <c r="I72" i="39"/>
  <c r="L72" i="39" s="1"/>
  <c r="N72" i="39" s="1"/>
  <c r="I73" i="39"/>
  <c r="L73" i="39"/>
  <c r="N73" i="39"/>
  <c r="I74" i="39"/>
  <c r="L74" i="39" s="1"/>
  <c r="N74" i="39" s="1"/>
  <c r="I75" i="39"/>
  <c r="L75" i="39" s="1"/>
  <c r="N75" i="39" s="1"/>
  <c r="I76" i="39"/>
  <c r="L76" i="39" s="1"/>
  <c r="N76" i="39" s="1"/>
  <c r="I77" i="39"/>
  <c r="L77" i="39"/>
  <c r="N77" i="39" s="1"/>
  <c r="I78" i="39"/>
  <c r="L78" i="39" s="1"/>
  <c r="N78" i="39" s="1"/>
  <c r="I79" i="39"/>
  <c r="L79" i="39" s="1"/>
  <c r="N79" i="39" s="1"/>
  <c r="I80" i="39"/>
  <c r="L80" i="39" s="1"/>
  <c r="N80" i="39" s="1"/>
  <c r="I81" i="39"/>
  <c r="L81" i="39"/>
  <c r="N81" i="39"/>
  <c r="I82" i="39"/>
  <c r="L82" i="39" s="1"/>
  <c r="N82" i="39" s="1"/>
  <c r="I83" i="39"/>
  <c r="L83" i="39" s="1"/>
  <c r="N83" i="39" s="1"/>
  <c r="I84" i="39"/>
  <c r="L84" i="39" s="1"/>
  <c r="N84" i="39" s="1"/>
  <c r="I85" i="39"/>
  <c r="L85" i="39"/>
  <c r="N85" i="39" s="1"/>
  <c r="I86" i="39"/>
  <c r="L86" i="39" s="1"/>
  <c r="N86" i="39" s="1"/>
  <c r="I87" i="39"/>
  <c r="L87" i="39" s="1"/>
  <c r="N87" i="39" s="1"/>
  <c r="I88" i="39"/>
  <c r="L88" i="39" s="1"/>
  <c r="N88" i="39" s="1"/>
  <c r="I89" i="39"/>
  <c r="L89" i="39"/>
  <c r="N89" i="39"/>
  <c r="I90" i="39"/>
  <c r="L90" i="39" s="1"/>
  <c r="N90" i="39" s="1"/>
  <c r="I91" i="39"/>
  <c r="L91" i="39" s="1"/>
  <c r="N91" i="39" s="1"/>
  <c r="I92" i="39"/>
  <c r="L92" i="39" s="1"/>
  <c r="N92" i="39" s="1"/>
  <c r="I93" i="39"/>
  <c r="L93" i="39"/>
  <c r="N93" i="39" s="1"/>
  <c r="I94" i="39"/>
  <c r="L94" i="39" s="1"/>
  <c r="N94" i="39" s="1"/>
  <c r="I95" i="39"/>
  <c r="L95" i="39" s="1"/>
  <c r="N95" i="39" s="1"/>
  <c r="I96" i="39"/>
  <c r="L96" i="39" s="1"/>
  <c r="N96" i="39" s="1"/>
  <c r="I97" i="39"/>
  <c r="L97" i="39"/>
  <c r="N97" i="39"/>
  <c r="I98" i="39"/>
  <c r="L98" i="39" s="1"/>
  <c r="N98" i="39" s="1"/>
  <c r="I99" i="39"/>
  <c r="L99" i="39" s="1"/>
  <c r="N99" i="39" s="1"/>
  <c r="I100" i="39"/>
  <c r="L100" i="39" s="1"/>
  <c r="N100" i="39" s="1"/>
  <c r="I101" i="39"/>
  <c r="L101" i="39"/>
  <c r="N101" i="39" s="1"/>
  <c r="I102" i="39"/>
  <c r="L102" i="39" s="1"/>
  <c r="N102" i="39" s="1"/>
  <c r="I103" i="39"/>
  <c r="L103" i="39" s="1"/>
  <c r="N103" i="39" s="1"/>
  <c r="I104" i="39"/>
  <c r="L104" i="39" s="1"/>
  <c r="N104" i="39" s="1"/>
  <c r="I105" i="39"/>
  <c r="L105" i="39"/>
  <c r="N105" i="39"/>
  <c r="I106" i="39"/>
  <c r="L106" i="39" s="1"/>
  <c r="N106" i="39" s="1"/>
  <c r="I107" i="39"/>
  <c r="L107" i="39" s="1"/>
  <c r="N107" i="39" s="1"/>
  <c r="I108" i="39"/>
  <c r="L108" i="39" s="1"/>
  <c r="N108" i="39" s="1"/>
  <c r="I109" i="39"/>
  <c r="L109" i="39"/>
  <c r="N109" i="39" s="1"/>
  <c r="I110" i="39"/>
  <c r="L110" i="39" s="1"/>
  <c r="N110" i="39" s="1"/>
  <c r="I111" i="39"/>
  <c r="L111" i="39" s="1"/>
  <c r="N111" i="39" s="1"/>
  <c r="I112" i="39"/>
  <c r="L112" i="39" s="1"/>
  <c r="N112" i="39" s="1"/>
  <c r="I113" i="39"/>
  <c r="L113" i="39"/>
  <c r="N113" i="39"/>
  <c r="I114" i="39"/>
  <c r="L114" i="39" s="1"/>
  <c r="N114" i="39" s="1"/>
  <c r="I115" i="39"/>
  <c r="L115" i="39" s="1"/>
  <c r="N115" i="39" s="1"/>
  <c r="I116" i="39"/>
  <c r="L116" i="39" s="1"/>
  <c r="N116" i="39" s="1"/>
  <c r="I117" i="39"/>
  <c r="L117" i="39"/>
  <c r="N117" i="39" s="1"/>
  <c r="I118" i="39"/>
  <c r="L118" i="39" s="1"/>
  <c r="N118" i="39" s="1"/>
  <c r="I119" i="39"/>
  <c r="L119" i="39" s="1"/>
  <c r="N119" i="39" s="1"/>
  <c r="I120" i="39"/>
  <c r="L120" i="39" s="1"/>
  <c r="N120" i="39" s="1"/>
  <c r="I121" i="39"/>
  <c r="L121" i="39" s="1"/>
  <c r="N121" i="39" s="1"/>
  <c r="I122" i="39"/>
  <c r="L122" i="39"/>
  <c r="N122" i="39"/>
  <c r="I123" i="39"/>
  <c r="L123" i="39" s="1"/>
  <c r="N123" i="39" s="1"/>
  <c r="I124" i="39"/>
  <c r="L124" i="39"/>
  <c r="N124" i="39" s="1"/>
  <c r="I125" i="39"/>
  <c r="L125" i="39" s="1"/>
  <c r="N125" i="39" s="1"/>
  <c r="I126" i="39"/>
  <c r="L126" i="39"/>
  <c r="N126" i="39"/>
  <c r="I127" i="39"/>
  <c r="L127" i="39" s="1"/>
  <c r="N127" i="39" s="1"/>
  <c r="I128" i="39"/>
  <c r="L128" i="39" s="1"/>
  <c r="N128" i="39" s="1"/>
  <c r="I129" i="39"/>
  <c r="L129" i="39" s="1"/>
  <c r="N129" i="39" s="1"/>
  <c r="I130" i="39"/>
  <c r="L130" i="39"/>
  <c r="N130" i="39"/>
  <c r="I131" i="39"/>
  <c r="L131" i="39" s="1"/>
  <c r="N131" i="39" s="1"/>
  <c r="I132" i="39"/>
  <c r="L132" i="39"/>
  <c r="N132" i="39" s="1"/>
  <c r="I133" i="39"/>
  <c r="L133" i="39" s="1"/>
  <c r="N133" i="39" s="1"/>
  <c r="I134" i="39"/>
  <c r="L134" i="39"/>
  <c r="N134" i="39"/>
  <c r="I135" i="39"/>
  <c r="L135" i="39" s="1"/>
  <c r="N135" i="39" s="1"/>
  <c r="I136" i="39"/>
  <c r="L136" i="39" s="1"/>
  <c r="N136" i="39" s="1"/>
  <c r="I137" i="39"/>
  <c r="L137" i="39" s="1"/>
  <c r="N137" i="39" s="1"/>
  <c r="I138" i="39"/>
  <c r="L138" i="39"/>
  <c r="N138" i="39"/>
  <c r="I139" i="39"/>
  <c r="L139" i="39" s="1"/>
  <c r="N139" i="39" s="1"/>
  <c r="I140" i="39"/>
  <c r="L140" i="39"/>
  <c r="N140" i="39" s="1"/>
  <c r="I141" i="39"/>
  <c r="L141" i="39" s="1"/>
  <c r="N141" i="39" s="1"/>
  <c r="I142" i="39"/>
  <c r="L142" i="39" s="1"/>
  <c r="N142" i="39" s="1"/>
  <c r="I143" i="39"/>
  <c r="L143" i="39" s="1"/>
  <c r="N143" i="39" s="1"/>
  <c r="I144" i="39"/>
  <c r="L144" i="39" s="1"/>
  <c r="N144" i="39" s="1"/>
  <c r="I145" i="39"/>
  <c r="L145" i="39" s="1"/>
  <c r="N145" i="39" s="1"/>
  <c r="I146" i="39"/>
  <c r="L146" i="39" s="1"/>
  <c r="N146" i="39" s="1"/>
  <c r="I147" i="39"/>
  <c r="L147" i="39" s="1"/>
  <c r="N147" i="39" s="1"/>
  <c r="I148" i="39"/>
  <c r="L148" i="39" s="1"/>
  <c r="N148" i="39" s="1"/>
  <c r="I149" i="39"/>
  <c r="L149" i="39"/>
  <c r="N149" i="39" s="1"/>
  <c r="I150" i="39"/>
  <c r="L150" i="39" s="1"/>
  <c r="N150" i="39" s="1"/>
  <c r="I151" i="39"/>
  <c r="L151" i="39" s="1"/>
  <c r="N151" i="39" s="1"/>
  <c r="I152" i="39"/>
  <c r="L152" i="39" s="1"/>
  <c r="N152" i="39" s="1"/>
  <c r="I153" i="39"/>
  <c r="L153" i="39"/>
  <c r="N153" i="39" s="1"/>
  <c r="I154" i="39"/>
  <c r="L154" i="39"/>
  <c r="N154" i="39" s="1"/>
  <c r="I155" i="39"/>
  <c r="L155" i="39" s="1"/>
  <c r="N155" i="39" s="1"/>
  <c r="I156" i="39"/>
  <c r="L156" i="39"/>
  <c r="N156" i="39" s="1"/>
  <c r="I157" i="39"/>
  <c r="L157" i="39" s="1"/>
  <c r="N157" i="39" s="1"/>
  <c r="I158" i="39"/>
  <c r="L158" i="39" s="1"/>
  <c r="N158" i="39" s="1"/>
  <c r="I159" i="39"/>
  <c r="L159" i="39" s="1"/>
  <c r="N159" i="39" s="1"/>
  <c r="I160" i="39"/>
  <c r="L160" i="39" s="1"/>
  <c r="N160" i="39" s="1"/>
  <c r="I161" i="39"/>
  <c r="L161" i="39"/>
  <c r="N161" i="39"/>
  <c r="I162" i="39"/>
  <c r="L162" i="39" s="1"/>
  <c r="N162" i="39" s="1"/>
  <c r="I163" i="39"/>
  <c r="L163" i="39" s="1"/>
  <c r="N163" i="39" s="1"/>
  <c r="I164" i="39"/>
  <c r="L164" i="39" s="1"/>
  <c r="N164" i="39" s="1"/>
  <c r="I165" i="39"/>
  <c r="L165" i="39"/>
  <c r="N165" i="39" s="1"/>
  <c r="I166" i="39"/>
  <c r="L166" i="39" s="1"/>
  <c r="N166" i="39" s="1"/>
  <c r="I167" i="39"/>
  <c r="L167" i="39" s="1"/>
  <c r="N167" i="39" s="1"/>
  <c r="I168" i="39"/>
  <c r="L168" i="39" s="1"/>
  <c r="N168" i="39" s="1"/>
  <c r="I169" i="39"/>
  <c r="L169" i="39" s="1"/>
  <c r="N169" i="39" s="1"/>
  <c r="I170" i="39"/>
  <c r="L170" i="39"/>
  <c r="N170" i="39"/>
  <c r="I171" i="39"/>
  <c r="L171" i="39" s="1"/>
  <c r="N171" i="39" s="1"/>
  <c r="I172" i="39"/>
  <c r="L172" i="39"/>
  <c r="N172" i="39" s="1"/>
  <c r="I173" i="39"/>
  <c r="L173" i="39" s="1"/>
  <c r="N173" i="39" s="1"/>
  <c r="I174" i="39"/>
  <c r="L174" i="39" s="1"/>
  <c r="N174" i="39" s="1"/>
  <c r="I175" i="39"/>
  <c r="L175" i="39" s="1"/>
  <c r="N175" i="39" s="1"/>
  <c r="I176" i="39"/>
  <c r="L176" i="39" s="1"/>
  <c r="N176" i="39" s="1"/>
  <c r="I177" i="39"/>
  <c r="L177" i="39" s="1"/>
  <c r="N177" i="39" s="1"/>
  <c r="I178" i="39"/>
  <c r="L178" i="39" s="1"/>
  <c r="N178" i="39" s="1"/>
  <c r="I179" i="39"/>
  <c r="L179" i="39" s="1"/>
  <c r="N179" i="39" s="1"/>
  <c r="I180" i="39"/>
  <c r="L180" i="39" s="1"/>
  <c r="N180" i="39" s="1"/>
  <c r="I181" i="39"/>
  <c r="L181" i="39"/>
  <c r="N181" i="39" s="1"/>
  <c r="I182" i="39"/>
  <c r="L182" i="39" s="1"/>
  <c r="N182" i="39" s="1"/>
  <c r="I183" i="39"/>
  <c r="L183" i="39" s="1"/>
  <c r="N183" i="39" s="1"/>
  <c r="I184" i="39"/>
  <c r="L184" i="39" s="1"/>
  <c r="N184" i="39" s="1"/>
  <c r="I185" i="39"/>
  <c r="L185" i="39" s="1"/>
  <c r="N185" i="39" s="1"/>
  <c r="I186" i="39"/>
  <c r="L186" i="39" s="1"/>
  <c r="N186" i="39" s="1"/>
  <c r="I187" i="39"/>
  <c r="L187" i="39" s="1"/>
  <c r="N187" i="39" s="1"/>
  <c r="I188" i="39"/>
  <c r="L188" i="39" s="1"/>
  <c r="N188" i="39" s="1"/>
  <c r="I189" i="39"/>
  <c r="L189" i="39"/>
  <c r="N189" i="39" s="1"/>
  <c r="I190" i="39"/>
  <c r="L190" i="39" s="1"/>
  <c r="N190" i="39" s="1"/>
  <c r="I191" i="39"/>
  <c r="L191" i="39" s="1"/>
  <c r="N191" i="39" s="1"/>
  <c r="I192" i="39"/>
  <c r="L192" i="39" s="1"/>
  <c r="N192" i="39" s="1"/>
  <c r="I13" i="41"/>
  <c r="L13" i="41" s="1"/>
  <c r="N13" i="41" s="1"/>
  <c r="I14" i="41"/>
  <c r="L14" i="41" s="1"/>
  <c r="N14" i="41" s="1"/>
  <c r="I15" i="41"/>
  <c r="L15" i="41" s="1"/>
  <c r="N15" i="41" s="1"/>
  <c r="I16" i="41"/>
  <c r="L16" i="41"/>
  <c r="N16" i="41" s="1"/>
  <c r="I17" i="41"/>
  <c r="L17" i="41"/>
  <c r="N17" i="41" s="1"/>
  <c r="I18" i="41"/>
  <c r="L18" i="41" s="1"/>
  <c r="N18" i="41" s="1"/>
  <c r="I19" i="41"/>
  <c r="L19" i="41" s="1"/>
  <c r="N19" i="41" s="1"/>
  <c r="I20" i="41"/>
  <c r="L20" i="41" s="1"/>
  <c r="N20" i="41" s="1"/>
  <c r="I21" i="41"/>
  <c r="L21" i="41"/>
  <c r="N21" i="41"/>
  <c r="I22" i="41"/>
  <c r="L22" i="41"/>
  <c r="N22" i="41" s="1"/>
  <c r="I23" i="41"/>
  <c r="L23" i="41"/>
  <c r="N23" i="41" s="1"/>
  <c r="I24" i="41"/>
  <c r="L24" i="41"/>
  <c r="N24" i="41"/>
  <c r="I25" i="41"/>
  <c r="L25" i="41"/>
  <c r="N25" i="41" s="1"/>
  <c r="I26" i="41"/>
  <c r="L26" i="41" s="1"/>
  <c r="N26" i="41" s="1"/>
  <c r="I27" i="41"/>
  <c r="L27" i="41" s="1"/>
  <c r="N27" i="41" s="1"/>
  <c r="I28" i="41"/>
  <c r="L28" i="41" s="1"/>
  <c r="N28" i="41" s="1"/>
  <c r="I29" i="41"/>
  <c r="L29" i="41"/>
  <c r="N29" i="41"/>
  <c r="I30" i="41"/>
  <c r="L30" i="41"/>
  <c r="N30" i="41"/>
  <c r="I31" i="41"/>
  <c r="L31" i="41"/>
  <c r="N31" i="41" s="1"/>
  <c r="I32" i="41"/>
  <c r="L32" i="41"/>
  <c r="N32" i="41"/>
  <c r="I33" i="41"/>
  <c r="L33" i="41"/>
  <c r="N33" i="41"/>
  <c r="I34" i="41"/>
  <c r="L34" i="41" s="1"/>
  <c r="N34" i="41" s="1"/>
  <c r="I35" i="41"/>
  <c r="L35" i="41" s="1"/>
  <c r="N35" i="41" s="1"/>
  <c r="I36" i="41"/>
  <c r="L36" i="41" s="1"/>
  <c r="N36" i="41" s="1"/>
  <c r="I37" i="41"/>
  <c r="L37" i="41" s="1"/>
  <c r="N37" i="41" s="1"/>
  <c r="I38" i="41"/>
  <c r="L38" i="41"/>
  <c r="N38" i="41"/>
  <c r="I39" i="41"/>
  <c r="L39" i="41"/>
  <c r="N39" i="41" s="1"/>
  <c r="I40" i="41"/>
  <c r="L40" i="41" s="1"/>
  <c r="N40" i="41" s="1"/>
  <c r="I41" i="41"/>
  <c r="L41" i="41"/>
  <c r="N41" i="41"/>
  <c r="I42" i="41"/>
  <c r="L42" i="41" s="1"/>
  <c r="N42" i="41" s="1"/>
  <c r="I43" i="41"/>
  <c r="L43" i="41"/>
  <c r="N43" i="41" s="1"/>
  <c r="I44" i="41"/>
  <c r="L44" i="41" s="1"/>
  <c r="N44" i="41" s="1"/>
  <c r="I45" i="41"/>
  <c r="L45" i="41" s="1"/>
  <c r="N45" i="41" s="1"/>
  <c r="I46" i="41"/>
  <c r="L46" i="41" s="1"/>
  <c r="N46" i="41" s="1"/>
  <c r="I47" i="41"/>
  <c r="L47" i="41" s="1"/>
  <c r="N47" i="41" s="1"/>
  <c r="I48" i="41"/>
  <c r="L48" i="41" s="1"/>
  <c r="N48" i="41" s="1"/>
  <c r="I49" i="41"/>
  <c r="L49" i="41" s="1"/>
  <c r="N49" i="41" s="1"/>
  <c r="I50" i="41"/>
  <c r="L50" i="41" s="1"/>
  <c r="N50" i="41" s="1"/>
  <c r="I51" i="41"/>
  <c r="L51" i="41"/>
  <c r="N51" i="41" s="1"/>
  <c r="I52" i="41"/>
  <c r="L52" i="41"/>
  <c r="N52" i="41" s="1"/>
  <c r="I53" i="41"/>
  <c r="L53" i="41"/>
  <c r="N53" i="41" s="1"/>
  <c r="I54" i="41"/>
  <c r="L54" i="41"/>
  <c r="N54" i="41" s="1"/>
  <c r="I55" i="41"/>
  <c r="L55" i="41" s="1"/>
  <c r="N55" i="41" s="1"/>
  <c r="I56" i="41"/>
  <c r="L56" i="41" s="1"/>
  <c r="N56" i="41" s="1"/>
  <c r="I57" i="41"/>
  <c r="L57" i="41" s="1"/>
  <c r="N57" i="41" s="1"/>
  <c r="I58" i="41"/>
  <c r="L58" i="41" s="1"/>
  <c r="N58" i="41" s="1"/>
  <c r="I59" i="41"/>
  <c r="L59" i="41"/>
  <c r="N59" i="41" s="1"/>
  <c r="I60" i="41"/>
  <c r="L60" i="41" s="1"/>
  <c r="N60" i="41" s="1"/>
  <c r="I61" i="41"/>
  <c r="L61" i="41" s="1"/>
  <c r="N61" i="41" s="1"/>
  <c r="I62" i="41"/>
  <c r="L62" i="41" s="1"/>
  <c r="N62" i="41" s="1"/>
  <c r="I63" i="41"/>
  <c r="L63" i="41" s="1"/>
  <c r="N63" i="41" s="1"/>
  <c r="I64" i="41"/>
  <c r="L64" i="41" s="1"/>
  <c r="N64" i="41" s="1"/>
  <c r="I65" i="41"/>
  <c r="L65" i="41" s="1"/>
  <c r="N65" i="41" s="1"/>
  <c r="I66" i="41"/>
  <c r="L66" i="41" s="1"/>
  <c r="N66" i="41" s="1"/>
  <c r="I67" i="41"/>
  <c r="L67" i="41"/>
  <c r="N67" i="41" s="1"/>
  <c r="I68" i="41"/>
  <c r="L68" i="41"/>
  <c r="N68" i="41" s="1"/>
  <c r="I69" i="41"/>
  <c r="L69" i="41" s="1"/>
  <c r="N69" i="41" s="1"/>
  <c r="I70" i="41"/>
  <c r="L70" i="41" s="1"/>
  <c r="N70" i="41" s="1"/>
  <c r="I71" i="41"/>
  <c r="L71" i="41" s="1"/>
  <c r="N71" i="41" s="1"/>
  <c r="I72" i="41"/>
  <c r="L72" i="41" s="1"/>
  <c r="N72" i="41" s="1"/>
  <c r="I73" i="41"/>
  <c r="L73" i="41" s="1"/>
  <c r="N73" i="41" s="1"/>
  <c r="I74" i="41"/>
  <c r="L74" i="41" s="1"/>
  <c r="N74" i="41" s="1"/>
  <c r="I75" i="41"/>
  <c r="L75" i="41"/>
  <c r="N75" i="41" s="1"/>
  <c r="I76" i="41"/>
  <c r="L76" i="41"/>
  <c r="N76" i="41" s="1"/>
  <c r="I77" i="41"/>
  <c r="L77" i="41"/>
  <c r="N77" i="41"/>
  <c r="I78" i="41"/>
  <c r="L78" i="41"/>
  <c r="N78" i="41" s="1"/>
  <c r="I79" i="41"/>
  <c r="L79" i="41" s="1"/>
  <c r="N79" i="41" s="1"/>
  <c r="I80" i="41"/>
  <c r="L80" i="41" s="1"/>
  <c r="N80" i="41" s="1"/>
  <c r="I81" i="41"/>
  <c r="L81" i="41" s="1"/>
  <c r="N81" i="41" s="1"/>
  <c r="I82" i="41"/>
  <c r="L82" i="41" s="1"/>
  <c r="N82" i="41" s="1"/>
  <c r="I83" i="41"/>
  <c r="L83" i="41"/>
  <c r="N83" i="41" s="1"/>
  <c r="I84" i="41"/>
  <c r="L84" i="41"/>
  <c r="N84" i="41" s="1"/>
  <c r="I85" i="41"/>
  <c r="L85" i="41" s="1"/>
  <c r="N85" i="41" s="1"/>
  <c r="I86" i="41"/>
  <c r="L86" i="41" s="1"/>
  <c r="N86" i="41" s="1"/>
  <c r="I87" i="41"/>
  <c r="L87" i="41" s="1"/>
  <c r="N87" i="41" s="1"/>
  <c r="I88" i="41"/>
  <c r="L88" i="41" s="1"/>
  <c r="N88" i="41" s="1"/>
  <c r="I89" i="41"/>
  <c r="L89" i="41" s="1"/>
  <c r="N89" i="41" s="1"/>
  <c r="I90" i="41"/>
  <c r="L90" i="41" s="1"/>
  <c r="N90" i="41" s="1"/>
  <c r="I91" i="41"/>
  <c r="L91" i="41"/>
  <c r="N91" i="41" s="1"/>
  <c r="I92" i="41"/>
  <c r="L92" i="41"/>
  <c r="N92" i="41" s="1"/>
  <c r="I93" i="41"/>
  <c r="L93" i="41"/>
  <c r="N93" i="41" s="1"/>
  <c r="I94" i="41"/>
  <c r="L94" i="41" s="1"/>
  <c r="N94" i="41" s="1"/>
  <c r="I95" i="41"/>
  <c r="L95" i="41" s="1"/>
  <c r="N95" i="41" s="1"/>
  <c r="I96" i="41"/>
  <c r="L96" i="41"/>
  <c r="N96" i="41" s="1"/>
  <c r="I97" i="41"/>
  <c r="L97" i="41" s="1"/>
  <c r="N97" i="41" s="1"/>
  <c r="I98" i="41"/>
  <c r="L98" i="41" s="1"/>
  <c r="N98" i="41" s="1"/>
  <c r="I99" i="41"/>
  <c r="L99" i="41" s="1"/>
  <c r="N99" i="41" s="1"/>
  <c r="I100" i="41"/>
  <c r="L100" i="41" s="1"/>
  <c r="N100" i="41" s="1"/>
  <c r="I101" i="41"/>
  <c r="L101" i="41" s="1"/>
  <c r="N101" i="41" s="1"/>
  <c r="I102" i="41"/>
  <c r="L102" i="41"/>
  <c r="N102" i="41"/>
  <c r="I103" i="41"/>
  <c r="L103" i="41"/>
  <c r="N103" i="41" s="1"/>
  <c r="I104" i="41"/>
  <c r="L104" i="41" s="1"/>
  <c r="N104" i="41" s="1"/>
  <c r="I105" i="41"/>
  <c r="L105" i="41"/>
  <c r="N105" i="41"/>
  <c r="I106" i="41"/>
  <c r="L106" i="41" s="1"/>
  <c r="N106" i="41" s="1"/>
  <c r="I107" i="41"/>
  <c r="L107" i="41" s="1"/>
  <c r="N107" i="41" s="1"/>
  <c r="I108" i="41"/>
  <c r="L108" i="41" s="1"/>
  <c r="N108" i="41" s="1"/>
  <c r="I109" i="41"/>
  <c r="L109" i="41" s="1"/>
  <c r="N109" i="41" s="1"/>
  <c r="I110" i="41"/>
  <c r="L110" i="41" s="1"/>
  <c r="N110" i="41" s="1"/>
  <c r="I111" i="41"/>
  <c r="L111" i="41"/>
  <c r="N111" i="41" s="1"/>
  <c r="I112" i="41"/>
  <c r="L112" i="41" s="1"/>
  <c r="N112" i="41" s="1"/>
  <c r="I113" i="41"/>
  <c r="L113" i="41" s="1"/>
  <c r="N113" i="41" s="1"/>
  <c r="I114" i="41"/>
  <c r="L114" i="41" s="1"/>
  <c r="N114" i="41" s="1"/>
  <c r="I115" i="41"/>
  <c r="L115" i="41"/>
  <c r="N115" i="41" s="1"/>
  <c r="I116" i="41"/>
  <c r="L116" i="41" s="1"/>
  <c r="N116" i="41" s="1"/>
  <c r="I117" i="41"/>
  <c r="L117" i="41" s="1"/>
  <c r="N117" i="41" s="1"/>
  <c r="I118" i="41"/>
  <c r="L118" i="41"/>
  <c r="N118" i="41"/>
  <c r="I119" i="41"/>
  <c r="L119" i="41" s="1"/>
  <c r="N119" i="41" s="1"/>
  <c r="I120" i="41"/>
  <c r="L120" i="41" s="1"/>
  <c r="N120" i="41" s="1"/>
  <c r="I121" i="41"/>
  <c r="L121" i="41" s="1"/>
  <c r="N121" i="41" s="1"/>
  <c r="I122" i="41"/>
  <c r="L122" i="41" s="1"/>
  <c r="N122" i="41" s="1"/>
  <c r="I123" i="41"/>
  <c r="L123" i="41"/>
  <c r="N123" i="41" s="1"/>
  <c r="I124" i="41"/>
  <c r="L124" i="41"/>
  <c r="N124" i="41" s="1"/>
  <c r="I125" i="41"/>
  <c r="L125" i="41"/>
  <c r="N125" i="41" s="1"/>
  <c r="I126" i="41"/>
  <c r="L126" i="41" s="1"/>
  <c r="N126" i="41" s="1"/>
  <c r="I127" i="41"/>
  <c r="L127" i="41" s="1"/>
  <c r="N127" i="41" s="1"/>
  <c r="I128" i="41"/>
  <c r="L128" i="41"/>
  <c r="N128" i="41" s="1"/>
  <c r="I129" i="41"/>
  <c r="L129" i="41" s="1"/>
  <c r="N129" i="41" s="1"/>
  <c r="I130" i="41"/>
  <c r="L130" i="41" s="1"/>
  <c r="N130" i="41" s="1"/>
  <c r="I131" i="41"/>
  <c r="L131" i="41"/>
  <c r="N131" i="41" s="1"/>
  <c r="I132" i="41"/>
  <c r="L132" i="41" s="1"/>
  <c r="N132" i="41" s="1"/>
  <c r="I133" i="41"/>
  <c r="L133" i="41"/>
  <c r="N133" i="41" s="1"/>
  <c r="I134" i="41"/>
  <c r="L134" i="41"/>
  <c r="N134" i="41" s="1"/>
  <c r="I135" i="41"/>
  <c r="L135" i="41"/>
  <c r="N135" i="41" s="1"/>
  <c r="I136" i="41"/>
  <c r="L136" i="41"/>
  <c r="N136" i="41" s="1"/>
  <c r="I137" i="41"/>
  <c r="L137" i="41"/>
  <c r="N137" i="41" s="1"/>
  <c r="I138" i="41"/>
  <c r="L138" i="41" s="1"/>
  <c r="N138" i="41" s="1"/>
  <c r="I139" i="41"/>
  <c r="L139" i="41"/>
  <c r="N139" i="41" s="1"/>
  <c r="I140" i="41"/>
  <c r="L140" i="41"/>
  <c r="N140" i="41" s="1"/>
  <c r="I141" i="41"/>
  <c r="L141" i="41"/>
  <c r="N141" i="41" s="1"/>
  <c r="I142" i="41"/>
  <c r="L142" i="41" s="1"/>
  <c r="N142" i="41"/>
  <c r="I143" i="41"/>
  <c r="L143" i="41"/>
  <c r="N143" i="41" s="1"/>
  <c r="I144" i="41"/>
  <c r="L144" i="41" s="1"/>
  <c r="N144" i="41" s="1"/>
  <c r="I145" i="41"/>
  <c r="L145" i="41"/>
  <c r="N145" i="41"/>
  <c r="I146" i="41"/>
  <c r="L146" i="41" s="1"/>
  <c r="N146" i="41" s="1"/>
  <c r="I147" i="41"/>
  <c r="L147" i="41" s="1"/>
  <c r="N147" i="41" s="1"/>
  <c r="I148" i="41"/>
  <c r="L148" i="41" s="1"/>
  <c r="N148" i="41" s="1"/>
  <c r="I149" i="41"/>
  <c r="L149" i="41" s="1"/>
  <c r="N149" i="41" s="1"/>
  <c r="I150" i="41"/>
  <c r="L150" i="41" s="1"/>
  <c r="N150" i="41" s="1"/>
  <c r="I151" i="41"/>
  <c r="L151" i="41" s="1"/>
  <c r="N151" i="41" s="1"/>
  <c r="I152" i="41"/>
  <c r="L152" i="41" s="1"/>
  <c r="N152" i="41" s="1"/>
  <c r="I153" i="41"/>
  <c r="L153" i="41"/>
  <c r="N153" i="41"/>
  <c r="I154" i="41"/>
  <c r="L154" i="41" s="1"/>
  <c r="N154" i="41" s="1"/>
  <c r="I155" i="41"/>
  <c r="L155" i="41" s="1"/>
  <c r="N155" i="41" s="1"/>
  <c r="I156" i="41"/>
  <c r="L156" i="41" s="1"/>
  <c r="N156" i="41" s="1"/>
  <c r="I157" i="41"/>
  <c r="L157" i="41" s="1"/>
  <c r="N157" i="41" s="1"/>
  <c r="I158" i="41"/>
  <c r="L158" i="41" s="1"/>
  <c r="N158" i="41" s="1"/>
  <c r="I159" i="41"/>
  <c r="L159" i="41" s="1"/>
  <c r="N159" i="41" s="1"/>
  <c r="I160" i="41"/>
  <c r="L160" i="41"/>
  <c r="N160" i="41" s="1"/>
  <c r="I161" i="41"/>
  <c r="L161" i="41" s="1"/>
  <c r="N161" i="41" s="1"/>
  <c r="I162" i="41"/>
  <c r="L162" i="41" s="1"/>
  <c r="N162" i="41" s="1"/>
  <c r="I163" i="41"/>
  <c r="L163" i="41"/>
  <c r="N163" i="41" s="1"/>
  <c r="I164" i="41"/>
  <c r="L164" i="41"/>
  <c r="N164" i="41" s="1"/>
  <c r="I165" i="41"/>
  <c r="L165" i="41" s="1"/>
  <c r="N165" i="41" s="1"/>
  <c r="I166" i="41"/>
  <c r="L166" i="41"/>
  <c r="N166" i="41" s="1"/>
  <c r="I167" i="41"/>
  <c r="L167" i="41" s="1"/>
  <c r="N167" i="41" s="1"/>
  <c r="I168" i="41"/>
  <c r="L168" i="41"/>
  <c r="N168" i="41" s="1"/>
  <c r="I169" i="41"/>
  <c r="L169" i="41"/>
  <c r="N169" i="41" s="1"/>
  <c r="I170" i="41"/>
  <c r="L170" i="41" s="1"/>
  <c r="N170" i="41" s="1"/>
  <c r="I171" i="41"/>
  <c r="L171" i="41" s="1"/>
  <c r="N171" i="41" s="1"/>
  <c r="I172" i="41"/>
  <c r="L172" i="41" s="1"/>
  <c r="N172" i="41" s="1"/>
  <c r="I173" i="41"/>
  <c r="L173" i="41" s="1"/>
  <c r="N173" i="41" s="1"/>
  <c r="I174" i="41"/>
  <c r="L174" i="41"/>
  <c r="N174" i="41" s="1"/>
  <c r="I175" i="41"/>
  <c r="L175" i="41" s="1"/>
  <c r="N175" i="41" s="1"/>
  <c r="I176" i="41"/>
  <c r="L176" i="41" s="1"/>
  <c r="N176" i="41" s="1"/>
  <c r="I177" i="41"/>
  <c r="L177" i="41" s="1"/>
  <c r="N177" i="41" s="1"/>
  <c r="I178" i="41"/>
  <c r="L178" i="41" s="1"/>
  <c r="N178" i="41" s="1"/>
  <c r="I179" i="41"/>
  <c r="L179" i="41"/>
  <c r="N179" i="41" s="1"/>
  <c r="I180" i="41"/>
  <c r="L180" i="41"/>
  <c r="N180" i="41" s="1"/>
  <c r="I181" i="41"/>
  <c r="L181" i="41" s="1"/>
  <c r="N181" i="41" s="1"/>
  <c r="I182" i="41"/>
  <c r="L182" i="41" s="1"/>
  <c r="N182" i="41" s="1"/>
  <c r="I183" i="41"/>
  <c r="L183" i="41"/>
  <c r="N183" i="41" s="1"/>
  <c r="I184" i="41"/>
  <c r="L184" i="41"/>
  <c r="N184" i="41"/>
  <c r="I185" i="41"/>
  <c r="L185" i="41" s="1"/>
  <c r="N185" i="41" s="1"/>
  <c r="I186" i="41"/>
  <c r="L186" i="41" s="1"/>
  <c r="N186" i="41" s="1"/>
  <c r="I187" i="41"/>
  <c r="L187" i="41" s="1"/>
  <c r="N187" i="41" s="1"/>
  <c r="I188" i="41"/>
  <c r="L188" i="41" s="1"/>
  <c r="N188" i="41" s="1"/>
  <c r="I189" i="41"/>
  <c r="L189" i="41" s="1"/>
  <c r="N189" i="41" s="1"/>
  <c r="I190" i="41"/>
  <c r="L190" i="41" s="1"/>
  <c r="N190" i="41" s="1"/>
  <c r="I191" i="41"/>
  <c r="L191" i="41" s="1"/>
  <c r="N191" i="41" s="1"/>
  <c r="I192" i="41"/>
  <c r="L192" i="41" s="1"/>
  <c r="N192" i="41" s="1"/>
  <c r="I193" i="41"/>
  <c r="L193" i="41" s="1"/>
  <c r="N193" i="41" s="1"/>
  <c r="I194" i="41"/>
  <c r="L194" i="41" s="1"/>
  <c r="N194" i="41" s="1"/>
  <c r="I195" i="41"/>
  <c r="L195" i="41"/>
  <c r="N195" i="41" s="1"/>
  <c r="I196" i="41"/>
  <c r="L196" i="41"/>
  <c r="N196" i="41"/>
  <c r="I197" i="41"/>
  <c r="L197" i="41" s="1"/>
  <c r="N197" i="41" s="1"/>
  <c r="I198" i="41"/>
  <c r="L198" i="41" s="1"/>
  <c r="N198" i="41" s="1"/>
  <c r="I199" i="41"/>
  <c r="L199" i="41"/>
  <c r="N199" i="41" s="1"/>
  <c r="I200" i="41"/>
  <c r="L200" i="41"/>
  <c r="N200" i="41"/>
  <c r="I201" i="41"/>
  <c r="L201" i="41"/>
  <c r="N201" i="41" s="1"/>
  <c r="I202" i="41"/>
  <c r="L202" i="41" s="1"/>
  <c r="N202" i="41" s="1"/>
  <c r="I203" i="41"/>
  <c r="L203" i="41"/>
  <c r="N203" i="41" s="1"/>
  <c r="I204" i="41"/>
  <c r="L204" i="41"/>
  <c r="N204" i="41" s="1"/>
  <c r="I205" i="41"/>
  <c r="L205" i="41" s="1"/>
  <c r="N205" i="41" s="1"/>
  <c r="I206" i="41"/>
  <c r="L206" i="41" s="1"/>
  <c r="N206" i="41" s="1"/>
  <c r="I207" i="41"/>
  <c r="L207" i="41"/>
  <c r="N207" i="41" s="1"/>
  <c r="I208" i="41"/>
  <c r="L208" i="41" s="1"/>
  <c r="N208" i="41" s="1"/>
  <c r="I209" i="41"/>
  <c r="L209" i="41" s="1"/>
  <c r="N209" i="41" s="1"/>
  <c r="I210" i="41"/>
  <c r="L210" i="41" s="1"/>
  <c r="N210" i="41" s="1"/>
  <c r="I211" i="41"/>
  <c r="L211" i="41"/>
  <c r="N211" i="41" s="1"/>
  <c r="I212" i="41"/>
  <c r="L212" i="41" s="1"/>
  <c r="N212" i="41" s="1"/>
  <c r="I213" i="41"/>
  <c r="L213" i="41" s="1"/>
  <c r="N213" i="41" s="1"/>
  <c r="I214" i="41"/>
  <c r="L214" i="41"/>
  <c r="N214" i="41" s="1"/>
  <c r="I215" i="41"/>
  <c r="L215" i="41" s="1"/>
  <c r="N215" i="41" s="1"/>
  <c r="I216" i="41"/>
  <c r="L216" i="41" s="1"/>
  <c r="N216" i="41" s="1"/>
  <c r="I217" i="41"/>
  <c r="L217" i="41" s="1"/>
  <c r="N217" i="41" s="1"/>
  <c r="I218" i="41"/>
  <c r="L218" i="41" s="1"/>
  <c r="N218" i="41" s="1"/>
  <c r="I219" i="41"/>
  <c r="L219" i="41"/>
  <c r="N219" i="41" s="1"/>
  <c r="I220" i="41"/>
  <c r="L220" i="41" s="1"/>
  <c r="N220" i="41" s="1"/>
  <c r="I221" i="41"/>
  <c r="L221" i="41" s="1"/>
  <c r="N221" i="41" s="1"/>
  <c r="I222" i="41"/>
  <c r="L222" i="41" s="1"/>
  <c r="N222" i="41" s="1"/>
  <c r="I223" i="41"/>
  <c r="L223" i="41"/>
  <c r="N223" i="41" s="1"/>
  <c r="I224" i="41"/>
  <c r="L224" i="41"/>
  <c r="N224" i="41" s="1"/>
  <c r="I225" i="41"/>
  <c r="L225" i="41" s="1"/>
  <c r="N225" i="41" s="1"/>
  <c r="I226" i="41"/>
  <c r="L226" i="41" s="1"/>
  <c r="N226" i="41" s="1"/>
  <c r="I227" i="41"/>
  <c r="L227" i="41"/>
  <c r="N227" i="41"/>
  <c r="I228" i="41"/>
  <c r="L228" i="41"/>
  <c r="N228" i="41" s="1"/>
  <c r="I229" i="41"/>
  <c r="L229" i="41" s="1"/>
  <c r="N229" i="41" s="1"/>
  <c r="I230" i="41"/>
  <c r="L230" i="41"/>
  <c r="N230" i="41" s="1"/>
  <c r="I231" i="41"/>
  <c r="L231" i="41"/>
  <c r="N231" i="41" s="1"/>
  <c r="I232" i="41"/>
  <c r="L232" i="41"/>
  <c r="N232" i="41" s="1"/>
  <c r="I233" i="41"/>
  <c r="L233" i="41"/>
  <c r="N233" i="41" s="1"/>
  <c r="I234" i="41"/>
  <c r="L234" i="41" s="1"/>
  <c r="N234" i="41" s="1"/>
  <c r="I235" i="41"/>
  <c r="L235" i="41" s="1"/>
  <c r="N235" i="41" s="1"/>
  <c r="I236" i="41"/>
  <c r="L236" i="41" s="1"/>
  <c r="N236" i="41" s="1"/>
  <c r="I237" i="41"/>
  <c r="L237" i="41" s="1"/>
  <c r="N237" i="41" s="1"/>
  <c r="I238" i="41"/>
  <c r="L238" i="41"/>
  <c r="N238" i="41"/>
  <c r="I239" i="41"/>
  <c r="L239" i="41" s="1"/>
  <c r="N239" i="41" s="1"/>
  <c r="I240" i="41"/>
  <c r="L240" i="41" s="1"/>
  <c r="N240" i="41" s="1"/>
  <c r="I241" i="41"/>
  <c r="L241" i="41" s="1"/>
  <c r="N241" i="41" s="1"/>
  <c r="I242" i="41"/>
  <c r="L242" i="41" s="1"/>
  <c r="N242" i="41" s="1"/>
  <c r="I243" i="41"/>
  <c r="L243" i="41"/>
  <c r="N243" i="41" s="1"/>
  <c r="I244" i="41"/>
  <c r="L244" i="41"/>
  <c r="N244" i="41" s="1"/>
  <c r="I245" i="41"/>
  <c r="L245" i="41" s="1"/>
  <c r="N245" i="41" s="1"/>
  <c r="I246" i="41"/>
  <c r="L246" i="41" s="1"/>
  <c r="N246" i="41" s="1"/>
  <c r="I247" i="41"/>
  <c r="L247" i="41"/>
  <c r="N247" i="41" s="1"/>
  <c r="I248" i="41"/>
  <c r="L248" i="41" s="1"/>
  <c r="N248" i="41" s="1"/>
  <c r="I249" i="41"/>
  <c r="L249" i="41" s="1"/>
  <c r="N249" i="41" s="1"/>
  <c r="I250" i="41"/>
  <c r="L250" i="41" s="1"/>
  <c r="N250" i="41" s="1"/>
  <c r="I251" i="41"/>
  <c r="L251" i="41"/>
  <c r="N251" i="41" s="1"/>
  <c r="I252" i="41"/>
  <c r="L252" i="41" s="1"/>
  <c r="N252" i="41" s="1"/>
  <c r="I253" i="41"/>
  <c r="L253" i="41" s="1"/>
  <c r="N253" i="41" s="1"/>
  <c r="I254" i="41"/>
  <c r="L254" i="41" s="1"/>
  <c r="N254" i="41" s="1"/>
  <c r="I255" i="41"/>
  <c r="L255" i="41" s="1"/>
  <c r="N255" i="41" s="1"/>
  <c r="I256" i="41"/>
  <c r="L256" i="41" s="1"/>
  <c r="N256" i="41" s="1"/>
  <c r="I257" i="41"/>
  <c r="L257" i="41" s="1"/>
  <c r="N257" i="41" s="1"/>
  <c r="I258" i="41"/>
  <c r="L258" i="41" s="1"/>
  <c r="N258" i="41" s="1"/>
  <c r="I259" i="41"/>
  <c r="L259" i="41"/>
  <c r="N259" i="41" s="1"/>
  <c r="I260" i="41"/>
  <c r="L260" i="41" s="1"/>
  <c r="N260" i="41" s="1"/>
  <c r="I261" i="41"/>
  <c r="L261" i="41" s="1"/>
  <c r="N261" i="41" s="1"/>
  <c r="I262" i="41"/>
  <c r="L262" i="41"/>
  <c r="N262" i="41" s="1"/>
  <c r="I263" i="41"/>
  <c r="L263" i="41" s="1"/>
  <c r="N263" i="41" s="1"/>
  <c r="I264" i="41"/>
  <c r="L264" i="41" s="1"/>
  <c r="N264" i="41" s="1"/>
  <c r="I265" i="41"/>
  <c r="L265" i="41" s="1"/>
  <c r="N265" i="41" s="1"/>
  <c r="I266" i="41"/>
  <c r="L266" i="41" s="1"/>
  <c r="N266" i="41" s="1"/>
  <c r="I267" i="41"/>
  <c r="L267" i="41"/>
  <c r="N267" i="41" s="1"/>
  <c r="I268" i="41"/>
  <c r="L268" i="41" s="1"/>
  <c r="N268" i="41" s="1"/>
  <c r="I269" i="41"/>
  <c r="L269" i="41" s="1"/>
  <c r="N269" i="41" s="1"/>
  <c r="I270" i="41"/>
  <c r="L270" i="41"/>
  <c r="N270" i="41" s="1"/>
  <c r="I271" i="41"/>
  <c r="L271" i="41"/>
  <c r="N271" i="41" s="1"/>
  <c r="I272" i="41"/>
  <c r="L272" i="41" s="1"/>
  <c r="N272" i="41" s="1"/>
  <c r="I273" i="41"/>
  <c r="L273" i="41" s="1"/>
  <c r="N273" i="41" s="1"/>
  <c r="I274" i="41"/>
  <c r="L274" i="41" s="1"/>
  <c r="N274" i="41" s="1"/>
  <c r="I275" i="41"/>
  <c r="L275" i="41"/>
  <c r="N275" i="41" s="1"/>
  <c r="I276" i="41"/>
  <c r="L276" i="41" s="1"/>
  <c r="N276" i="41" s="1"/>
  <c r="I277" i="41"/>
  <c r="L277" i="41" s="1"/>
  <c r="N277" i="41" s="1"/>
  <c r="I278" i="41"/>
  <c r="L278" i="41" s="1"/>
  <c r="N278" i="41" s="1"/>
  <c r="I279" i="41"/>
  <c r="L279" i="41" s="1"/>
  <c r="N279" i="41" s="1"/>
  <c r="I280" i="41"/>
  <c r="L280" i="41" s="1"/>
  <c r="N280" i="41"/>
  <c r="I281" i="41"/>
  <c r="L281" i="41" s="1"/>
  <c r="N281" i="41" s="1"/>
  <c r="I282" i="41"/>
  <c r="L282" i="41" s="1"/>
  <c r="N282" i="41" s="1"/>
  <c r="I283" i="41"/>
  <c r="L283" i="41" s="1"/>
  <c r="N283" i="41" s="1"/>
  <c r="I284" i="41"/>
  <c r="L284" i="41"/>
  <c r="N284" i="41" s="1"/>
  <c r="I285" i="41"/>
  <c r="L285" i="41" s="1"/>
  <c r="N285" i="41" s="1"/>
  <c r="I286" i="41"/>
  <c r="L286" i="41" s="1"/>
  <c r="N286" i="41" s="1"/>
  <c r="I287" i="41"/>
  <c r="L287" i="41" s="1"/>
  <c r="N287" i="41" s="1"/>
  <c r="I288" i="41"/>
  <c r="L288" i="41" s="1"/>
  <c r="N288" i="41" s="1"/>
  <c r="I289" i="41"/>
  <c r="L289" i="41" s="1"/>
  <c r="N289" i="41" s="1"/>
  <c r="I290" i="41"/>
  <c r="L290" i="41" s="1"/>
  <c r="N290" i="41" s="1"/>
  <c r="I291" i="41"/>
  <c r="L291" i="41" s="1"/>
  <c r="N291" i="41" s="1"/>
  <c r="I292" i="41"/>
  <c r="L292" i="41" s="1"/>
  <c r="N292" i="41" s="1"/>
  <c r="I293" i="41"/>
  <c r="L293" i="41" s="1"/>
  <c r="N293" i="41" s="1"/>
  <c r="I294" i="41"/>
  <c r="L294" i="41" s="1"/>
  <c r="N294" i="41" s="1"/>
  <c r="I295" i="41"/>
  <c r="L295" i="41" s="1"/>
  <c r="N295" i="41" s="1"/>
  <c r="I296" i="41"/>
  <c r="L296" i="41" s="1"/>
  <c r="N296" i="41"/>
  <c r="I297" i="41"/>
  <c r="L297" i="41" s="1"/>
  <c r="N297" i="41" s="1"/>
  <c r="I298" i="41"/>
  <c r="L298" i="41" s="1"/>
  <c r="N298" i="41" s="1"/>
  <c r="I299" i="41"/>
  <c r="L299" i="41"/>
  <c r="N299" i="41" s="1"/>
  <c r="I300" i="41"/>
  <c r="L300" i="41" s="1"/>
  <c r="N300" i="41" s="1"/>
  <c r="I301" i="41"/>
  <c r="L301" i="41" s="1"/>
  <c r="N301" i="41" s="1"/>
  <c r="I302" i="41"/>
  <c r="L302" i="41" s="1"/>
  <c r="N302" i="41" s="1"/>
  <c r="I303" i="41"/>
  <c r="L303" i="41" s="1"/>
  <c r="N303" i="41" s="1"/>
  <c r="I304" i="41"/>
  <c r="L304" i="41" s="1"/>
  <c r="N304" i="41"/>
  <c r="I305" i="41"/>
  <c r="L305" i="41"/>
  <c r="N305" i="41" s="1"/>
  <c r="I306" i="41"/>
  <c r="L306" i="41" s="1"/>
  <c r="N306" i="41" s="1"/>
  <c r="I307" i="41"/>
  <c r="L307" i="41" s="1"/>
  <c r="N307" i="41" s="1"/>
  <c r="I308" i="41"/>
  <c r="L308" i="41"/>
  <c r="N308" i="41" s="1"/>
  <c r="I309" i="41"/>
  <c r="L309" i="41" s="1"/>
  <c r="N309" i="41" s="1"/>
  <c r="I310" i="41"/>
  <c r="L310" i="41" s="1"/>
  <c r="N310" i="41" s="1"/>
  <c r="I311" i="41"/>
  <c r="L311" i="41"/>
  <c r="N311" i="41" s="1"/>
  <c r="I312" i="41"/>
  <c r="L312" i="41" s="1"/>
  <c r="N312" i="41"/>
  <c r="I313" i="41"/>
  <c r="L313" i="41" s="1"/>
  <c r="N313" i="41" s="1"/>
  <c r="I314" i="41"/>
  <c r="L314" i="41" s="1"/>
  <c r="N314" i="41" s="1"/>
  <c r="I315" i="41"/>
  <c r="L315" i="41" s="1"/>
  <c r="N315" i="41" s="1"/>
  <c r="I316" i="41"/>
  <c r="L316" i="41" s="1"/>
  <c r="N316" i="41" s="1"/>
  <c r="I317" i="41"/>
  <c r="L317" i="41" s="1"/>
  <c r="N317" i="41" s="1"/>
  <c r="I318" i="41"/>
  <c r="L318" i="41" s="1"/>
  <c r="N318" i="41" s="1"/>
  <c r="I319" i="41"/>
  <c r="L319" i="41"/>
  <c r="N319" i="41" s="1"/>
  <c r="I320" i="41"/>
  <c r="L320" i="41" s="1"/>
  <c r="N320" i="41" s="1"/>
  <c r="I321" i="41"/>
  <c r="L321" i="41"/>
  <c r="N321" i="41" s="1"/>
  <c r="I322" i="41"/>
  <c r="L322" i="41" s="1"/>
  <c r="N322" i="41" s="1"/>
  <c r="I323" i="41"/>
  <c r="L323" i="41"/>
  <c r="N323" i="41" s="1"/>
  <c r="I324" i="41"/>
  <c r="L324" i="41" s="1"/>
  <c r="N324" i="41" s="1"/>
  <c r="I325" i="41"/>
  <c r="L325" i="41" s="1"/>
  <c r="N325" i="41" s="1"/>
  <c r="I326" i="41"/>
  <c r="L326" i="41"/>
  <c r="N326" i="41" s="1"/>
  <c r="I327" i="41"/>
  <c r="L327" i="41" s="1"/>
  <c r="N327" i="41" s="1"/>
  <c r="I328" i="41"/>
  <c r="L328" i="41" s="1"/>
  <c r="N328" i="41" s="1"/>
  <c r="I329" i="41"/>
  <c r="L329" i="41" s="1"/>
  <c r="N329" i="41" s="1"/>
  <c r="I330" i="41"/>
  <c r="L330" i="41" s="1"/>
  <c r="N330" i="41" s="1"/>
  <c r="I331" i="41"/>
  <c r="L331" i="41"/>
  <c r="N331" i="41" s="1"/>
  <c r="I332" i="41"/>
  <c r="L332" i="41" s="1"/>
  <c r="N332" i="41" s="1"/>
  <c r="I333" i="41"/>
  <c r="L333" i="41" s="1"/>
  <c r="N333" i="41" s="1"/>
  <c r="I334" i="41"/>
  <c r="L334" i="41" s="1"/>
  <c r="N334" i="41" s="1"/>
  <c r="I335" i="41"/>
  <c r="L335" i="41"/>
  <c r="N335" i="41" s="1"/>
  <c r="I336" i="41"/>
  <c r="L336" i="41" s="1"/>
  <c r="N336" i="41"/>
  <c r="I337" i="41"/>
  <c r="L337" i="41" s="1"/>
  <c r="N337" i="41" s="1"/>
  <c r="I338" i="41"/>
  <c r="L338" i="41" s="1"/>
  <c r="N338" i="41" s="1"/>
  <c r="I339" i="41"/>
  <c r="L339" i="41"/>
  <c r="N339" i="41" s="1"/>
  <c r="I340" i="41"/>
  <c r="L340" i="41"/>
  <c r="N340" i="41"/>
  <c r="I341" i="41"/>
  <c r="L341" i="41" s="1"/>
  <c r="N341" i="41" s="1"/>
  <c r="I342" i="41"/>
  <c r="L342" i="41" s="1"/>
  <c r="N342" i="41" s="1"/>
  <c r="I343" i="41"/>
  <c r="L343" i="41" s="1"/>
  <c r="N343" i="41" s="1"/>
  <c r="I344" i="41"/>
  <c r="L344" i="41" s="1"/>
  <c r="N344" i="41" s="1"/>
  <c r="I345" i="41"/>
  <c r="L345" i="41" s="1"/>
  <c r="N345" i="41" s="1"/>
  <c r="I346" i="41"/>
  <c r="L346" i="41" s="1"/>
  <c r="N346" i="41" s="1"/>
  <c r="I347" i="41"/>
  <c r="L347" i="41"/>
  <c r="N347" i="41" s="1"/>
  <c r="I348" i="41"/>
  <c r="L348" i="41"/>
  <c r="N348" i="41" s="1"/>
  <c r="I349" i="41"/>
  <c r="L349" i="41" s="1"/>
  <c r="N349" i="41" s="1"/>
  <c r="I350" i="41"/>
  <c r="L350" i="41" s="1"/>
  <c r="N350" i="41" s="1"/>
  <c r="I351" i="41"/>
  <c r="L351" i="41" s="1"/>
  <c r="N351" i="41" s="1"/>
  <c r="I352" i="41"/>
  <c r="L352" i="41" s="1"/>
  <c r="N352" i="41" s="1"/>
  <c r="I353" i="41"/>
  <c r="L353" i="41" s="1"/>
  <c r="N353" i="41" s="1"/>
  <c r="I354" i="41"/>
  <c r="L354" i="41" s="1"/>
  <c r="N354" i="41" s="1"/>
  <c r="I355" i="41"/>
  <c r="L355" i="41" s="1"/>
  <c r="N355" i="41" s="1"/>
  <c r="I356" i="41"/>
  <c r="L356" i="41" s="1"/>
  <c r="N356" i="41" s="1"/>
  <c r="I357" i="41"/>
  <c r="L357" i="41" s="1"/>
  <c r="N357" i="41" s="1"/>
  <c r="I358" i="41"/>
  <c r="L358" i="41" s="1"/>
  <c r="N358" i="41" s="1"/>
  <c r="I359" i="41"/>
  <c r="L359" i="41" s="1"/>
  <c r="N359" i="41" s="1"/>
  <c r="I360" i="41"/>
  <c r="L360" i="41" s="1"/>
  <c r="N360" i="41"/>
  <c r="I361" i="41"/>
  <c r="L361" i="41" s="1"/>
  <c r="N361" i="41" s="1"/>
  <c r="I362" i="41"/>
  <c r="L362" i="41" s="1"/>
  <c r="N362" i="41" s="1"/>
  <c r="I363" i="41"/>
  <c r="L363" i="41" s="1"/>
  <c r="N363" i="41" s="1"/>
  <c r="I364" i="41"/>
  <c r="L364" i="41" s="1"/>
  <c r="N364" i="41" s="1"/>
  <c r="I365" i="41"/>
  <c r="L365" i="41"/>
  <c r="N365" i="41" s="1"/>
  <c r="I366" i="41"/>
  <c r="L366" i="41"/>
  <c r="N366" i="41" s="1"/>
  <c r="I367" i="41"/>
  <c r="L367" i="41" s="1"/>
  <c r="N367" i="41" s="1"/>
  <c r="I368" i="41"/>
  <c r="L368" i="41" s="1"/>
  <c r="N368" i="41" s="1"/>
  <c r="I369" i="41"/>
  <c r="L369" i="41"/>
  <c r="N369" i="41" s="1"/>
  <c r="I370" i="41"/>
  <c r="L370" i="41" s="1"/>
  <c r="N370" i="41" s="1"/>
  <c r="I371" i="41"/>
  <c r="L371" i="41" s="1"/>
  <c r="N371" i="41" s="1"/>
  <c r="I372" i="41"/>
  <c r="L372" i="41"/>
  <c r="N372" i="41" s="1"/>
  <c r="I373" i="41"/>
  <c r="L373" i="41" s="1"/>
  <c r="N373" i="41" s="1"/>
  <c r="I374" i="41"/>
  <c r="L374" i="41" s="1"/>
  <c r="N374" i="41" s="1"/>
  <c r="I375" i="41"/>
  <c r="L375" i="41" s="1"/>
  <c r="N375" i="41" s="1"/>
  <c r="I376" i="41"/>
  <c r="L376" i="41" s="1"/>
  <c r="N376" i="41"/>
  <c r="I377" i="41"/>
  <c r="L377" i="41"/>
  <c r="N377" i="41" s="1"/>
  <c r="I378" i="41"/>
  <c r="L378" i="41"/>
  <c r="N378" i="41" s="1"/>
  <c r="I379" i="41"/>
  <c r="L379" i="41"/>
  <c r="N379" i="41" s="1"/>
  <c r="I380" i="41"/>
  <c r="L380" i="41" s="1"/>
  <c r="N380" i="41" s="1"/>
  <c r="I381" i="41"/>
  <c r="L381" i="41" s="1"/>
  <c r="N381" i="41" s="1"/>
  <c r="I382" i="41"/>
  <c r="L382" i="41"/>
  <c r="N382" i="41" s="1"/>
  <c r="I383" i="41"/>
  <c r="L383" i="41"/>
  <c r="N383" i="41"/>
  <c r="I384" i="41"/>
  <c r="L384" i="41" s="1"/>
  <c r="N384" i="41" s="1"/>
  <c r="I385" i="41"/>
  <c r="L385" i="41" s="1"/>
  <c r="N385" i="41" s="1"/>
  <c r="I386" i="41"/>
  <c r="L386" i="41"/>
  <c r="N386" i="41" s="1"/>
  <c r="I387" i="41"/>
  <c r="L387" i="41" s="1"/>
  <c r="N387" i="41" s="1"/>
  <c r="I388" i="41"/>
  <c r="L388" i="41" s="1"/>
  <c r="N388" i="41" s="1"/>
  <c r="I389" i="41"/>
  <c r="L389" i="41"/>
  <c r="N389" i="41" s="1"/>
  <c r="I390" i="41"/>
  <c r="L390" i="41" s="1"/>
  <c r="N390" i="41" s="1"/>
  <c r="I391" i="41"/>
  <c r="L391" i="41" s="1"/>
  <c r="N391" i="41" s="1"/>
  <c r="I392" i="41"/>
  <c r="L392" i="41" s="1"/>
  <c r="N392" i="41" s="1"/>
  <c r="I393" i="41"/>
  <c r="L393" i="41" s="1"/>
  <c r="N393" i="41" s="1"/>
  <c r="I394" i="41"/>
  <c r="L394" i="41"/>
  <c r="N394" i="41" s="1"/>
  <c r="I395" i="41"/>
  <c r="L395" i="41" s="1"/>
  <c r="N395" i="41" s="1"/>
  <c r="I396" i="41"/>
  <c r="L396" i="41" s="1"/>
  <c r="N396" i="41" s="1"/>
  <c r="I397" i="41"/>
  <c r="L397" i="41"/>
  <c r="N397" i="41" s="1"/>
  <c r="I398" i="41"/>
  <c r="L398" i="41" s="1"/>
  <c r="N398" i="41" s="1"/>
  <c r="I399" i="41"/>
  <c r="L399" i="41" s="1"/>
  <c r="N399" i="41" s="1"/>
  <c r="I9" i="40"/>
  <c r="L9" i="40"/>
  <c r="N9" i="40" s="1"/>
  <c r="I10" i="40"/>
  <c r="L10" i="40" s="1"/>
  <c r="N10" i="40" s="1"/>
  <c r="I11" i="40"/>
  <c r="L11" i="40"/>
  <c r="N11" i="40" s="1"/>
  <c r="I12" i="40"/>
  <c r="L12" i="40"/>
  <c r="N12" i="40" s="1"/>
  <c r="I13" i="40"/>
  <c r="L13" i="40" s="1"/>
  <c r="N13" i="40" s="1"/>
  <c r="I14" i="40"/>
  <c r="L14" i="40" s="1"/>
  <c r="N14" i="40" s="1"/>
  <c r="I15" i="40"/>
  <c r="L15" i="40"/>
  <c r="N15" i="40"/>
  <c r="I16" i="40"/>
  <c r="L16" i="40" s="1"/>
  <c r="N16" i="40" s="1"/>
  <c r="I17" i="40"/>
  <c r="L17" i="40" s="1"/>
  <c r="N17" i="40" s="1"/>
  <c r="I18" i="40"/>
  <c r="L18" i="40"/>
  <c r="N18" i="40" s="1"/>
  <c r="I19" i="40"/>
  <c r="L19" i="40"/>
  <c r="N19" i="40" s="1"/>
  <c r="I20" i="40"/>
  <c r="L20" i="40" s="1"/>
  <c r="N20" i="40" s="1"/>
  <c r="I21" i="40"/>
  <c r="L21" i="40" s="1"/>
  <c r="N21" i="40" s="1"/>
  <c r="I22" i="40"/>
  <c r="L22" i="40" s="1"/>
  <c r="N22" i="40" s="1"/>
  <c r="I23" i="40"/>
  <c r="L23" i="40"/>
  <c r="N23" i="40" s="1"/>
  <c r="I24" i="40"/>
  <c r="L24" i="40" s="1"/>
  <c r="N24" i="40" s="1"/>
  <c r="I25" i="40"/>
  <c r="L25" i="40" s="1"/>
  <c r="N25" i="40" s="1"/>
  <c r="I26" i="40"/>
  <c r="L26" i="40"/>
  <c r="N26" i="40"/>
  <c r="I27" i="40"/>
  <c r="L27" i="40" s="1"/>
  <c r="N27" i="40" s="1"/>
  <c r="I28" i="40"/>
  <c r="L28" i="40"/>
  <c r="N28" i="40"/>
  <c r="I29" i="40"/>
  <c r="L29" i="40"/>
  <c r="N29" i="40"/>
  <c r="I30" i="40"/>
  <c r="L30" i="40" s="1"/>
  <c r="N30" i="40" s="1"/>
  <c r="I31" i="40"/>
  <c r="L31" i="40" s="1"/>
  <c r="N31" i="40" s="1"/>
  <c r="I32" i="40"/>
  <c r="L32" i="40"/>
  <c r="N32" i="40"/>
  <c r="I33" i="40"/>
  <c r="L33" i="40" s="1"/>
  <c r="N33" i="40" s="1"/>
  <c r="I34" i="40"/>
  <c r="L34" i="40" s="1"/>
  <c r="N34" i="40" s="1"/>
  <c r="I35" i="40"/>
  <c r="L35" i="40" s="1"/>
  <c r="N35" i="40" s="1"/>
  <c r="I36" i="40"/>
  <c r="L36" i="40"/>
  <c r="N36" i="40"/>
  <c r="I37" i="40"/>
  <c r="L37" i="40" s="1"/>
  <c r="N37" i="40" s="1"/>
  <c r="I38" i="40"/>
  <c r="L38" i="40" s="1"/>
  <c r="N38" i="40" s="1"/>
  <c r="I39" i="40"/>
  <c r="L39" i="40" s="1"/>
  <c r="N39" i="40" s="1"/>
  <c r="I40" i="40"/>
  <c r="L40" i="40"/>
  <c r="N40" i="40" s="1"/>
  <c r="I41" i="40"/>
  <c r="L41" i="40" s="1"/>
  <c r="N41" i="40" s="1"/>
  <c r="I42" i="40"/>
  <c r="L42" i="40" s="1"/>
  <c r="N42" i="40" s="1"/>
  <c r="I43" i="40"/>
  <c r="L43" i="40" s="1"/>
  <c r="N43" i="40" s="1"/>
  <c r="I44" i="40"/>
  <c r="L44" i="40"/>
  <c r="N44" i="40"/>
  <c r="I45" i="40"/>
  <c r="L45" i="40" s="1"/>
  <c r="N45" i="40" s="1"/>
  <c r="I46" i="40"/>
  <c r="L46" i="40" s="1"/>
  <c r="N46" i="40" s="1"/>
  <c r="I47" i="40"/>
  <c r="L47" i="40"/>
  <c r="N47" i="40" s="1"/>
  <c r="I48" i="40"/>
  <c r="L48" i="40"/>
  <c r="N48" i="40" s="1"/>
  <c r="I49" i="40"/>
  <c r="L49" i="40" s="1"/>
  <c r="N49" i="40" s="1"/>
  <c r="I50" i="40"/>
  <c r="L50" i="40" s="1"/>
  <c r="N50" i="40" s="1"/>
  <c r="I51" i="40"/>
  <c r="L51" i="40" s="1"/>
  <c r="N51" i="40" s="1"/>
  <c r="I52" i="40"/>
  <c r="L52" i="40"/>
  <c r="N52" i="40"/>
  <c r="I53" i="40"/>
  <c r="L53" i="40" s="1"/>
  <c r="N53" i="40" s="1"/>
  <c r="I54" i="40"/>
  <c r="L54" i="40" s="1"/>
  <c r="N54" i="40" s="1"/>
  <c r="I55" i="40"/>
  <c r="L55" i="40"/>
  <c r="N55" i="40" s="1"/>
  <c r="I56" i="40"/>
  <c r="L56" i="40"/>
  <c r="N56" i="40" s="1"/>
  <c r="I57" i="40"/>
  <c r="L57" i="40" s="1"/>
  <c r="N57" i="40" s="1"/>
  <c r="I58" i="40"/>
  <c r="L58" i="40" s="1"/>
  <c r="N58" i="40" s="1"/>
  <c r="I59" i="40"/>
  <c r="L59" i="40" s="1"/>
  <c r="N59" i="40" s="1"/>
  <c r="I60" i="40"/>
  <c r="L60" i="40"/>
  <c r="N60" i="40"/>
  <c r="I61" i="40"/>
  <c r="L61" i="40" s="1"/>
  <c r="N61" i="40" s="1"/>
  <c r="I62" i="40"/>
  <c r="L62" i="40" s="1"/>
  <c r="N62" i="40" s="1"/>
  <c r="I63" i="40"/>
  <c r="L63" i="40"/>
  <c r="N63" i="40" s="1"/>
  <c r="I64" i="40"/>
  <c r="L64" i="40"/>
  <c r="N64" i="40" s="1"/>
  <c r="I65" i="40"/>
  <c r="L65" i="40" s="1"/>
  <c r="N65" i="40" s="1"/>
  <c r="I66" i="40"/>
  <c r="L66" i="40" s="1"/>
  <c r="N66" i="40" s="1"/>
  <c r="I67" i="40"/>
  <c r="L67" i="40" s="1"/>
  <c r="N67" i="40" s="1"/>
  <c r="I68" i="40"/>
  <c r="L68" i="40"/>
  <c r="N68" i="40"/>
  <c r="I69" i="40"/>
  <c r="L69" i="40" s="1"/>
  <c r="N69" i="40" s="1"/>
  <c r="I70" i="40"/>
  <c r="L70" i="40" s="1"/>
  <c r="N70" i="40" s="1"/>
  <c r="I71" i="40"/>
  <c r="L71" i="40"/>
  <c r="N71" i="40" s="1"/>
  <c r="I72" i="40"/>
  <c r="L72" i="40" s="1"/>
  <c r="N72" i="40" s="1"/>
  <c r="I73" i="40"/>
  <c r="L73" i="40" s="1"/>
  <c r="N73" i="40" s="1"/>
  <c r="I74" i="40"/>
  <c r="L74" i="40" s="1"/>
  <c r="N74" i="40" s="1"/>
  <c r="I75" i="40"/>
  <c r="L75" i="40" s="1"/>
  <c r="N75" i="40" s="1"/>
  <c r="I76" i="40"/>
  <c r="L76" i="40"/>
  <c r="N76" i="40"/>
  <c r="I77" i="40"/>
  <c r="L77" i="40" s="1"/>
  <c r="N77" i="40" s="1"/>
  <c r="I78" i="40"/>
  <c r="L78" i="40" s="1"/>
  <c r="N78" i="40" s="1"/>
  <c r="I79" i="40"/>
  <c r="L79" i="40"/>
  <c r="N79" i="40"/>
  <c r="I80" i="40"/>
  <c r="L80" i="40" s="1"/>
  <c r="N80" i="40" s="1"/>
  <c r="I81" i="40"/>
  <c r="L81" i="40" s="1"/>
  <c r="N81" i="40" s="1"/>
  <c r="I82" i="40"/>
  <c r="L82" i="40" s="1"/>
  <c r="N82" i="40" s="1"/>
  <c r="I83" i="40"/>
  <c r="L83" i="40"/>
  <c r="N83" i="40" s="1"/>
  <c r="I84" i="40"/>
  <c r="L84" i="40" s="1"/>
  <c r="N84" i="40" s="1"/>
  <c r="I85" i="40"/>
  <c r="L85" i="40"/>
  <c r="N85" i="40" s="1"/>
  <c r="I86" i="40"/>
  <c r="L86" i="40" s="1"/>
  <c r="N86" i="40" s="1"/>
  <c r="I87" i="40"/>
  <c r="L87" i="40"/>
  <c r="N87" i="40"/>
  <c r="I88" i="40"/>
  <c r="L88" i="40" s="1"/>
  <c r="N88" i="40" s="1"/>
  <c r="I89" i="40"/>
  <c r="L89" i="40" s="1"/>
  <c r="N89" i="40" s="1"/>
  <c r="I90" i="40"/>
  <c r="L90" i="40"/>
  <c r="N90" i="40" s="1"/>
  <c r="I91" i="40"/>
  <c r="L91" i="40"/>
  <c r="N91" i="40" s="1"/>
  <c r="I92" i="40"/>
  <c r="L92" i="40" s="1"/>
  <c r="N92" i="40" s="1"/>
  <c r="I93" i="40"/>
  <c r="L93" i="40"/>
  <c r="N93" i="40" s="1"/>
  <c r="I94" i="40"/>
  <c r="L94" i="40" s="1"/>
  <c r="N94" i="40" s="1"/>
  <c r="I95" i="40"/>
  <c r="L95" i="40"/>
  <c r="N95" i="40" s="1"/>
  <c r="I96" i="40"/>
  <c r="L96" i="40" s="1"/>
  <c r="N96" i="40" s="1"/>
  <c r="I97" i="40"/>
  <c r="L97" i="40" s="1"/>
  <c r="N97" i="40" s="1"/>
  <c r="I98" i="40"/>
  <c r="L98" i="40"/>
  <c r="N98" i="40" s="1"/>
  <c r="I99" i="40"/>
  <c r="L99" i="40" s="1"/>
  <c r="N99" i="40" s="1"/>
  <c r="I100" i="40"/>
  <c r="L100" i="40" s="1"/>
  <c r="N100" i="40" s="1"/>
  <c r="I101" i="40"/>
  <c r="L101" i="40" s="1"/>
  <c r="N101" i="40" s="1"/>
  <c r="I102" i="40"/>
  <c r="L102" i="40" s="1"/>
  <c r="N102" i="40" s="1"/>
  <c r="I103" i="40"/>
  <c r="L103" i="40"/>
  <c r="N103" i="40" s="1"/>
  <c r="I104" i="40"/>
  <c r="L104" i="40" s="1"/>
  <c r="N104" i="40" s="1"/>
  <c r="I105" i="40"/>
  <c r="L105" i="40" s="1"/>
  <c r="N105" i="40" s="1"/>
  <c r="I106" i="40"/>
  <c r="L106" i="40" s="1"/>
  <c r="N106" i="40" s="1"/>
  <c r="I107" i="40"/>
  <c r="L107" i="40"/>
  <c r="N107" i="40" s="1"/>
  <c r="I108" i="40"/>
  <c r="L108" i="40" s="1"/>
  <c r="N108" i="40" s="1"/>
  <c r="I109" i="40"/>
  <c r="L109" i="40" s="1"/>
  <c r="N109" i="40" s="1"/>
  <c r="I110" i="40"/>
  <c r="L110" i="40" s="1"/>
  <c r="N110" i="40" s="1"/>
  <c r="I111" i="40"/>
  <c r="L111" i="40"/>
  <c r="N111" i="40"/>
  <c r="I112" i="40"/>
  <c r="L112" i="40" s="1"/>
  <c r="N112" i="40" s="1"/>
  <c r="I113" i="40"/>
  <c r="L113" i="40" s="1"/>
  <c r="N113" i="40" s="1"/>
  <c r="I114" i="40"/>
  <c r="L114" i="40" s="1"/>
  <c r="N114" i="40" s="1"/>
  <c r="I115" i="40"/>
  <c r="L115" i="40" s="1"/>
  <c r="N115" i="40" s="1"/>
  <c r="I116" i="40"/>
  <c r="L116" i="40" s="1"/>
  <c r="N116" i="40" s="1"/>
  <c r="I117" i="40"/>
  <c r="L117" i="40"/>
  <c r="N117" i="40" s="1"/>
  <c r="I118" i="40"/>
  <c r="L118" i="40" s="1"/>
  <c r="N118" i="40" s="1"/>
  <c r="I119" i="40"/>
  <c r="L119" i="40"/>
  <c r="N119" i="40" s="1"/>
  <c r="I120" i="40"/>
  <c r="L120" i="40" s="1"/>
  <c r="N120" i="40" s="1"/>
  <c r="I121" i="40"/>
  <c r="L121" i="40" s="1"/>
  <c r="N121" i="40" s="1"/>
  <c r="I122" i="40"/>
  <c r="L122" i="40" s="1"/>
  <c r="N122" i="40" s="1"/>
  <c r="I123" i="40"/>
  <c r="L123" i="40"/>
  <c r="N123" i="40" s="1"/>
  <c r="I124" i="40"/>
  <c r="L124" i="40" s="1"/>
  <c r="N124" i="40" s="1"/>
  <c r="I125" i="40"/>
  <c r="L125" i="40" s="1"/>
  <c r="N125" i="40" s="1"/>
  <c r="I126" i="40"/>
  <c r="L126" i="40" s="1"/>
  <c r="N126" i="40" s="1"/>
  <c r="I127" i="40"/>
  <c r="L127" i="40"/>
  <c r="N127" i="40"/>
  <c r="I128" i="40"/>
  <c r="L128" i="40" s="1"/>
  <c r="N128" i="40" s="1"/>
  <c r="I129" i="40"/>
  <c r="L129" i="40" s="1"/>
  <c r="N129" i="40" s="1"/>
  <c r="I130" i="40"/>
  <c r="L130" i="40"/>
  <c r="N130" i="40" s="1"/>
  <c r="I131" i="40"/>
  <c r="L131" i="40"/>
  <c r="N131" i="40" s="1"/>
  <c r="I132" i="40"/>
  <c r="L132" i="40" s="1"/>
  <c r="N132" i="40" s="1"/>
  <c r="I133" i="40"/>
  <c r="L133" i="40"/>
  <c r="N133" i="40" s="1"/>
  <c r="I134" i="40"/>
  <c r="L134" i="40" s="1"/>
  <c r="N134" i="40" s="1"/>
  <c r="I135" i="40"/>
  <c r="L135" i="40"/>
  <c r="N135" i="40" s="1"/>
  <c r="I136" i="40"/>
  <c r="L136" i="40" s="1"/>
  <c r="N136" i="40" s="1"/>
  <c r="I137" i="40"/>
  <c r="L137" i="40" s="1"/>
  <c r="N137" i="40" s="1"/>
  <c r="I138" i="40"/>
  <c r="L138" i="40"/>
  <c r="N138" i="40" s="1"/>
  <c r="I139" i="40"/>
  <c r="L139" i="40"/>
  <c r="N139" i="40" s="1"/>
  <c r="I140" i="40"/>
  <c r="L140" i="40" s="1"/>
  <c r="N140" i="40" s="1"/>
  <c r="I141" i="40"/>
  <c r="L141" i="40"/>
  <c r="N141" i="40" s="1"/>
  <c r="I142" i="40"/>
  <c r="L142" i="40" s="1"/>
  <c r="N142" i="40" s="1"/>
  <c r="I143" i="40"/>
  <c r="L143" i="40"/>
  <c r="N143" i="40" s="1"/>
  <c r="I144" i="40"/>
  <c r="L144" i="40" s="1"/>
  <c r="N144" i="40" s="1"/>
  <c r="I145" i="40"/>
  <c r="L145" i="40" s="1"/>
  <c r="N145" i="40" s="1"/>
  <c r="I146" i="40"/>
  <c r="L146" i="40"/>
  <c r="N146" i="40" s="1"/>
  <c r="I147" i="40"/>
  <c r="L147" i="40" s="1"/>
  <c r="N147" i="40" s="1"/>
  <c r="I148" i="40"/>
  <c r="L148" i="40" s="1"/>
  <c r="N148" i="40" s="1"/>
  <c r="I149" i="40"/>
  <c r="L149" i="40"/>
  <c r="N149" i="40" s="1"/>
  <c r="I150" i="40"/>
  <c r="L150" i="40" s="1"/>
  <c r="N150" i="40" s="1"/>
  <c r="I151" i="40"/>
  <c r="L151" i="40" s="1"/>
  <c r="N151" i="40" s="1"/>
  <c r="I152" i="40"/>
  <c r="L152" i="40" s="1"/>
  <c r="N152" i="40" s="1"/>
  <c r="I153" i="40"/>
  <c r="L153" i="40" s="1"/>
  <c r="N153" i="40" s="1"/>
  <c r="I154" i="40"/>
  <c r="L154" i="40"/>
  <c r="N154" i="40"/>
  <c r="I155" i="40"/>
  <c r="L155" i="40" s="1"/>
  <c r="N155" i="40" s="1"/>
  <c r="I156" i="40"/>
  <c r="L156" i="40" s="1"/>
  <c r="N156" i="40" s="1"/>
  <c r="I157" i="40"/>
  <c r="L157" i="40"/>
  <c r="N157" i="40"/>
  <c r="I158" i="40"/>
  <c r="L158" i="40" s="1"/>
  <c r="N158" i="40" s="1"/>
  <c r="I159" i="40"/>
  <c r="L159" i="40" s="1"/>
  <c r="N159" i="40" s="1"/>
  <c r="I160" i="40"/>
  <c r="L160" i="40" s="1"/>
  <c r="N160" i="40" s="1"/>
  <c r="I161" i="40"/>
  <c r="L161" i="40" s="1"/>
  <c r="N161" i="40" s="1"/>
  <c r="I162" i="40"/>
  <c r="L162" i="40" s="1"/>
  <c r="N162" i="40" s="1"/>
  <c r="I163" i="40"/>
  <c r="L163" i="40" s="1"/>
  <c r="N163" i="40" s="1"/>
  <c r="I164" i="40"/>
  <c r="L164" i="40"/>
  <c r="N164" i="40" s="1"/>
  <c r="I165" i="40"/>
  <c r="L165" i="40"/>
  <c r="N165" i="40" s="1"/>
  <c r="I166" i="40"/>
  <c r="L166" i="40" s="1"/>
  <c r="N166" i="40" s="1"/>
  <c r="I167" i="40"/>
  <c r="L167" i="40" s="1"/>
  <c r="N167" i="40" s="1"/>
  <c r="I168" i="40"/>
  <c r="L168" i="40" s="1"/>
  <c r="N168" i="40" s="1"/>
  <c r="I169" i="40"/>
  <c r="L169" i="40" s="1"/>
  <c r="N169" i="40" s="1"/>
  <c r="I170" i="40"/>
  <c r="L170" i="40" s="1"/>
  <c r="N170" i="40" s="1"/>
  <c r="I171" i="40"/>
  <c r="L171" i="40" s="1"/>
  <c r="N171" i="40" s="1"/>
  <c r="I172" i="40"/>
  <c r="L172" i="40"/>
  <c r="N172" i="40" s="1"/>
  <c r="I173" i="40"/>
  <c r="L173" i="40" s="1"/>
  <c r="N173" i="40" s="1"/>
  <c r="I174" i="40"/>
  <c r="L174" i="40" s="1"/>
  <c r="N174" i="40" s="1"/>
  <c r="I175" i="40"/>
  <c r="L175" i="40" s="1"/>
  <c r="N175" i="40" s="1"/>
  <c r="I176" i="40"/>
  <c r="L176" i="40"/>
  <c r="N176" i="40" s="1"/>
  <c r="I177" i="40"/>
  <c r="L177" i="40" s="1"/>
  <c r="N177" i="40" s="1"/>
  <c r="I178" i="40"/>
  <c r="L178" i="40"/>
  <c r="N178" i="40"/>
  <c r="I179" i="40"/>
  <c r="L179" i="40" s="1"/>
  <c r="N179" i="40" s="1"/>
  <c r="I180" i="40"/>
  <c r="L180" i="40" s="1"/>
  <c r="N180" i="40" s="1"/>
  <c r="I181" i="40"/>
  <c r="L181" i="40"/>
  <c r="N181" i="40"/>
  <c r="I182" i="40"/>
  <c r="L182" i="40" s="1"/>
  <c r="N182" i="40" s="1"/>
  <c r="I183" i="40"/>
  <c r="L183" i="40" s="1"/>
  <c r="N183" i="40" s="1"/>
  <c r="I184" i="40"/>
  <c r="L184" i="40"/>
  <c r="N184" i="40" s="1"/>
  <c r="I185" i="40"/>
  <c r="L185" i="40" s="1"/>
  <c r="N185" i="40" s="1"/>
  <c r="I186" i="40"/>
  <c r="L186" i="40" s="1"/>
  <c r="N186" i="40" s="1"/>
  <c r="I187" i="40"/>
  <c r="L187" i="40" s="1"/>
  <c r="N187" i="40" s="1"/>
  <c r="I188" i="40"/>
  <c r="L188" i="40" s="1"/>
  <c r="N188" i="40" s="1"/>
  <c r="I189" i="40"/>
  <c r="L189" i="40" s="1"/>
  <c r="N189" i="40" s="1"/>
  <c r="I190" i="40"/>
  <c r="L190" i="40" s="1"/>
  <c r="N190" i="40" s="1"/>
  <c r="I191" i="40"/>
  <c r="L191" i="40"/>
  <c r="N191" i="40" s="1"/>
  <c r="I192" i="40"/>
  <c r="L192" i="40" s="1"/>
  <c r="N192" i="40" s="1"/>
  <c r="I193" i="40"/>
  <c r="L193" i="40" s="1"/>
  <c r="N193" i="40" s="1"/>
  <c r="I194" i="40"/>
  <c r="L194" i="40"/>
  <c r="N194" i="40"/>
  <c r="I195" i="40"/>
  <c r="L195" i="40" s="1"/>
  <c r="N195" i="40" s="1"/>
  <c r="I196" i="40"/>
  <c r="L196" i="40" s="1"/>
  <c r="N196" i="40" s="1"/>
  <c r="I197" i="40"/>
  <c r="L197" i="40"/>
  <c r="N197" i="40"/>
  <c r="I198" i="40"/>
  <c r="L198" i="40" s="1"/>
  <c r="N198" i="40" s="1"/>
  <c r="I199" i="40"/>
  <c r="L199" i="40" s="1"/>
  <c r="N199" i="40" s="1"/>
  <c r="I200" i="40"/>
  <c r="L200" i="40" s="1"/>
  <c r="N200" i="40" s="1"/>
  <c r="I201" i="40"/>
  <c r="L201" i="40" s="1"/>
  <c r="N201" i="40" s="1"/>
  <c r="I202" i="40"/>
  <c r="L202" i="40"/>
  <c r="N202" i="40"/>
  <c r="I203" i="40"/>
  <c r="L203" i="40" s="1"/>
  <c r="N203" i="40" s="1"/>
  <c r="I204" i="40"/>
  <c r="L204" i="40" s="1"/>
  <c r="N204" i="40" s="1"/>
  <c r="I205" i="40"/>
  <c r="L205" i="40"/>
  <c r="N205" i="40"/>
  <c r="I206" i="40"/>
  <c r="L206" i="40" s="1"/>
  <c r="N206" i="40" s="1"/>
  <c r="I207" i="40"/>
  <c r="L207" i="40" s="1"/>
  <c r="N207" i="40" s="1"/>
  <c r="I208" i="40"/>
  <c r="L208" i="40" s="1"/>
  <c r="N208" i="40" s="1"/>
  <c r="I209" i="40"/>
  <c r="L209" i="40" s="1"/>
  <c r="N209" i="40" s="1"/>
  <c r="I210" i="40"/>
  <c r="L210" i="40" s="1"/>
  <c r="N210" i="40" s="1"/>
  <c r="I211" i="40"/>
  <c r="L211" i="40" s="1"/>
  <c r="N211" i="40" s="1"/>
  <c r="I212" i="40"/>
  <c r="L212" i="40" s="1"/>
  <c r="N212" i="40" s="1"/>
  <c r="I213" i="40"/>
  <c r="L213" i="40"/>
  <c r="N213" i="40" s="1"/>
  <c r="I214" i="40"/>
  <c r="L214" i="40" s="1"/>
  <c r="N214" i="40" s="1"/>
  <c r="I215" i="40"/>
  <c r="L215" i="40" s="1"/>
  <c r="N215" i="40" s="1"/>
  <c r="I216" i="40"/>
  <c r="L216" i="40" s="1"/>
  <c r="N216" i="40" s="1"/>
  <c r="I217" i="40"/>
  <c r="L217" i="40" s="1"/>
  <c r="N217" i="40" s="1"/>
  <c r="I218" i="40"/>
  <c r="L218" i="40"/>
  <c r="N218" i="40" s="1"/>
  <c r="I219" i="40"/>
  <c r="L219" i="40" s="1"/>
  <c r="N219" i="40" s="1"/>
  <c r="I220" i="40"/>
  <c r="L220" i="40" s="1"/>
  <c r="N220" i="40" s="1"/>
  <c r="I221" i="40"/>
  <c r="L221" i="40"/>
  <c r="N221" i="40" s="1"/>
  <c r="I222" i="40"/>
  <c r="L222" i="40" s="1"/>
  <c r="N222" i="40" s="1"/>
  <c r="I223" i="40"/>
  <c r="L223" i="40"/>
  <c r="N223" i="40" s="1"/>
  <c r="I224" i="40"/>
  <c r="L224" i="40"/>
  <c r="N224" i="40"/>
  <c r="I225" i="40"/>
  <c r="L225" i="40" s="1"/>
  <c r="N225" i="40" s="1"/>
  <c r="I226" i="40"/>
  <c r="L226" i="40" s="1"/>
  <c r="N226" i="40" s="1"/>
  <c r="I227" i="40"/>
  <c r="L227" i="40" s="1"/>
  <c r="N227" i="40" s="1"/>
  <c r="I228" i="40"/>
  <c r="L228" i="40"/>
  <c r="N228" i="40"/>
  <c r="I229" i="40"/>
  <c r="L229" i="40" s="1"/>
  <c r="N229" i="40" s="1"/>
  <c r="I230" i="40"/>
  <c r="L230" i="40" s="1"/>
  <c r="N230" i="40" s="1"/>
  <c r="I231" i="40"/>
  <c r="L231" i="40"/>
  <c r="N231" i="40" s="1"/>
  <c r="I232" i="40"/>
  <c r="L232" i="40"/>
  <c r="N232" i="40"/>
  <c r="I233" i="40"/>
  <c r="L233" i="40" s="1"/>
  <c r="N233" i="40" s="1"/>
  <c r="I234" i="40"/>
  <c r="L234" i="40" s="1"/>
  <c r="N234" i="40" s="1"/>
  <c r="I235" i="40"/>
  <c r="L235" i="40"/>
  <c r="N235" i="40" s="1"/>
  <c r="I236" i="40"/>
  <c r="L236" i="40"/>
  <c r="N236" i="40"/>
  <c r="I237" i="40"/>
  <c r="L237" i="40" s="1"/>
  <c r="N237" i="40" s="1"/>
  <c r="I238" i="40"/>
  <c r="L238" i="40" s="1"/>
  <c r="N238" i="40" s="1"/>
  <c r="I239" i="40"/>
  <c r="L239" i="40" s="1"/>
  <c r="N239" i="40" s="1"/>
  <c r="I240" i="40"/>
  <c r="L240" i="40"/>
  <c r="N240" i="40" s="1"/>
  <c r="I241" i="40"/>
  <c r="L241" i="40" s="1"/>
  <c r="N241" i="40" s="1"/>
  <c r="I242" i="40"/>
  <c r="L242" i="40" s="1"/>
  <c r="N242" i="40" s="1"/>
  <c r="I243" i="40"/>
  <c r="L243" i="40" s="1"/>
  <c r="N243" i="40" s="1"/>
  <c r="I244" i="40"/>
  <c r="L244" i="40" s="1"/>
  <c r="N244" i="40" s="1"/>
  <c r="I245" i="40"/>
  <c r="L245" i="40"/>
  <c r="N245" i="40" s="1"/>
  <c r="I246" i="40"/>
  <c r="L246" i="40" s="1"/>
  <c r="N246" i="40" s="1"/>
  <c r="I247" i="40"/>
  <c r="L247" i="40"/>
  <c r="N247" i="40" s="1"/>
  <c r="I248" i="40"/>
  <c r="L248" i="40"/>
  <c r="N248" i="40"/>
  <c r="I249" i="40"/>
  <c r="L249" i="40" s="1"/>
  <c r="N249" i="40" s="1"/>
  <c r="I250" i="40"/>
  <c r="L250" i="40" s="1"/>
  <c r="N250" i="40" s="1"/>
  <c r="I251" i="40"/>
  <c r="L251" i="40" s="1"/>
  <c r="N251" i="40" s="1"/>
  <c r="I252" i="40"/>
  <c r="L252" i="40" s="1"/>
  <c r="N252" i="40" s="1"/>
  <c r="I253" i="40"/>
  <c r="L253" i="40" s="1"/>
  <c r="N253" i="40" s="1"/>
  <c r="I254" i="40"/>
  <c r="L254" i="40" s="1"/>
  <c r="N254" i="40" s="1"/>
  <c r="I255" i="40"/>
  <c r="L255" i="40" s="1"/>
  <c r="N255" i="40" s="1"/>
  <c r="I256" i="40"/>
  <c r="L256" i="40" s="1"/>
  <c r="N256" i="40" s="1"/>
  <c r="I257" i="40"/>
  <c r="L257" i="40" s="1"/>
  <c r="N257" i="40" s="1"/>
  <c r="I258" i="40"/>
  <c r="L258" i="40"/>
  <c r="N258" i="40" s="1"/>
  <c r="I259" i="40"/>
  <c r="L259" i="40" s="1"/>
  <c r="N259" i="40" s="1"/>
  <c r="I260" i="40"/>
  <c r="L260" i="40"/>
  <c r="N260" i="40" s="1"/>
  <c r="I261" i="40"/>
  <c r="L261" i="40"/>
  <c r="N261" i="40" s="1"/>
  <c r="I262" i="40"/>
  <c r="L262" i="40" s="1"/>
  <c r="N262" i="40" s="1"/>
  <c r="I263" i="40"/>
  <c r="L263" i="40" s="1"/>
  <c r="N263" i="40" s="1"/>
  <c r="I264" i="40"/>
  <c r="L264" i="40" s="1"/>
  <c r="N264" i="40" s="1"/>
  <c r="I265" i="40"/>
  <c r="L265" i="40" s="1"/>
  <c r="N265" i="40" s="1"/>
  <c r="I266" i="40"/>
  <c r="L266" i="40"/>
  <c r="N266" i="40"/>
  <c r="I267" i="40"/>
  <c r="L267" i="40" s="1"/>
  <c r="N267" i="40" s="1"/>
  <c r="I268" i="40"/>
  <c r="L268" i="40" s="1"/>
  <c r="N268" i="40" s="1"/>
  <c r="I269" i="40"/>
  <c r="L269" i="40"/>
  <c r="N269" i="40"/>
  <c r="I270" i="40"/>
  <c r="L270" i="40" s="1"/>
  <c r="N270" i="40" s="1"/>
  <c r="I271" i="40"/>
  <c r="L271" i="40" s="1"/>
  <c r="N271" i="40" s="1"/>
  <c r="I272" i="40"/>
  <c r="L272" i="40" s="1"/>
  <c r="N272" i="40" s="1"/>
  <c r="I273" i="40"/>
  <c r="L273" i="40" s="1"/>
  <c r="N273" i="40" s="1"/>
  <c r="I274" i="40"/>
  <c r="L274" i="40" s="1"/>
  <c r="N274" i="40" s="1"/>
  <c r="I275" i="40"/>
  <c r="L275" i="40" s="1"/>
  <c r="N275" i="40" s="1"/>
  <c r="I276" i="40"/>
  <c r="L276" i="40"/>
  <c r="N276" i="40" s="1"/>
  <c r="I277" i="40"/>
  <c r="L277" i="40"/>
  <c r="N277" i="40" s="1"/>
  <c r="I278" i="40"/>
  <c r="L278" i="40" s="1"/>
  <c r="N278" i="40" s="1"/>
  <c r="I279" i="40"/>
  <c r="L279" i="40" s="1"/>
  <c r="N279" i="40" s="1"/>
  <c r="I280" i="40"/>
  <c r="L280" i="40" s="1"/>
  <c r="N280" i="40" s="1"/>
  <c r="I281" i="40"/>
  <c r="L281" i="40" s="1"/>
  <c r="N281" i="40" s="1"/>
  <c r="I282" i="40"/>
  <c r="L282" i="40" s="1"/>
  <c r="N282" i="40" s="1"/>
  <c r="I283" i="40"/>
  <c r="L283" i="40"/>
  <c r="N283" i="40" s="1"/>
  <c r="I284" i="40"/>
  <c r="L284" i="40" s="1"/>
  <c r="N284" i="40" s="1"/>
  <c r="I285" i="40"/>
  <c r="L285" i="40" s="1"/>
  <c r="N285" i="40" s="1"/>
  <c r="I286" i="40"/>
  <c r="L286" i="40" s="1"/>
  <c r="N286" i="40" s="1"/>
  <c r="I287" i="40"/>
  <c r="L287" i="40" s="1"/>
  <c r="N287" i="40" s="1"/>
  <c r="I288" i="40"/>
  <c r="L288" i="40"/>
  <c r="N288" i="40" s="1"/>
  <c r="I289" i="40"/>
  <c r="L289" i="40" s="1"/>
  <c r="N289" i="40" s="1"/>
  <c r="I290" i="40"/>
  <c r="L290" i="40"/>
  <c r="N290" i="40" s="1"/>
  <c r="I291" i="40"/>
  <c r="L291" i="40" s="1"/>
  <c r="N291" i="40" s="1"/>
  <c r="I292" i="40"/>
  <c r="L292" i="40" s="1"/>
  <c r="N292" i="40" s="1"/>
  <c r="I293" i="40"/>
  <c r="L293" i="40" s="1"/>
  <c r="N293" i="40" s="1"/>
  <c r="I294" i="40"/>
  <c r="L294" i="40"/>
  <c r="N294" i="40" s="1"/>
  <c r="I295" i="40"/>
  <c r="L295" i="40" s="1"/>
  <c r="N295" i="40" s="1"/>
  <c r="I296" i="40"/>
  <c r="L296" i="40" s="1"/>
  <c r="N296" i="40" s="1"/>
  <c r="I297" i="40"/>
  <c r="L297" i="40" s="1"/>
  <c r="N297" i="40" s="1"/>
  <c r="I298" i="40"/>
  <c r="L298" i="40" s="1"/>
  <c r="N298" i="40" s="1"/>
  <c r="I299" i="40"/>
  <c r="L299" i="40"/>
  <c r="N299" i="40" s="1"/>
  <c r="I300" i="40"/>
  <c r="L300" i="40" s="1"/>
  <c r="N300" i="40" s="1"/>
  <c r="I301" i="40"/>
  <c r="L301" i="40" s="1"/>
  <c r="N301" i="40" s="1"/>
  <c r="I302" i="40"/>
  <c r="L302" i="40" s="1"/>
  <c r="N302" i="40" s="1"/>
  <c r="I303" i="40"/>
  <c r="L303" i="40"/>
  <c r="N303" i="40" s="1"/>
  <c r="I304" i="40"/>
  <c r="L304" i="40" s="1"/>
  <c r="N304" i="40" s="1"/>
  <c r="I305" i="40"/>
  <c r="L305" i="40" s="1"/>
  <c r="N305" i="40" s="1"/>
  <c r="I306" i="40"/>
  <c r="L306" i="40"/>
  <c r="N306" i="40" s="1"/>
  <c r="I307" i="40"/>
  <c r="L307" i="40"/>
  <c r="N307" i="40" s="1"/>
  <c r="I308" i="40"/>
  <c r="L308" i="40" s="1"/>
  <c r="N308" i="40" s="1"/>
  <c r="I309" i="40"/>
  <c r="L309" i="40" s="1"/>
  <c r="N309" i="40" s="1"/>
  <c r="I310" i="40"/>
  <c r="L310" i="40"/>
  <c r="N310" i="40" s="1"/>
  <c r="I311" i="40"/>
  <c r="L311" i="40" s="1"/>
  <c r="N311" i="40" s="1"/>
  <c r="I312" i="40"/>
  <c r="L312" i="40" s="1"/>
  <c r="N312" i="40" s="1"/>
  <c r="I313" i="40"/>
  <c r="L313" i="40" s="1"/>
  <c r="N313" i="40" s="1"/>
  <c r="I314" i="40"/>
  <c r="L314" i="40" s="1"/>
  <c r="N314" i="40" s="1"/>
  <c r="I315" i="40"/>
  <c r="L315" i="40"/>
  <c r="N315" i="40" s="1"/>
  <c r="I316" i="40"/>
  <c r="L316" i="40"/>
  <c r="N316" i="40" s="1"/>
  <c r="I317" i="40"/>
  <c r="L317" i="40" s="1"/>
  <c r="N317" i="40" s="1"/>
  <c r="I318" i="40"/>
  <c r="L318" i="40" s="1"/>
  <c r="N318" i="40" s="1"/>
  <c r="I319" i="40"/>
  <c r="L319" i="40"/>
  <c r="N319" i="40"/>
  <c r="I320" i="40"/>
  <c r="L320" i="40" s="1"/>
  <c r="N320" i="40" s="1"/>
  <c r="I321" i="40"/>
  <c r="L321" i="40" s="1"/>
  <c r="N321" i="40" s="1"/>
  <c r="I322" i="40"/>
  <c r="L322" i="40"/>
  <c r="N322" i="40" s="1"/>
  <c r="I323" i="40"/>
  <c r="L323" i="40"/>
  <c r="N323" i="40" s="1"/>
  <c r="I324" i="40"/>
  <c r="L324" i="40" s="1"/>
  <c r="N324" i="40" s="1"/>
  <c r="I325" i="40"/>
  <c r="L325" i="40"/>
  <c r="N325" i="40" s="1"/>
  <c r="I326" i="40"/>
  <c r="L326" i="40" s="1"/>
  <c r="N326" i="40" s="1"/>
  <c r="I327" i="40"/>
  <c r="L327" i="40" s="1"/>
  <c r="N327" i="40" s="1"/>
  <c r="I328" i="40"/>
  <c r="L328" i="40"/>
  <c r="N328" i="40" s="1"/>
  <c r="I329" i="40"/>
  <c r="L329" i="40" s="1"/>
  <c r="N329" i="40" s="1"/>
  <c r="I330" i="40"/>
  <c r="L330" i="40" s="1"/>
  <c r="N330" i="40" s="1"/>
  <c r="I331" i="40"/>
  <c r="L331" i="40"/>
  <c r="N331" i="40" s="1"/>
  <c r="I332" i="40"/>
  <c r="L332" i="40"/>
  <c r="N332" i="40"/>
  <c r="I333" i="40"/>
  <c r="L333" i="40" s="1"/>
  <c r="N333" i="40" s="1"/>
  <c r="I334" i="40"/>
  <c r="L334" i="40" s="1"/>
  <c r="N334" i="40" s="1"/>
  <c r="I335" i="40"/>
  <c r="L335" i="40" s="1"/>
  <c r="N335" i="40" s="1"/>
  <c r="I336" i="40"/>
  <c r="L336" i="40"/>
  <c r="N336" i="40"/>
  <c r="I337" i="40"/>
  <c r="L337" i="40" s="1"/>
  <c r="N337" i="40" s="1"/>
  <c r="I338" i="40"/>
  <c r="L338" i="40" s="1"/>
  <c r="N338" i="40" s="1"/>
  <c r="I339" i="40"/>
  <c r="L339" i="40" s="1"/>
  <c r="N339" i="40" s="1"/>
  <c r="I340" i="40"/>
  <c r="L340" i="40"/>
  <c r="N340" i="40"/>
  <c r="I341" i="40"/>
  <c r="L341" i="40" s="1"/>
  <c r="N341" i="40" s="1"/>
  <c r="I342" i="40"/>
  <c r="L342" i="40" s="1"/>
  <c r="N342" i="40" s="1"/>
  <c r="I343" i="40"/>
  <c r="L343" i="40" s="1"/>
  <c r="N343" i="40" s="1"/>
  <c r="I344" i="40"/>
  <c r="L344" i="40"/>
  <c r="N344" i="40" s="1"/>
  <c r="I345" i="40"/>
  <c r="L345" i="40" s="1"/>
  <c r="N345" i="40"/>
  <c r="I346" i="40"/>
  <c r="L346" i="40" s="1"/>
  <c r="N346" i="40" s="1"/>
  <c r="I347" i="40"/>
  <c r="L347" i="40" s="1"/>
  <c r="N347" i="40" s="1"/>
  <c r="I348" i="40"/>
  <c r="L348" i="40" s="1"/>
  <c r="N348" i="40" s="1"/>
  <c r="I349" i="40"/>
  <c r="L349" i="40"/>
  <c r="N349" i="40" s="1"/>
  <c r="I350" i="40"/>
  <c r="L350" i="40" s="1"/>
  <c r="N350" i="40" s="1"/>
  <c r="I351" i="40"/>
  <c r="L351" i="40" s="1"/>
  <c r="N351" i="40" s="1"/>
  <c r="I352" i="40"/>
  <c r="L352" i="40"/>
  <c r="N352" i="40" s="1"/>
  <c r="I353" i="40"/>
  <c r="L353" i="40" s="1"/>
  <c r="N353" i="40" s="1"/>
  <c r="I354" i="40"/>
  <c r="L354" i="40" s="1"/>
  <c r="N354" i="40" s="1"/>
  <c r="I355" i="40"/>
  <c r="L355" i="40" s="1"/>
  <c r="N355" i="40" s="1"/>
  <c r="I356" i="40"/>
  <c r="L356" i="40"/>
  <c r="N356" i="40" s="1"/>
  <c r="I357" i="40"/>
  <c r="L357" i="40" s="1"/>
  <c r="N357" i="40" s="1"/>
  <c r="I358" i="40"/>
  <c r="L358" i="40"/>
  <c r="N358" i="40" s="1"/>
  <c r="I359" i="40"/>
  <c r="L359" i="40" s="1"/>
  <c r="N359" i="40" s="1"/>
  <c r="I360" i="40"/>
  <c r="L360" i="40" s="1"/>
  <c r="N360" i="40" s="1"/>
  <c r="I361" i="40"/>
  <c r="L361" i="40" s="1"/>
  <c r="N361" i="40" s="1"/>
  <c r="I362" i="40"/>
  <c r="L362" i="40"/>
  <c r="N362" i="40" s="1"/>
  <c r="I363" i="40"/>
  <c r="L363" i="40" s="1"/>
  <c r="N363" i="40" s="1"/>
  <c r="I364" i="40"/>
  <c r="L364" i="40" s="1"/>
  <c r="N364" i="40" s="1"/>
  <c r="I365" i="40"/>
  <c r="L365" i="40" s="1"/>
  <c r="N365" i="40" s="1"/>
  <c r="I366" i="40"/>
  <c r="L366" i="40"/>
  <c r="N366" i="40" s="1"/>
  <c r="I367" i="40"/>
  <c r="L367" i="40" s="1"/>
  <c r="N367" i="40" s="1"/>
  <c r="I368" i="40"/>
  <c r="L368" i="40"/>
  <c r="N368" i="40" s="1"/>
  <c r="I369" i="40"/>
  <c r="L369" i="40" s="1"/>
  <c r="N369" i="40" s="1"/>
  <c r="I370" i="40"/>
  <c r="L370" i="40"/>
  <c r="N370" i="40" s="1"/>
  <c r="I371" i="40"/>
  <c r="L371" i="40" s="1"/>
  <c r="N371" i="40" s="1"/>
  <c r="I372" i="40"/>
  <c r="L372" i="40" s="1"/>
  <c r="N372" i="40" s="1"/>
  <c r="I373" i="40"/>
  <c r="L373" i="40" s="1"/>
  <c r="N373" i="40" s="1"/>
  <c r="I374" i="40"/>
  <c r="L374" i="40"/>
  <c r="N374" i="40" s="1"/>
  <c r="I375" i="40"/>
  <c r="L375" i="40"/>
  <c r="N375" i="40" s="1"/>
  <c r="I376" i="40"/>
  <c r="L376" i="40" s="1"/>
  <c r="N376" i="40" s="1"/>
  <c r="I377" i="40"/>
  <c r="L377" i="40" s="1"/>
  <c r="N377" i="40" s="1"/>
  <c r="I378" i="40"/>
  <c r="L378" i="40"/>
  <c r="N378" i="40" s="1"/>
  <c r="I379" i="40"/>
  <c r="L379" i="40" s="1"/>
  <c r="N379" i="40" s="1"/>
  <c r="I380" i="40"/>
  <c r="L380" i="40" s="1"/>
  <c r="N380" i="40" s="1"/>
  <c r="I381" i="40"/>
  <c r="L381" i="40" s="1"/>
  <c r="N381" i="40" s="1"/>
  <c r="I382" i="40"/>
  <c r="L382" i="40" s="1"/>
  <c r="N382" i="40" s="1"/>
  <c r="I383" i="40"/>
  <c r="L383" i="40"/>
  <c r="N383" i="40"/>
  <c r="I384" i="40"/>
  <c r="L384" i="40" s="1"/>
  <c r="N384" i="40" s="1"/>
  <c r="I385" i="40"/>
  <c r="L385" i="40" s="1"/>
  <c r="N385" i="40" s="1"/>
  <c r="I386" i="40"/>
  <c r="L386" i="40" s="1"/>
  <c r="N386" i="40" s="1"/>
  <c r="I387" i="40"/>
  <c r="L387" i="40" s="1"/>
  <c r="N387" i="40" s="1"/>
  <c r="I388" i="40"/>
  <c r="L388" i="40"/>
  <c r="N388" i="40" s="1"/>
  <c r="I389" i="40"/>
  <c r="L389" i="40" s="1"/>
  <c r="N389" i="40" s="1"/>
  <c r="I390" i="40"/>
  <c r="L390" i="40"/>
  <c r="N390" i="40" s="1"/>
  <c r="I391" i="40"/>
  <c r="L391" i="40"/>
  <c r="N391" i="40"/>
  <c r="I392" i="40"/>
  <c r="L392" i="40" s="1"/>
  <c r="N392" i="40" s="1"/>
  <c r="I393" i="40"/>
  <c r="L393" i="40" s="1"/>
  <c r="N393" i="40" s="1"/>
  <c r="I394" i="40"/>
  <c r="L394" i="40"/>
  <c r="N394" i="40" s="1"/>
  <c r="I395" i="40"/>
  <c r="L395" i="40" s="1"/>
  <c r="N395" i="40" s="1"/>
  <c r="I396" i="40"/>
  <c r="L396" i="40"/>
  <c r="N396" i="40"/>
  <c r="I397" i="40"/>
  <c r="L397" i="40" s="1"/>
  <c r="N397" i="40" s="1"/>
  <c r="I398" i="40"/>
  <c r="L398" i="40" s="1"/>
  <c r="N398" i="40" s="1"/>
  <c r="I399" i="40"/>
  <c r="L399" i="40" s="1"/>
  <c r="N399" i="40" s="1"/>
  <c r="I11" i="13"/>
  <c r="L11" i="13" s="1"/>
  <c r="N11" i="13" s="1"/>
  <c r="I12" i="13"/>
  <c r="L12" i="13" s="1"/>
  <c r="N12" i="13" s="1"/>
  <c r="I13" i="13"/>
  <c r="L13" i="13"/>
  <c r="N13" i="13" s="1"/>
  <c r="I14" i="13"/>
  <c r="L14" i="13" s="1"/>
  <c r="N14" i="13" s="1"/>
  <c r="I15" i="13"/>
  <c r="L15" i="13" s="1"/>
  <c r="N15" i="13" s="1"/>
  <c r="I16" i="13"/>
  <c r="L16" i="13" s="1"/>
  <c r="N16" i="13" s="1"/>
  <c r="I17" i="13"/>
  <c r="L17" i="13"/>
  <c r="N17" i="13"/>
  <c r="I18" i="13"/>
  <c r="L18" i="13" s="1"/>
  <c r="N18" i="13" s="1"/>
  <c r="I19" i="13"/>
  <c r="L19" i="13" s="1"/>
  <c r="N19" i="13" s="1"/>
  <c r="I20" i="13"/>
  <c r="L20" i="13" s="1"/>
  <c r="N20" i="13" s="1"/>
  <c r="I21" i="13"/>
  <c r="L21" i="13" s="1"/>
  <c r="N21" i="13" s="1"/>
  <c r="I22" i="13"/>
  <c r="L22" i="13" s="1"/>
  <c r="N22" i="13" s="1"/>
  <c r="I23" i="13"/>
  <c r="L23" i="13" s="1"/>
  <c r="N23" i="13" s="1"/>
  <c r="I24" i="13"/>
  <c r="L24" i="13" s="1"/>
  <c r="N24" i="13" s="1"/>
  <c r="I25" i="13"/>
  <c r="L25" i="13"/>
  <c r="N25" i="13" s="1"/>
  <c r="I26" i="13"/>
  <c r="L26" i="13" s="1"/>
  <c r="N26" i="13" s="1"/>
  <c r="I27" i="13"/>
  <c r="L27" i="13" s="1"/>
  <c r="N27" i="13" s="1"/>
  <c r="I28" i="13"/>
  <c r="L28" i="13" s="1"/>
  <c r="N28" i="13" s="1"/>
  <c r="I29" i="13"/>
  <c r="L29" i="13"/>
  <c r="N29" i="13" s="1"/>
  <c r="I30" i="13"/>
  <c r="L30" i="13" s="1"/>
  <c r="N30" i="13" s="1"/>
  <c r="I31" i="13"/>
  <c r="L31" i="13" s="1"/>
  <c r="N31" i="13" s="1"/>
  <c r="I32" i="13"/>
  <c r="L32" i="13" s="1"/>
  <c r="N32" i="13" s="1"/>
  <c r="I33" i="13"/>
  <c r="L33" i="13" s="1"/>
  <c r="N33" i="13" s="1"/>
  <c r="I34" i="13"/>
  <c r="L34" i="13" s="1"/>
  <c r="N34" i="13" s="1"/>
  <c r="I35" i="13"/>
  <c r="L35" i="13" s="1"/>
  <c r="N35" i="13" s="1"/>
  <c r="I36" i="13"/>
  <c r="L36" i="13"/>
  <c r="N36" i="13" s="1"/>
  <c r="I37" i="13"/>
  <c r="L37" i="13"/>
  <c r="N37" i="13" s="1"/>
  <c r="I38" i="13"/>
  <c r="L38" i="13" s="1"/>
  <c r="N38" i="13" s="1"/>
  <c r="I39" i="13"/>
  <c r="L39" i="13" s="1"/>
  <c r="N39" i="13" s="1"/>
  <c r="I40" i="13"/>
  <c r="L40" i="13" s="1"/>
  <c r="N40" i="13" s="1"/>
  <c r="I41" i="13"/>
  <c r="L41" i="13" s="1"/>
  <c r="N41" i="13" s="1"/>
  <c r="I42" i="13"/>
  <c r="L42" i="13" s="1"/>
  <c r="N42" i="13" s="1"/>
  <c r="I43" i="13"/>
  <c r="L43" i="13" s="1"/>
  <c r="N43" i="13" s="1"/>
  <c r="I44" i="13"/>
  <c r="L44" i="13"/>
  <c r="N44" i="13" s="1"/>
  <c r="I45" i="13"/>
  <c r="L45" i="13"/>
  <c r="N45" i="13"/>
  <c r="I46" i="13"/>
  <c r="L46" i="13"/>
  <c r="N46" i="13" s="1"/>
  <c r="I47" i="13"/>
  <c r="L47" i="13" s="1"/>
  <c r="N47" i="13" s="1"/>
  <c r="I48" i="13"/>
  <c r="L48" i="13"/>
  <c r="N48" i="13" s="1"/>
  <c r="I49" i="13"/>
  <c r="L49" i="13" s="1"/>
  <c r="N49" i="13" s="1"/>
  <c r="I50" i="13"/>
  <c r="L50" i="13"/>
  <c r="N50" i="13" s="1"/>
  <c r="I51" i="13"/>
  <c r="L51" i="13" s="1"/>
  <c r="N51" i="13" s="1"/>
  <c r="I52" i="13"/>
  <c r="L52" i="13"/>
  <c r="N52" i="13"/>
  <c r="I53" i="13"/>
  <c r="L53" i="13"/>
  <c r="N53" i="13" s="1"/>
  <c r="I54" i="13"/>
  <c r="L54" i="13" s="1"/>
  <c r="N54" i="13" s="1"/>
  <c r="I55" i="13"/>
  <c r="L55" i="13"/>
  <c r="N55" i="13" s="1"/>
  <c r="I56" i="13"/>
  <c r="L56" i="13"/>
  <c r="N56" i="13" s="1"/>
  <c r="I57" i="13"/>
  <c r="L57" i="13"/>
  <c r="N57" i="13" s="1"/>
  <c r="I58" i="13"/>
  <c r="L58" i="13"/>
  <c r="N58" i="13" s="1"/>
  <c r="I59" i="13"/>
  <c r="L59" i="13" s="1"/>
  <c r="N59" i="13" s="1"/>
  <c r="I60" i="13"/>
  <c r="L60" i="13"/>
  <c r="N60" i="13" s="1"/>
  <c r="I61" i="13"/>
  <c r="L61" i="13" s="1"/>
  <c r="N61" i="13" s="1"/>
  <c r="I62" i="13"/>
  <c r="L62" i="13" s="1"/>
  <c r="N62" i="13" s="1"/>
  <c r="I63" i="13"/>
  <c r="L63" i="13" s="1"/>
  <c r="N63" i="13" s="1"/>
  <c r="I64" i="13"/>
  <c r="L64" i="13"/>
  <c r="N64" i="13" s="1"/>
  <c r="I65" i="13"/>
  <c r="L65" i="13" s="1"/>
  <c r="N65" i="13" s="1"/>
  <c r="I66" i="13"/>
  <c r="L66" i="13" s="1"/>
  <c r="N66" i="13" s="1"/>
  <c r="I67" i="13"/>
  <c r="L67" i="13" s="1"/>
  <c r="N67" i="13" s="1"/>
  <c r="I68" i="13"/>
  <c r="L68" i="13" s="1"/>
  <c r="N68" i="13" s="1"/>
  <c r="I69" i="13"/>
  <c r="L69" i="13" s="1"/>
  <c r="N69" i="13" s="1"/>
  <c r="I70" i="13"/>
  <c r="L70" i="13" s="1"/>
  <c r="N70" i="13" s="1"/>
  <c r="I71" i="13"/>
  <c r="L71" i="13"/>
  <c r="N71" i="13" s="1"/>
  <c r="I72" i="13"/>
  <c r="L72" i="13"/>
  <c r="N72" i="13" s="1"/>
  <c r="I73" i="13"/>
  <c r="L73" i="13" s="1"/>
  <c r="N73" i="13" s="1"/>
  <c r="I74" i="13"/>
  <c r="L74" i="13"/>
  <c r="N74" i="13" s="1"/>
  <c r="I75" i="13"/>
  <c r="L75" i="13" s="1"/>
  <c r="N75" i="13" s="1"/>
  <c r="I76" i="13"/>
  <c r="L76" i="13"/>
  <c r="N76" i="13" s="1"/>
  <c r="I77" i="13"/>
  <c r="L77" i="13" s="1"/>
  <c r="N77" i="13" s="1"/>
  <c r="I78" i="13"/>
  <c r="L78" i="13" s="1"/>
  <c r="N78" i="13" s="1"/>
  <c r="I79" i="13"/>
  <c r="L79" i="13" s="1"/>
  <c r="N79" i="13" s="1"/>
  <c r="I80" i="13"/>
  <c r="L80" i="13"/>
  <c r="N80" i="13" s="1"/>
  <c r="I81" i="13"/>
  <c r="L81" i="13" s="1"/>
  <c r="N81" i="13" s="1"/>
  <c r="I82" i="13"/>
  <c r="L82" i="13" s="1"/>
  <c r="N82" i="13" s="1"/>
  <c r="I83" i="13"/>
  <c r="L83" i="13" s="1"/>
  <c r="N83" i="13" s="1"/>
  <c r="I84" i="13"/>
  <c r="L84" i="13" s="1"/>
  <c r="N84" i="13" s="1"/>
  <c r="I85" i="13"/>
  <c r="L85" i="13"/>
  <c r="N85" i="13" s="1"/>
  <c r="I86" i="13"/>
  <c r="L86" i="13"/>
  <c r="N86" i="13" s="1"/>
  <c r="I87" i="13"/>
  <c r="L87" i="13" s="1"/>
  <c r="N87" i="13" s="1"/>
  <c r="I88" i="13"/>
  <c r="L88" i="13" s="1"/>
  <c r="N88" i="13" s="1"/>
  <c r="I89" i="13"/>
  <c r="L89" i="13"/>
  <c r="N89" i="13"/>
  <c r="I90" i="13"/>
  <c r="L90" i="13" s="1"/>
  <c r="N90" i="13" s="1"/>
  <c r="I91" i="13"/>
  <c r="L91" i="13" s="1"/>
  <c r="N91" i="13" s="1"/>
  <c r="I92" i="13"/>
  <c r="L92" i="13"/>
  <c r="N92" i="13" s="1"/>
  <c r="I93" i="13"/>
  <c r="L93" i="13" s="1"/>
  <c r="N93" i="13" s="1"/>
  <c r="I94" i="13"/>
  <c r="L94" i="13"/>
  <c r="N94" i="13" s="1"/>
  <c r="I95" i="13"/>
  <c r="L95" i="13" s="1"/>
  <c r="N95" i="13" s="1"/>
  <c r="I96" i="13"/>
  <c r="L96" i="13" s="1"/>
  <c r="N96" i="13" s="1"/>
  <c r="I97" i="13"/>
  <c r="L97" i="13" s="1"/>
  <c r="N97" i="13" s="1"/>
  <c r="I98" i="13"/>
  <c r="L98" i="13" s="1"/>
  <c r="N98" i="13" s="1"/>
  <c r="I99" i="13"/>
  <c r="L99" i="13" s="1"/>
  <c r="N99" i="13" s="1"/>
  <c r="I100" i="13"/>
  <c r="L100" i="13"/>
  <c r="N100" i="13" s="1"/>
  <c r="I101" i="13"/>
  <c r="L101" i="13" s="1"/>
  <c r="N101" i="13" s="1"/>
  <c r="I102" i="13"/>
  <c r="L102" i="13"/>
  <c r="N102" i="13"/>
  <c r="I103" i="13"/>
  <c r="L103" i="13"/>
  <c r="N103" i="13" s="1"/>
  <c r="I104" i="13"/>
  <c r="L104" i="13" s="1"/>
  <c r="N104" i="13" s="1"/>
  <c r="I105" i="13"/>
  <c r="L105" i="13" s="1"/>
  <c r="N105" i="13" s="1"/>
  <c r="I106" i="13"/>
  <c r="L106" i="13"/>
  <c r="N106" i="13" s="1"/>
  <c r="I107" i="13"/>
  <c r="L107" i="13" s="1"/>
  <c r="N107" i="13" s="1"/>
  <c r="I108" i="13"/>
  <c r="L108" i="13" s="1"/>
  <c r="N108" i="13" s="1"/>
  <c r="I109" i="13"/>
  <c r="L109" i="13" s="1"/>
  <c r="N109" i="13" s="1"/>
  <c r="I110" i="13"/>
  <c r="L110" i="13" s="1"/>
  <c r="N110" i="13" s="1"/>
  <c r="I111" i="13"/>
  <c r="L111" i="13"/>
  <c r="N111" i="13" s="1"/>
  <c r="I112" i="13"/>
  <c r="L112" i="13" s="1"/>
  <c r="N112" i="13" s="1"/>
  <c r="I113" i="13"/>
  <c r="L113" i="13"/>
  <c r="N113" i="13" s="1"/>
  <c r="I114" i="13"/>
  <c r="L114" i="13" s="1"/>
  <c r="N114" i="13" s="1"/>
  <c r="I115" i="13"/>
  <c r="L115" i="13" s="1"/>
  <c r="N115" i="13" s="1"/>
  <c r="I116" i="13"/>
  <c r="L116" i="13" s="1"/>
  <c r="N116" i="13" s="1"/>
  <c r="I117" i="13"/>
  <c r="L117" i="13" s="1"/>
  <c r="N117" i="13" s="1"/>
  <c r="I118" i="13"/>
  <c r="L118" i="13"/>
  <c r="N118" i="13" s="1"/>
  <c r="I119" i="13"/>
  <c r="L119" i="13"/>
  <c r="N119" i="13" s="1"/>
  <c r="I120" i="13"/>
  <c r="L120" i="13" s="1"/>
  <c r="N120" i="13" s="1"/>
  <c r="I121" i="13"/>
  <c r="L121" i="13" s="1"/>
  <c r="N121" i="13" s="1"/>
  <c r="I122" i="13"/>
  <c r="L122" i="13" s="1"/>
  <c r="N122" i="13" s="1"/>
  <c r="I123" i="13"/>
  <c r="L123" i="13" s="1"/>
  <c r="N123" i="13" s="1"/>
  <c r="I124" i="13"/>
  <c r="L124" i="13" s="1"/>
  <c r="N124" i="13" s="1"/>
  <c r="I125" i="13"/>
  <c r="L125" i="13" s="1"/>
  <c r="N125" i="13" s="1"/>
  <c r="I126" i="13"/>
  <c r="L126" i="13" s="1"/>
  <c r="N126" i="13" s="1"/>
  <c r="I127" i="13"/>
  <c r="L127" i="13"/>
  <c r="N127" i="13" s="1"/>
  <c r="I128" i="13"/>
  <c r="L128" i="13" s="1"/>
  <c r="N128" i="13" s="1"/>
  <c r="I129" i="13"/>
  <c r="L129" i="13" s="1"/>
  <c r="N129" i="13" s="1"/>
  <c r="I130" i="13"/>
  <c r="L130" i="13"/>
  <c r="N130" i="13" s="1"/>
  <c r="I131" i="13"/>
  <c r="L131" i="13" s="1"/>
  <c r="N131" i="13" s="1"/>
  <c r="I132" i="13"/>
  <c r="L132" i="13"/>
  <c r="N132" i="13" s="1"/>
  <c r="I133" i="13"/>
  <c r="L133" i="13" s="1"/>
  <c r="N133" i="13" s="1"/>
  <c r="I134" i="13"/>
  <c r="L134" i="13"/>
  <c r="N134" i="13" s="1"/>
  <c r="I135" i="13"/>
  <c r="L135" i="13" s="1"/>
  <c r="N135" i="13" s="1"/>
  <c r="I136" i="13"/>
  <c r="L136" i="13" s="1"/>
  <c r="N136" i="13" s="1"/>
  <c r="I137" i="13"/>
  <c r="L137" i="13"/>
  <c r="N137" i="13" s="1"/>
  <c r="I138" i="13"/>
  <c r="L138" i="13" s="1"/>
  <c r="N138" i="13" s="1"/>
  <c r="I139" i="13"/>
  <c r="L139" i="13" s="1"/>
  <c r="N139" i="13" s="1"/>
  <c r="I140" i="13"/>
  <c r="L140" i="13"/>
  <c r="N140" i="13" s="1"/>
  <c r="I141" i="13"/>
  <c r="L141" i="13" s="1"/>
  <c r="N141" i="13" s="1"/>
  <c r="I142" i="13"/>
  <c r="L142" i="13"/>
  <c r="N142" i="13" s="1"/>
  <c r="I143" i="13"/>
  <c r="L143" i="13" s="1"/>
  <c r="N143" i="13" s="1"/>
  <c r="I144" i="13"/>
  <c r="L144" i="13" s="1"/>
  <c r="N144" i="13" s="1"/>
  <c r="I145" i="13"/>
  <c r="L145" i="13"/>
  <c r="N145" i="13" s="1"/>
  <c r="I146" i="13"/>
  <c r="L146" i="13" s="1"/>
  <c r="N146" i="13" s="1"/>
  <c r="I147" i="13"/>
  <c r="L147" i="13" s="1"/>
  <c r="N147" i="13" s="1"/>
  <c r="I148" i="13"/>
  <c r="L148" i="13" s="1"/>
  <c r="N148" i="13" s="1"/>
  <c r="I149" i="13"/>
  <c r="L149" i="13"/>
  <c r="N149" i="13" s="1"/>
  <c r="I150" i="13"/>
  <c r="L150" i="13" s="1"/>
  <c r="N150" i="13" s="1"/>
  <c r="I151" i="13"/>
  <c r="L151" i="13" s="1"/>
  <c r="N151" i="13" s="1"/>
  <c r="I152" i="13"/>
  <c r="L152" i="13" s="1"/>
  <c r="N152" i="13" s="1"/>
  <c r="I153" i="13"/>
  <c r="L153" i="13" s="1"/>
  <c r="N153" i="13" s="1"/>
  <c r="I154" i="13"/>
  <c r="L154" i="13" s="1"/>
  <c r="N154" i="13" s="1"/>
  <c r="I155" i="13"/>
  <c r="L155" i="13" s="1"/>
  <c r="N155" i="13" s="1"/>
  <c r="I156" i="13"/>
  <c r="L156" i="13" s="1"/>
  <c r="N156" i="13" s="1"/>
  <c r="I157" i="13"/>
  <c r="L157" i="13" s="1"/>
  <c r="N157" i="13" s="1"/>
  <c r="I158" i="13"/>
  <c r="L158" i="13"/>
  <c r="N158" i="13"/>
  <c r="I159" i="13"/>
  <c r="L159" i="13" s="1"/>
  <c r="N159" i="13" s="1"/>
  <c r="I160" i="13"/>
  <c r="L160" i="13" s="1"/>
  <c r="N160" i="13" s="1"/>
  <c r="I161" i="13"/>
  <c r="L161" i="13" s="1"/>
  <c r="N161" i="13" s="1"/>
  <c r="I162" i="13"/>
  <c r="L162" i="13" s="1"/>
  <c r="N162" i="13" s="1"/>
  <c r="I163" i="13"/>
  <c r="L163" i="13" s="1"/>
  <c r="N163" i="13" s="1"/>
  <c r="I164" i="13"/>
  <c r="L164" i="13"/>
  <c r="N164" i="13" s="1"/>
  <c r="I165" i="13"/>
  <c r="L165" i="13" s="1"/>
  <c r="N165" i="13" s="1"/>
  <c r="I166" i="13"/>
  <c r="L166" i="13" s="1"/>
  <c r="N166" i="13" s="1"/>
  <c r="I167" i="13"/>
  <c r="L167" i="13"/>
  <c r="N167" i="13" s="1"/>
  <c r="I168" i="13"/>
  <c r="L168" i="13" s="1"/>
  <c r="N168" i="13" s="1"/>
  <c r="I169" i="13"/>
  <c r="L169" i="13" s="1"/>
  <c r="N169" i="13" s="1"/>
  <c r="I170" i="13"/>
  <c r="L170" i="13" s="1"/>
  <c r="N170" i="13" s="1"/>
  <c r="I171" i="13"/>
  <c r="L171" i="13" s="1"/>
  <c r="N171" i="13" s="1"/>
  <c r="I172" i="13"/>
  <c r="L172" i="13"/>
  <c r="N172" i="13" s="1"/>
  <c r="I173" i="13"/>
  <c r="L173" i="13" s="1"/>
  <c r="N173" i="13" s="1"/>
  <c r="I174" i="13"/>
  <c r="L174" i="13" s="1"/>
  <c r="N174" i="13" s="1"/>
  <c r="I175" i="13"/>
  <c r="L175" i="13" s="1"/>
  <c r="N175" i="13" s="1"/>
  <c r="I176" i="13"/>
  <c r="L176" i="13" s="1"/>
  <c r="N176" i="13" s="1"/>
  <c r="I177" i="13"/>
  <c r="L177" i="13" s="1"/>
  <c r="N177" i="13" s="1"/>
  <c r="I178" i="13"/>
  <c r="L178" i="13"/>
  <c r="N178" i="13" s="1"/>
  <c r="I179" i="13"/>
  <c r="L179" i="13" s="1"/>
  <c r="N179" i="13" s="1"/>
  <c r="I180" i="13"/>
  <c r="L180" i="13" s="1"/>
  <c r="N180" i="13" s="1"/>
  <c r="I181" i="13"/>
  <c r="L181" i="13" s="1"/>
  <c r="N181" i="13" s="1"/>
  <c r="I182" i="13"/>
  <c r="L182" i="13" s="1"/>
  <c r="N182" i="13" s="1"/>
  <c r="I183" i="13"/>
  <c r="L183" i="13" s="1"/>
  <c r="N183" i="13" s="1"/>
  <c r="I184" i="13"/>
  <c r="L184" i="13" s="1"/>
  <c r="N184" i="13" s="1"/>
  <c r="I185" i="13"/>
  <c r="L185" i="13" s="1"/>
  <c r="N185" i="13" s="1"/>
  <c r="I186" i="13"/>
  <c r="L186" i="13"/>
  <c r="N186" i="13" s="1"/>
  <c r="I187" i="13"/>
  <c r="L187" i="13" s="1"/>
  <c r="N187" i="13" s="1"/>
  <c r="I188" i="13"/>
  <c r="L188" i="13" s="1"/>
  <c r="N188" i="13" s="1"/>
  <c r="I189" i="13"/>
  <c r="L189" i="13" s="1"/>
  <c r="N189" i="13" s="1"/>
  <c r="I190" i="13"/>
  <c r="L190" i="13" s="1"/>
  <c r="N190" i="13" s="1"/>
  <c r="I191" i="13"/>
  <c r="L191" i="13"/>
  <c r="N191" i="13" s="1"/>
  <c r="I192" i="13"/>
  <c r="L192" i="13" s="1"/>
  <c r="N192" i="13" s="1"/>
  <c r="I193" i="13"/>
  <c r="L193" i="13" s="1"/>
  <c r="N193" i="13" s="1"/>
  <c r="I194" i="13"/>
  <c r="L194" i="13"/>
  <c r="N194" i="13" s="1"/>
  <c r="I195" i="13"/>
  <c r="L195" i="13" s="1"/>
  <c r="N195" i="13" s="1"/>
  <c r="I196" i="13"/>
  <c r="L196" i="13" s="1"/>
  <c r="N196" i="13" s="1"/>
  <c r="I197" i="13"/>
  <c r="L197" i="13" s="1"/>
  <c r="N197" i="13" s="1"/>
  <c r="I198" i="13"/>
  <c r="L198" i="13" s="1"/>
  <c r="N198" i="13" s="1"/>
  <c r="I199" i="13"/>
  <c r="L199" i="13" s="1"/>
  <c r="N199" i="13" s="1"/>
  <c r="I200" i="13"/>
  <c r="L200" i="13" s="1"/>
  <c r="N200" i="13" s="1"/>
  <c r="I201" i="13"/>
  <c r="L201" i="13" s="1"/>
  <c r="N201" i="13" s="1"/>
  <c r="I202" i="13"/>
  <c r="L202" i="13" s="1"/>
  <c r="N202" i="13" s="1"/>
  <c r="I203" i="13"/>
  <c r="L203" i="13" s="1"/>
  <c r="N203" i="13" s="1"/>
  <c r="I204" i="13"/>
  <c r="L204" i="13" s="1"/>
  <c r="N204" i="13" s="1"/>
  <c r="I205" i="13"/>
  <c r="L205" i="13" s="1"/>
  <c r="N205" i="13" s="1"/>
  <c r="I206" i="13"/>
  <c r="L206" i="13"/>
  <c r="N206" i="13" s="1"/>
  <c r="I207" i="13"/>
  <c r="L207" i="13" s="1"/>
  <c r="N207" i="13" s="1"/>
  <c r="I208" i="13"/>
  <c r="L208" i="13" s="1"/>
  <c r="N208" i="13" s="1"/>
  <c r="I209" i="13"/>
  <c r="L209" i="13" s="1"/>
  <c r="N209" i="13" s="1"/>
  <c r="I210" i="13"/>
  <c r="L210" i="13" s="1"/>
  <c r="N210" i="13" s="1"/>
  <c r="I211" i="13"/>
  <c r="L211" i="13" s="1"/>
  <c r="N211" i="13" s="1"/>
  <c r="I212" i="13"/>
  <c r="L212" i="13" s="1"/>
  <c r="N212" i="13" s="1"/>
  <c r="I213" i="13"/>
  <c r="L213" i="13" s="1"/>
  <c r="N213" i="13" s="1"/>
  <c r="I214" i="13"/>
  <c r="L214" i="13"/>
  <c r="N214" i="13"/>
  <c r="I215" i="13"/>
  <c r="L215" i="13" s="1"/>
  <c r="N215" i="13" s="1"/>
  <c r="I216" i="13"/>
  <c r="L216" i="13" s="1"/>
  <c r="N216" i="13" s="1"/>
  <c r="I217" i="13"/>
  <c r="L217" i="13" s="1"/>
  <c r="N217" i="13" s="1"/>
  <c r="I218" i="13"/>
  <c r="L218" i="13" s="1"/>
  <c r="N218" i="13" s="1"/>
  <c r="I219" i="13"/>
  <c r="L219" i="13" s="1"/>
  <c r="N219" i="13" s="1"/>
  <c r="I220" i="13"/>
  <c r="L220" i="13" s="1"/>
  <c r="N220" i="13" s="1"/>
  <c r="I221" i="13"/>
  <c r="L221" i="13" s="1"/>
  <c r="N221" i="13" s="1"/>
  <c r="I222" i="13"/>
  <c r="L222" i="13" s="1"/>
  <c r="N222" i="13" s="1"/>
  <c r="I223" i="13"/>
  <c r="L223" i="13" s="1"/>
  <c r="N223" i="13" s="1"/>
  <c r="I224" i="13"/>
  <c r="L224" i="13" s="1"/>
  <c r="N224" i="13" s="1"/>
  <c r="I225" i="13"/>
  <c r="L225" i="13"/>
  <c r="N225" i="13" s="1"/>
  <c r="I226" i="13"/>
  <c r="L226" i="13" s="1"/>
  <c r="N226" i="13" s="1"/>
  <c r="I227" i="13"/>
  <c r="L227" i="13" s="1"/>
  <c r="N227" i="13" s="1"/>
  <c r="I228" i="13"/>
  <c r="L228" i="13" s="1"/>
  <c r="N228" i="13" s="1"/>
  <c r="I229" i="13"/>
  <c r="L229" i="13" s="1"/>
  <c r="N229" i="13" s="1"/>
  <c r="I230" i="13"/>
  <c r="L230" i="13" s="1"/>
  <c r="N230" i="13" s="1"/>
  <c r="I231" i="13"/>
  <c r="L231" i="13" s="1"/>
  <c r="N231" i="13" s="1"/>
  <c r="I232" i="13"/>
  <c r="L232" i="13" s="1"/>
  <c r="N232" i="13" s="1"/>
  <c r="I233" i="13"/>
  <c r="L233" i="13"/>
  <c r="N233" i="13" s="1"/>
  <c r="I234" i="13"/>
  <c r="L234" i="13"/>
  <c r="N234" i="13" s="1"/>
  <c r="I235" i="13"/>
  <c r="L235" i="13" s="1"/>
  <c r="N235" i="13" s="1"/>
  <c r="I236" i="13"/>
  <c r="L236" i="13" s="1"/>
  <c r="N236" i="13" s="1"/>
  <c r="I237" i="13"/>
  <c r="L237" i="13"/>
  <c r="N237" i="13" s="1"/>
  <c r="I238" i="13"/>
  <c r="L238" i="13" s="1"/>
  <c r="N238" i="13" s="1"/>
  <c r="I239" i="13"/>
  <c r="L239" i="13" s="1"/>
  <c r="N239" i="13" s="1"/>
  <c r="I240" i="13"/>
  <c r="L240" i="13" s="1"/>
  <c r="N240" i="13" s="1"/>
  <c r="I241" i="13"/>
  <c r="L241" i="13" s="1"/>
  <c r="N241" i="13" s="1"/>
  <c r="I242" i="13"/>
  <c r="L242" i="13" s="1"/>
  <c r="N242" i="13" s="1"/>
  <c r="I243" i="13"/>
  <c r="L243" i="13" s="1"/>
  <c r="N243" i="13" s="1"/>
  <c r="I244" i="13"/>
  <c r="L244" i="13" s="1"/>
  <c r="N244" i="13" s="1"/>
  <c r="I245" i="13"/>
  <c r="L245" i="13" s="1"/>
  <c r="N245" i="13" s="1"/>
  <c r="I246" i="13"/>
  <c r="L246" i="13" s="1"/>
  <c r="N246" i="13" s="1"/>
  <c r="I247" i="13"/>
  <c r="L247" i="13"/>
  <c r="N247" i="13"/>
  <c r="I248" i="13"/>
  <c r="L248" i="13" s="1"/>
  <c r="N248" i="13" s="1"/>
  <c r="I249" i="13"/>
  <c r="L249" i="13" s="1"/>
  <c r="N249" i="13" s="1"/>
  <c r="I250" i="13"/>
  <c r="L250" i="13" s="1"/>
  <c r="N250" i="13" s="1"/>
  <c r="I251" i="13"/>
  <c r="L251" i="13" s="1"/>
  <c r="N251" i="13"/>
  <c r="I252" i="13"/>
  <c r="L252" i="13" s="1"/>
  <c r="N252" i="13" s="1"/>
  <c r="I253" i="13"/>
  <c r="L253" i="13"/>
  <c r="N253" i="13" s="1"/>
  <c r="I254" i="13"/>
  <c r="L254" i="13" s="1"/>
  <c r="N254" i="13" s="1"/>
  <c r="I255" i="13"/>
  <c r="L255" i="13"/>
  <c r="N255" i="13" s="1"/>
  <c r="I256" i="13"/>
  <c r="L256" i="13"/>
  <c r="N256" i="13" s="1"/>
  <c r="I257" i="13"/>
  <c r="L257" i="13" s="1"/>
  <c r="N257" i="13" s="1"/>
  <c r="I258" i="13"/>
  <c r="L258" i="13"/>
  <c r="N258" i="13" s="1"/>
  <c r="I259" i="13"/>
  <c r="L259" i="13" s="1"/>
  <c r="N259" i="13" s="1"/>
  <c r="I260" i="13"/>
  <c r="L260" i="13" s="1"/>
  <c r="N260" i="13" s="1"/>
  <c r="I261" i="13"/>
  <c r="L261" i="13"/>
  <c r="N261" i="13" s="1"/>
  <c r="I262" i="13"/>
  <c r="L262" i="13"/>
  <c r="N262" i="13" s="1"/>
  <c r="I263" i="13"/>
  <c r="L263" i="13"/>
  <c r="N263" i="13" s="1"/>
  <c r="I264" i="13"/>
  <c r="L264" i="13" s="1"/>
  <c r="N264" i="13" s="1"/>
  <c r="I265" i="13"/>
  <c r="L265" i="13" s="1"/>
  <c r="N265" i="13" s="1"/>
  <c r="I266" i="13"/>
  <c r="L266" i="13"/>
  <c r="N266" i="13" s="1"/>
  <c r="I267" i="13"/>
  <c r="L267" i="13" s="1"/>
  <c r="N267" i="13" s="1"/>
  <c r="I268" i="13"/>
  <c r="L268" i="13"/>
  <c r="N268" i="13" s="1"/>
  <c r="I269" i="13"/>
  <c r="L269" i="13" s="1"/>
  <c r="N269" i="13" s="1"/>
  <c r="I270" i="13"/>
  <c r="L270" i="13"/>
  <c r="N270" i="13"/>
  <c r="I271" i="13"/>
  <c r="L271" i="13" s="1"/>
  <c r="N271" i="13" s="1"/>
  <c r="I272" i="13"/>
  <c r="L272" i="13" s="1"/>
  <c r="N272" i="13" s="1"/>
  <c r="I273" i="13"/>
  <c r="L273" i="13" s="1"/>
  <c r="N273" i="13" s="1"/>
  <c r="I274" i="13"/>
  <c r="L274" i="13" s="1"/>
  <c r="N274" i="13" s="1"/>
  <c r="I275" i="13"/>
  <c r="L275" i="13" s="1"/>
  <c r="N275" i="13" s="1"/>
  <c r="I276" i="13"/>
  <c r="L276" i="13" s="1"/>
  <c r="N276" i="13" s="1"/>
  <c r="I277" i="13"/>
  <c r="L277" i="13" s="1"/>
  <c r="N277" i="13" s="1"/>
  <c r="I278" i="13"/>
  <c r="L278" i="13"/>
  <c r="N278" i="13" s="1"/>
  <c r="I279" i="13"/>
  <c r="L279" i="13" s="1"/>
  <c r="N279" i="13" s="1"/>
  <c r="I280" i="13"/>
  <c r="L280" i="13"/>
  <c r="N280" i="13" s="1"/>
  <c r="I281" i="13"/>
  <c r="L281" i="13" s="1"/>
  <c r="N281" i="13" s="1"/>
  <c r="I282" i="13"/>
  <c r="L282" i="13" s="1"/>
  <c r="N282" i="13" s="1"/>
  <c r="I283" i="13"/>
  <c r="L283" i="13" s="1"/>
  <c r="N283" i="13" s="1"/>
  <c r="I284" i="13"/>
  <c r="L284" i="13" s="1"/>
  <c r="N284" i="13" s="1"/>
  <c r="I285" i="13"/>
  <c r="L285" i="13"/>
  <c r="N285" i="13"/>
  <c r="I286" i="13"/>
  <c r="L286" i="13"/>
  <c r="N286" i="13" s="1"/>
  <c r="I287" i="13"/>
  <c r="L287" i="13" s="1"/>
  <c r="N287" i="13" s="1"/>
  <c r="I288" i="13"/>
  <c r="L288" i="13"/>
  <c r="N288" i="13" s="1"/>
  <c r="I289" i="13"/>
  <c r="L289" i="13" s="1"/>
  <c r="N289" i="13" s="1"/>
  <c r="I290" i="13"/>
  <c r="L290" i="13" s="1"/>
  <c r="N290" i="13" s="1"/>
  <c r="I291" i="13"/>
  <c r="L291" i="13" s="1"/>
  <c r="N291" i="13" s="1"/>
  <c r="I292" i="13"/>
  <c r="L292" i="13"/>
  <c r="N292" i="13" s="1"/>
  <c r="I293" i="13"/>
  <c r="L293" i="13" s="1"/>
  <c r="N293" i="13" s="1"/>
  <c r="I294" i="13"/>
  <c r="L294" i="13" s="1"/>
  <c r="N294" i="13" s="1"/>
  <c r="I295" i="13"/>
  <c r="L295" i="13"/>
  <c r="N295" i="13" s="1"/>
  <c r="I296" i="13"/>
  <c r="L296" i="13" s="1"/>
  <c r="N296" i="13" s="1"/>
  <c r="I297" i="13"/>
  <c r="L297" i="13"/>
  <c r="N297" i="13" s="1"/>
  <c r="I298" i="13"/>
  <c r="L298" i="13" s="1"/>
  <c r="N298" i="13" s="1"/>
  <c r="I299" i="13"/>
  <c r="L299" i="13" s="1"/>
  <c r="N299" i="13" s="1"/>
  <c r="I300" i="13"/>
  <c r="L300" i="13"/>
  <c r="N300" i="13" s="1"/>
  <c r="I301" i="13"/>
  <c r="L301" i="13" s="1"/>
  <c r="N301" i="13" s="1"/>
  <c r="I302" i="13"/>
  <c r="L302" i="13" s="1"/>
  <c r="N302" i="13" s="1"/>
  <c r="I303" i="13"/>
  <c r="L303" i="13" s="1"/>
  <c r="N303" i="13" s="1"/>
  <c r="I304" i="13"/>
  <c r="L304" i="13" s="1"/>
  <c r="N304" i="13" s="1"/>
  <c r="I305" i="13"/>
  <c r="L305" i="13" s="1"/>
  <c r="N305" i="13" s="1"/>
  <c r="I306" i="13"/>
  <c r="L306" i="13" s="1"/>
  <c r="N306" i="13" s="1"/>
  <c r="I307" i="13"/>
  <c r="L307" i="13" s="1"/>
  <c r="N307" i="13" s="1"/>
  <c r="I308" i="13"/>
  <c r="L308" i="13" s="1"/>
  <c r="N308" i="13" s="1"/>
  <c r="I309" i="13"/>
  <c r="L309" i="13" s="1"/>
  <c r="N309" i="13" s="1"/>
  <c r="I310" i="13"/>
  <c r="L310" i="13" s="1"/>
  <c r="N310" i="13" s="1"/>
  <c r="I311" i="13"/>
  <c r="L311" i="13"/>
  <c r="N311" i="13" s="1"/>
  <c r="I312" i="13"/>
  <c r="L312" i="13" s="1"/>
  <c r="N312" i="13" s="1"/>
  <c r="I313" i="13"/>
  <c r="L313" i="13" s="1"/>
  <c r="N313" i="13" s="1"/>
  <c r="I314" i="13"/>
  <c r="L314" i="13" s="1"/>
  <c r="N314" i="13" s="1"/>
  <c r="I315" i="13"/>
  <c r="L315" i="13" s="1"/>
  <c r="N315" i="13" s="1"/>
  <c r="I316" i="13"/>
  <c r="L316" i="13" s="1"/>
  <c r="N316" i="13" s="1"/>
  <c r="I317" i="13"/>
  <c r="L317" i="13" s="1"/>
  <c r="N317" i="13" s="1"/>
  <c r="I318" i="13"/>
  <c r="L318" i="13"/>
  <c r="N318" i="13"/>
  <c r="I319" i="13"/>
  <c r="L319" i="13"/>
  <c r="N319" i="13" s="1"/>
  <c r="I320" i="13"/>
  <c r="L320" i="13" s="1"/>
  <c r="N320" i="13" s="1"/>
  <c r="I321" i="13"/>
  <c r="L321" i="13" s="1"/>
  <c r="N321" i="13" s="1"/>
  <c r="I322" i="13"/>
  <c r="L322" i="13" s="1"/>
  <c r="N322" i="13" s="1"/>
  <c r="I323" i="13"/>
  <c r="L323" i="13" s="1"/>
  <c r="N323" i="13" s="1"/>
  <c r="I324" i="13"/>
  <c r="L324" i="13" s="1"/>
  <c r="N324" i="13" s="1"/>
  <c r="I325" i="13"/>
  <c r="L325" i="13"/>
  <c r="N325" i="13" s="1"/>
  <c r="I326" i="13"/>
  <c r="L326" i="13"/>
  <c r="N326" i="13" s="1"/>
  <c r="I327" i="13"/>
  <c r="L327" i="13" s="1"/>
  <c r="N327" i="13" s="1"/>
  <c r="I328" i="13"/>
  <c r="L328" i="13" s="1"/>
  <c r="N328" i="13" s="1"/>
  <c r="I329" i="13"/>
  <c r="L329" i="13"/>
  <c r="N329" i="13" s="1"/>
  <c r="I330" i="13"/>
  <c r="L330" i="13" s="1"/>
  <c r="N330" i="13" s="1"/>
  <c r="I331" i="13"/>
  <c r="L331" i="13" s="1"/>
  <c r="N331" i="13" s="1"/>
  <c r="I332" i="13"/>
  <c r="L332" i="13" s="1"/>
  <c r="N332" i="13" s="1"/>
  <c r="I333" i="13"/>
  <c r="L333" i="13" s="1"/>
  <c r="N333" i="13" s="1"/>
  <c r="I334" i="13"/>
  <c r="L334" i="13"/>
  <c r="N334" i="13" s="1"/>
  <c r="I335" i="13"/>
  <c r="L335" i="13" s="1"/>
  <c r="N335" i="13" s="1"/>
  <c r="I336" i="13"/>
  <c r="L336" i="13" s="1"/>
  <c r="N336" i="13" s="1"/>
  <c r="I337" i="13"/>
  <c r="L337" i="13" s="1"/>
  <c r="N337" i="13" s="1"/>
  <c r="I338" i="13"/>
  <c r="L338" i="13" s="1"/>
  <c r="N338" i="13" s="1"/>
  <c r="I339" i="13"/>
  <c r="L339" i="13" s="1"/>
  <c r="N339" i="13" s="1"/>
  <c r="I340" i="13"/>
  <c r="L340" i="13" s="1"/>
  <c r="N340" i="13" s="1"/>
  <c r="I341" i="13"/>
  <c r="L341" i="13" s="1"/>
  <c r="N341" i="13" s="1"/>
  <c r="I342" i="13"/>
  <c r="L342" i="13"/>
  <c r="N342" i="13" s="1"/>
  <c r="I343" i="13"/>
  <c r="L343" i="13" s="1"/>
  <c r="N343" i="13" s="1"/>
  <c r="I344" i="13"/>
  <c r="L344" i="13"/>
  <c r="N344" i="13" s="1"/>
  <c r="I345" i="13"/>
  <c r="L345" i="13" s="1"/>
  <c r="N345" i="13" s="1"/>
  <c r="I346" i="13"/>
  <c r="L346" i="13" s="1"/>
  <c r="N346" i="13" s="1"/>
  <c r="I347" i="13"/>
  <c r="L347" i="13" s="1"/>
  <c r="N347" i="13" s="1"/>
  <c r="I348" i="13"/>
  <c r="L348" i="13" s="1"/>
  <c r="N348" i="13" s="1"/>
  <c r="I349" i="13"/>
  <c r="L349" i="13" s="1"/>
  <c r="N349" i="13" s="1"/>
  <c r="I350" i="13"/>
  <c r="L350" i="13" s="1"/>
  <c r="N350" i="13" s="1"/>
  <c r="I351" i="13"/>
  <c r="L351" i="13"/>
  <c r="N351" i="13" s="1"/>
  <c r="I352" i="13"/>
  <c r="L352" i="13" s="1"/>
  <c r="N352" i="13" s="1"/>
  <c r="I353" i="13"/>
  <c r="L353" i="13" s="1"/>
  <c r="N353" i="13" s="1"/>
  <c r="I354" i="13"/>
  <c r="L354" i="13" s="1"/>
  <c r="N354" i="13" s="1"/>
  <c r="I355" i="13"/>
  <c r="L355" i="13" s="1"/>
  <c r="N355" i="13"/>
  <c r="I356" i="13"/>
  <c r="L356" i="13"/>
  <c r="N356" i="13" s="1"/>
  <c r="I357" i="13"/>
  <c r="L357" i="13" s="1"/>
  <c r="N357" i="13" s="1"/>
  <c r="I358" i="13"/>
  <c r="L358" i="13"/>
  <c r="N358" i="13" s="1"/>
  <c r="I359" i="13"/>
  <c r="L359" i="13" s="1"/>
  <c r="N359" i="13" s="1"/>
  <c r="I360" i="13"/>
  <c r="L360" i="13" s="1"/>
  <c r="N360" i="13" s="1"/>
  <c r="I361" i="13"/>
  <c r="L361" i="13" s="1"/>
  <c r="N361" i="13" s="1"/>
  <c r="I362" i="13"/>
  <c r="L362" i="13" s="1"/>
  <c r="N362" i="13" s="1"/>
  <c r="I363" i="13"/>
  <c r="L363" i="13" s="1"/>
  <c r="N363" i="13" s="1"/>
  <c r="I364" i="13"/>
  <c r="L364" i="13" s="1"/>
  <c r="N364" i="13" s="1"/>
  <c r="I365" i="13"/>
  <c r="L365" i="13" s="1"/>
  <c r="N365" i="13" s="1"/>
  <c r="I366" i="13"/>
  <c r="L366" i="13" s="1"/>
  <c r="N366" i="13" s="1"/>
  <c r="I367" i="13"/>
  <c r="L367" i="13" s="1"/>
  <c r="N367" i="13" s="1"/>
  <c r="I368" i="13"/>
  <c r="L368" i="13" s="1"/>
  <c r="N368" i="13" s="1"/>
  <c r="I369" i="13"/>
  <c r="L369" i="13"/>
  <c r="N369" i="13" s="1"/>
  <c r="I370" i="13"/>
  <c r="L370" i="13" s="1"/>
  <c r="N370" i="13" s="1"/>
  <c r="I371" i="13"/>
  <c r="L371" i="13" s="1"/>
  <c r="N371" i="13" s="1"/>
  <c r="I372" i="13"/>
  <c r="L372" i="13"/>
  <c r="N372" i="13" s="1"/>
  <c r="I373" i="13"/>
  <c r="L373" i="13"/>
  <c r="N373" i="13" s="1"/>
  <c r="I374" i="13"/>
  <c r="L374" i="13" s="1"/>
  <c r="N374" i="13" s="1"/>
  <c r="I375" i="13"/>
  <c r="L375" i="13" s="1"/>
  <c r="N375" i="13" s="1"/>
  <c r="I376" i="13"/>
  <c r="L376" i="13" s="1"/>
  <c r="N376" i="13" s="1"/>
  <c r="I377" i="13"/>
  <c r="L377" i="13"/>
  <c r="N377" i="13"/>
  <c r="I378" i="13"/>
  <c r="L378" i="13"/>
  <c r="N378" i="13" s="1"/>
  <c r="I379" i="13"/>
  <c r="L379" i="13" s="1"/>
  <c r="N379" i="13" s="1"/>
  <c r="I380" i="13"/>
  <c r="L380" i="13"/>
  <c r="N380" i="13" s="1"/>
  <c r="I381" i="13"/>
  <c r="L381" i="13" s="1"/>
  <c r="N381" i="13" s="1"/>
  <c r="I382" i="13"/>
  <c r="L382" i="13" s="1"/>
  <c r="N382" i="13" s="1"/>
  <c r="I383" i="13"/>
  <c r="L383" i="13" s="1"/>
  <c r="N383" i="13" s="1"/>
  <c r="I384" i="13"/>
  <c r="L384" i="13" s="1"/>
  <c r="N384" i="13" s="1"/>
  <c r="I385" i="13"/>
  <c r="L385" i="13" s="1"/>
  <c r="N385" i="13" s="1"/>
  <c r="I386" i="13"/>
  <c r="L386" i="13" s="1"/>
  <c r="N386" i="13" s="1"/>
  <c r="I387" i="13"/>
  <c r="L387" i="13" s="1"/>
  <c r="N387" i="13" s="1"/>
  <c r="I388" i="13"/>
  <c r="L388" i="13" s="1"/>
  <c r="N388" i="13" s="1"/>
  <c r="I389" i="13"/>
  <c r="L389" i="13"/>
  <c r="N389" i="13" s="1"/>
  <c r="I390" i="13"/>
  <c r="L390" i="13" s="1"/>
  <c r="N390" i="13" s="1"/>
  <c r="I391" i="13"/>
  <c r="L391" i="13" s="1"/>
  <c r="N391" i="13" s="1"/>
  <c r="I392" i="13"/>
  <c r="L392" i="13" s="1"/>
  <c r="N392" i="13" s="1"/>
  <c r="I393" i="13"/>
  <c r="L393" i="13" s="1"/>
  <c r="N393" i="13" s="1"/>
  <c r="I394" i="13"/>
  <c r="L394" i="13"/>
  <c r="N394" i="13" s="1"/>
  <c r="I395" i="13"/>
  <c r="L395" i="13" s="1"/>
  <c r="N395" i="13" s="1"/>
  <c r="I396" i="13"/>
  <c r="L396" i="13" s="1"/>
  <c r="N396" i="13" s="1"/>
  <c r="I397" i="13"/>
  <c r="L397" i="13"/>
  <c r="N397" i="13" s="1"/>
  <c r="I398" i="13"/>
  <c r="L398" i="13" s="1"/>
  <c r="N398" i="13" s="1"/>
  <c r="I399" i="13"/>
  <c r="L399" i="13" s="1"/>
  <c r="N399" i="13" s="1"/>
  <c r="J4" i="37"/>
  <c r="J5" i="37"/>
  <c r="J6" i="37"/>
  <c r="J7" i="37"/>
  <c r="J3" i="37"/>
  <c r="J13" i="33"/>
  <c r="M13" i="33" s="1"/>
  <c r="O13" i="33" s="1"/>
  <c r="J14" i="33"/>
  <c r="M14" i="33"/>
  <c r="O14" i="33" s="1"/>
  <c r="J15" i="33"/>
  <c r="M15" i="33"/>
  <c r="O15" i="33" s="1"/>
  <c r="J16" i="33"/>
  <c r="M16" i="33"/>
  <c r="O16" i="33" s="1"/>
  <c r="J17" i="33"/>
  <c r="M17" i="33" s="1"/>
  <c r="O17" i="33" s="1"/>
  <c r="J18" i="33"/>
  <c r="M18" i="33" s="1"/>
  <c r="O18" i="33" s="1"/>
  <c r="J19" i="33"/>
  <c r="M19" i="33" s="1"/>
  <c r="O19" i="33" s="1"/>
  <c r="J20" i="33"/>
  <c r="M20" i="33"/>
  <c r="O20" i="33" s="1"/>
  <c r="J21" i="33"/>
  <c r="M21" i="33"/>
  <c r="O21" i="33"/>
  <c r="J22" i="33"/>
  <c r="M22" i="33"/>
  <c r="O22" i="33" s="1"/>
  <c r="J23" i="33"/>
  <c r="M23" i="33"/>
  <c r="O23" i="33" s="1"/>
  <c r="J24" i="33"/>
  <c r="M24" i="33"/>
  <c r="O24" i="33"/>
  <c r="J25" i="33"/>
  <c r="M25" i="33" s="1"/>
  <c r="O25" i="33" s="1"/>
  <c r="J26" i="33"/>
  <c r="M26" i="33" s="1"/>
  <c r="O26" i="33" s="1"/>
  <c r="J27" i="33"/>
  <c r="M27" i="33"/>
  <c r="O27" i="33"/>
  <c r="J28" i="33"/>
  <c r="M28" i="33"/>
  <c r="O28" i="33"/>
  <c r="J29" i="33"/>
  <c r="M29" i="33" s="1"/>
  <c r="O29" i="33" s="1"/>
  <c r="J30" i="33"/>
  <c r="M30" i="33"/>
  <c r="O30" i="33" s="1"/>
  <c r="J31" i="33"/>
  <c r="M31" i="33"/>
  <c r="O31" i="33" s="1"/>
  <c r="J32" i="33"/>
  <c r="M32" i="33"/>
  <c r="O32" i="33" s="1"/>
  <c r="J33" i="33"/>
  <c r="M33" i="33" s="1"/>
  <c r="O33" i="33" s="1"/>
  <c r="J34" i="33"/>
  <c r="M34" i="33" s="1"/>
  <c r="O34" i="33" s="1"/>
  <c r="J35" i="33"/>
  <c r="M35" i="33" s="1"/>
  <c r="O35" i="33" s="1"/>
  <c r="J36" i="33"/>
  <c r="M36" i="33"/>
  <c r="O36" i="33" s="1"/>
  <c r="J37" i="33"/>
  <c r="M37" i="33"/>
  <c r="O37" i="33"/>
  <c r="J38" i="33"/>
  <c r="M38" i="33"/>
  <c r="O38" i="33" s="1"/>
  <c r="J39" i="33"/>
  <c r="M39" i="33"/>
  <c r="O39" i="33" s="1"/>
  <c r="J40" i="33"/>
  <c r="M40" i="33"/>
  <c r="O40" i="33"/>
  <c r="J41" i="33"/>
  <c r="M41" i="33" s="1"/>
  <c r="O41" i="33" s="1"/>
  <c r="J42" i="33"/>
  <c r="M42" i="33" s="1"/>
  <c r="O42" i="33" s="1"/>
  <c r="J43" i="33"/>
  <c r="M43" i="33"/>
  <c r="O43" i="33"/>
  <c r="J44" i="33"/>
  <c r="M44" i="33"/>
  <c r="O44" i="33"/>
  <c r="J45" i="33"/>
  <c r="M45" i="33" s="1"/>
  <c r="O45" i="33" s="1"/>
  <c r="J46" i="33"/>
  <c r="M46" i="33"/>
  <c r="O46" i="33" s="1"/>
  <c r="J47" i="33"/>
  <c r="M47" i="33"/>
  <c r="O47" i="33" s="1"/>
  <c r="J48" i="33"/>
  <c r="M48" i="33"/>
  <c r="O48" i="33" s="1"/>
  <c r="J49" i="33"/>
  <c r="M49" i="33" s="1"/>
  <c r="O49" i="33" s="1"/>
  <c r="J50" i="33"/>
  <c r="M50" i="33" s="1"/>
  <c r="O50" i="33" s="1"/>
  <c r="J51" i="33"/>
  <c r="M51" i="33" s="1"/>
  <c r="O51" i="33" s="1"/>
  <c r="J52" i="33"/>
  <c r="M52" i="33"/>
  <c r="O52" i="33" s="1"/>
  <c r="J53" i="33"/>
  <c r="M53" i="33"/>
  <c r="O53" i="33"/>
  <c r="J54" i="33"/>
  <c r="M54" i="33"/>
  <c r="O54" i="33" s="1"/>
  <c r="J55" i="33"/>
  <c r="M55" i="33"/>
  <c r="O55" i="33" s="1"/>
  <c r="J56" i="33"/>
  <c r="M56" i="33"/>
  <c r="O56" i="33"/>
  <c r="J57" i="33"/>
  <c r="M57" i="33" s="1"/>
  <c r="O57" i="33" s="1"/>
  <c r="J58" i="33"/>
  <c r="M58" i="33" s="1"/>
  <c r="O58" i="33" s="1"/>
  <c r="J59" i="33"/>
  <c r="M59" i="33"/>
  <c r="O59" i="33"/>
  <c r="J60" i="33"/>
  <c r="M60" i="33"/>
  <c r="O60" i="33"/>
  <c r="J61" i="33"/>
  <c r="M61" i="33" s="1"/>
  <c r="O61" i="33" s="1"/>
  <c r="J62" i="33"/>
  <c r="M62" i="33"/>
  <c r="O62" i="33" s="1"/>
  <c r="J63" i="33"/>
  <c r="M63" i="33"/>
  <c r="O63" i="33" s="1"/>
  <c r="J64" i="33"/>
  <c r="M64" i="33"/>
  <c r="O64" i="33" s="1"/>
  <c r="J65" i="33"/>
  <c r="M65" i="33" s="1"/>
  <c r="O65" i="33" s="1"/>
  <c r="J66" i="33"/>
  <c r="M66" i="33" s="1"/>
  <c r="O66" i="33" s="1"/>
  <c r="J67" i="33"/>
  <c r="M67" i="33" s="1"/>
  <c r="O67" i="33" s="1"/>
  <c r="J68" i="33"/>
  <c r="M68" i="33"/>
  <c r="O68" i="33" s="1"/>
  <c r="J69" i="33"/>
  <c r="M69" i="33"/>
  <c r="O69" i="33"/>
  <c r="J70" i="33"/>
  <c r="M70" i="33"/>
  <c r="O70" i="33" s="1"/>
  <c r="J71" i="33"/>
  <c r="M71" i="33"/>
  <c r="O71" i="33" s="1"/>
  <c r="J72" i="33"/>
  <c r="M72" i="33"/>
  <c r="O72" i="33"/>
  <c r="J73" i="33"/>
  <c r="M73" i="33" s="1"/>
  <c r="O73" i="33" s="1"/>
  <c r="J74" i="33"/>
  <c r="M74" i="33" s="1"/>
  <c r="O74" i="33" s="1"/>
  <c r="J75" i="33"/>
  <c r="M75" i="33"/>
  <c r="O75" i="33"/>
  <c r="J76" i="33"/>
  <c r="M76" i="33"/>
  <c r="O76" i="33"/>
  <c r="J77" i="33"/>
  <c r="M77" i="33" s="1"/>
  <c r="O77" i="33" s="1"/>
  <c r="J78" i="33"/>
  <c r="M78" i="33"/>
  <c r="O78" i="33" s="1"/>
  <c r="J79" i="33"/>
  <c r="M79" i="33"/>
  <c r="O79" i="33" s="1"/>
  <c r="J80" i="33"/>
  <c r="M80" i="33"/>
  <c r="O80" i="33" s="1"/>
  <c r="J81" i="33"/>
  <c r="M81" i="33" s="1"/>
  <c r="O81" i="33" s="1"/>
  <c r="J82" i="33"/>
  <c r="M82" i="33" s="1"/>
  <c r="O82" i="33" s="1"/>
  <c r="J83" i="33"/>
  <c r="M83" i="33" s="1"/>
  <c r="O83" i="33" s="1"/>
  <c r="J84" i="33"/>
  <c r="M84" i="33"/>
  <c r="O84" i="33" s="1"/>
  <c r="J85" i="33"/>
  <c r="M85" i="33"/>
  <c r="O85" i="33"/>
  <c r="J86" i="33"/>
  <c r="M86" i="33"/>
  <c r="O86" i="33" s="1"/>
  <c r="J87" i="33"/>
  <c r="M87" i="33"/>
  <c r="O87" i="33" s="1"/>
  <c r="J88" i="33"/>
  <c r="M88" i="33"/>
  <c r="O88" i="33"/>
  <c r="J89" i="33"/>
  <c r="M89" i="33" s="1"/>
  <c r="O89" i="33" s="1"/>
  <c r="J90" i="33"/>
  <c r="M90" i="33" s="1"/>
  <c r="O90" i="33" s="1"/>
  <c r="J91" i="33"/>
  <c r="M91" i="33"/>
  <c r="O91" i="33"/>
  <c r="J92" i="33"/>
  <c r="M92" i="33"/>
  <c r="O92" i="33"/>
  <c r="J93" i="33"/>
  <c r="M93" i="33" s="1"/>
  <c r="O93" i="33" s="1"/>
  <c r="J94" i="33"/>
  <c r="M94" i="33"/>
  <c r="O94" i="33" s="1"/>
  <c r="J95" i="33"/>
  <c r="M95" i="33"/>
  <c r="O95" i="33" s="1"/>
  <c r="J96" i="33"/>
  <c r="M96" i="33"/>
  <c r="O96" i="33" s="1"/>
  <c r="J97" i="33"/>
  <c r="M97" i="33" s="1"/>
  <c r="O97" i="33" s="1"/>
  <c r="J98" i="33"/>
  <c r="M98" i="33" s="1"/>
  <c r="O98" i="33" s="1"/>
  <c r="J99" i="33"/>
  <c r="M99" i="33" s="1"/>
  <c r="O99" i="33" s="1"/>
  <c r="J100" i="33"/>
  <c r="M100" i="33"/>
  <c r="O100" i="33" s="1"/>
  <c r="J101" i="33"/>
  <c r="M101" i="33"/>
  <c r="O101" i="33"/>
  <c r="J102" i="33"/>
  <c r="M102" i="33"/>
  <c r="O102" i="33" s="1"/>
  <c r="J103" i="33"/>
  <c r="M103" i="33"/>
  <c r="O103" i="33" s="1"/>
  <c r="J104" i="33"/>
  <c r="M104" i="33"/>
  <c r="O104" i="33"/>
  <c r="J105" i="33"/>
  <c r="M105" i="33" s="1"/>
  <c r="O105" i="33" s="1"/>
  <c r="J106" i="33"/>
  <c r="M106" i="33" s="1"/>
  <c r="O106" i="33" s="1"/>
  <c r="J107" i="33"/>
  <c r="M107" i="33"/>
  <c r="O107" i="33"/>
  <c r="J108" i="33"/>
  <c r="M108" i="33"/>
  <c r="O108" i="33"/>
  <c r="J109" i="33"/>
  <c r="M109" i="33" s="1"/>
  <c r="O109" i="33" s="1"/>
  <c r="J110" i="33"/>
  <c r="M110" i="33"/>
  <c r="O110" i="33" s="1"/>
  <c r="J111" i="33"/>
  <c r="M111" i="33"/>
  <c r="O111" i="33" s="1"/>
  <c r="J112" i="33"/>
  <c r="M112" i="33"/>
  <c r="O112" i="33" s="1"/>
  <c r="J113" i="33"/>
  <c r="M113" i="33" s="1"/>
  <c r="O113" i="33" s="1"/>
  <c r="J114" i="33"/>
  <c r="M114" i="33" s="1"/>
  <c r="O114" i="33" s="1"/>
  <c r="J115" i="33"/>
  <c r="M115" i="33" s="1"/>
  <c r="O115" i="33" s="1"/>
  <c r="J116" i="33"/>
  <c r="M116" i="33"/>
  <c r="O116" i="33" s="1"/>
  <c r="J117" i="33"/>
  <c r="M117" i="33"/>
  <c r="O117" i="33"/>
  <c r="J118" i="33"/>
  <c r="M118" i="33"/>
  <c r="O118" i="33" s="1"/>
  <c r="J119" i="33"/>
  <c r="M119" i="33"/>
  <c r="O119" i="33" s="1"/>
  <c r="J120" i="33"/>
  <c r="M120" i="33"/>
  <c r="O120" i="33"/>
  <c r="J121" i="33"/>
  <c r="M121" i="33" s="1"/>
  <c r="O121" i="33" s="1"/>
  <c r="J122" i="33"/>
  <c r="M122" i="33" s="1"/>
  <c r="O122" i="33" s="1"/>
  <c r="J123" i="33"/>
  <c r="M123" i="33"/>
  <c r="O123" i="33"/>
  <c r="J124" i="33"/>
  <c r="M124" i="33"/>
  <c r="O124" i="33"/>
  <c r="J125" i="33"/>
  <c r="M125" i="33" s="1"/>
  <c r="O125" i="33" s="1"/>
  <c r="J126" i="33"/>
  <c r="M126" i="33"/>
  <c r="O126" i="33" s="1"/>
  <c r="J127" i="33"/>
  <c r="M127" i="33"/>
  <c r="O127" i="33" s="1"/>
  <c r="J128" i="33"/>
  <c r="M128" i="33"/>
  <c r="O128" i="33" s="1"/>
  <c r="J129" i="33"/>
  <c r="M129" i="33" s="1"/>
  <c r="O129" i="33" s="1"/>
  <c r="J130" i="33"/>
  <c r="M130" i="33" s="1"/>
  <c r="O130" i="33" s="1"/>
  <c r="J131" i="33"/>
  <c r="M131" i="33" s="1"/>
  <c r="O131" i="33" s="1"/>
  <c r="J132" i="33"/>
  <c r="M132" i="33"/>
  <c r="O132" i="33" s="1"/>
  <c r="J133" i="33"/>
  <c r="M133" i="33"/>
  <c r="O133" i="33"/>
  <c r="J134" i="33"/>
  <c r="M134" i="33"/>
  <c r="O134" i="33" s="1"/>
  <c r="J135" i="33"/>
  <c r="M135" i="33"/>
  <c r="O135" i="33" s="1"/>
  <c r="J136" i="33"/>
  <c r="M136" i="33"/>
  <c r="O136" i="33"/>
  <c r="J137" i="33"/>
  <c r="M137" i="33" s="1"/>
  <c r="O137" i="33" s="1"/>
  <c r="J138" i="33"/>
  <c r="M138" i="33" s="1"/>
  <c r="O138" i="33" s="1"/>
  <c r="J139" i="33"/>
  <c r="M139" i="33"/>
  <c r="O139" i="33"/>
  <c r="J140" i="33"/>
  <c r="M140" i="33"/>
  <c r="O140" i="33"/>
  <c r="J141" i="33"/>
  <c r="M141" i="33" s="1"/>
  <c r="O141" i="33" s="1"/>
  <c r="J142" i="33"/>
  <c r="M142" i="33"/>
  <c r="O142" i="33" s="1"/>
  <c r="J143" i="33"/>
  <c r="M143" i="33"/>
  <c r="O143" i="33" s="1"/>
  <c r="J144" i="33"/>
  <c r="M144" i="33"/>
  <c r="O144" i="33" s="1"/>
  <c r="J145" i="33"/>
  <c r="M145" i="33" s="1"/>
  <c r="O145" i="33" s="1"/>
  <c r="J146" i="33"/>
  <c r="M146" i="33" s="1"/>
  <c r="O146" i="33" s="1"/>
  <c r="J147" i="33"/>
  <c r="M147" i="33" s="1"/>
  <c r="O147" i="33" s="1"/>
  <c r="J148" i="33"/>
  <c r="M148" i="33"/>
  <c r="O148" i="33" s="1"/>
  <c r="J149" i="33"/>
  <c r="M149" i="33"/>
  <c r="O149" i="33"/>
  <c r="J150" i="33"/>
  <c r="M150" i="33"/>
  <c r="O150" i="33" s="1"/>
  <c r="J151" i="33"/>
  <c r="M151" i="33"/>
  <c r="O151" i="33" s="1"/>
  <c r="J152" i="33"/>
  <c r="M152" i="33"/>
  <c r="O152" i="33"/>
  <c r="J153" i="33"/>
  <c r="M153" i="33" s="1"/>
  <c r="O153" i="33" s="1"/>
  <c r="J154" i="33"/>
  <c r="M154" i="33" s="1"/>
  <c r="O154" i="33" s="1"/>
  <c r="J155" i="33"/>
  <c r="M155" i="33"/>
  <c r="O155" i="33"/>
  <c r="J156" i="33"/>
  <c r="M156" i="33"/>
  <c r="O156" i="33"/>
  <c r="J157" i="33"/>
  <c r="M157" i="33" s="1"/>
  <c r="O157" i="33" s="1"/>
  <c r="J158" i="33"/>
  <c r="M158" i="33"/>
  <c r="O158" i="33" s="1"/>
  <c r="J159" i="33"/>
  <c r="M159" i="33"/>
  <c r="O159" i="33" s="1"/>
  <c r="J160" i="33"/>
  <c r="M160" i="33"/>
  <c r="O160" i="33" s="1"/>
  <c r="J161" i="33"/>
  <c r="M161" i="33" s="1"/>
  <c r="O161" i="33" s="1"/>
  <c r="J162" i="33"/>
  <c r="M162" i="33" s="1"/>
  <c r="O162" i="33" s="1"/>
  <c r="J163" i="33"/>
  <c r="M163" i="33" s="1"/>
  <c r="O163" i="33" s="1"/>
  <c r="J164" i="33"/>
  <c r="M164" i="33"/>
  <c r="O164" i="33" s="1"/>
  <c r="J165" i="33"/>
  <c r="M165" i="33"/>
  <c r="O165" i="33"/>
  <c r="J166" i="33"/>
  <c r="M166" i="33"/>
  <c r="O166" i="33" s="1"/>
  <c r="J167" i="33"/>
  <c r="M167" i="33"/>
  <c r="O167" i="33" s="1"/>
  <c r="J168" i="33"/>
  <c r="M168" i="33"/>
  <c r="O168" i="33"/>
  <c r="J169" i="33"/>
  <c r="M169" i="33" s="1"/>
  <c r="O169" i="33" s="1"/>
  <c r="J170" i="33"/>
  <c r="M170" i="33" s="1"/>
  <c r="O170" i="33" s="1"/>
  <c r="J171" i="33"/>
  <c r="M171" i="33"/>
  <c r="O171" i="33"/>
  <c r="J172" i="33"/>
  <c r="M172" i="33"/>
  <c r="O172" i="33"/>
  <c r="J173" i="33"/>
  <c r="M173" i="33" s="1"/>
  <c r="O173" i="33" s="1"/>
  <c r="J174" i="33"/>
  <c r="M174" i="33"/>
  <c r="O174" i="33" s="1"/>
  <c r="J175" i="33"/>
  <c r="M175" i="33"/>
  <c r="O175" i="33" s="1"/>
  <c r="J176" i="33"/>
  <c r="M176" i="33"/>
  <c r="O176" i="33" s="1"/>
  <c r="J177" i="33"/>
  <c r="M177" i="33" s="1"/>
  <c r="O177" i="33" s="1"/>
  <c r="J178" i="33"/>
  <c r="M178" i="33" s="1"/>
  <c r="O178" i="33" s="1"/>
  <c r="J179" i="33"/>
  <c r="M179" i="33" s="1"/>
  <c r="O179" i="33" s="1"/>
  <c r="J180" i="33"/>
  <c r="M180" i="33"/>
  <c r="O180" i="33" s="1"/>
  <c r="J181" i="33"/>
  <c r="M181" i="33"/>
  <c r="O181" i="33"/>
  <c r="J182" i="33"/>
  <c r="M182" i="33"/>
  <c r="O182" i="33" s="1"/>
  <c r="J183" i="33"/>
  <c r="M183" i="33"/>
  <c r="O183" i="33" s="1"/>
  <c r="J184" i="33"/>
  <c r="M184" i="33"/>
  <c r="O184" i="33"/>
  <c r="J185" i="33"/>
  <c r="M185" i="33" s="1"/>
  <c r="O185" i="33" s="1"/>
  <c r="J186" i="33"/>
  <c r="M186" i="33" s="1"/>
  <c r="O186" i="33" s="1"/>
  <c r="J187" i="33"/>
  <c r="M187" i="33"/>
  <c r="O187" i="33"/>
  <c r="J188" i="33"/>
  <c r="M188" i="33"/>
  <c r="O188" i="33"/>
  <c r="J189" i="33"/>
  <c r="M189" i="33" s="1"/>
  <c r="O189" i="33" s="1"/>
  <c r="J190" i="33"/>
  <c r="M190" i="33"/>
  <c r="O190" i="33" s="1"/>
  <c r="J191" i="33"/>
  <c r="M191" i="33"/>
  <c r="O191" i="33" s="1"/>
  <c r="J192" i="33"/>
  <c r="M192" i="33"/>
  <c r="O192" i="33" s="1"/>
  <c r="J193" i="33"/>
  <c r="M193" i="33" s="1"/>
  <c r="O193" i="33" s="1"/>
  <c r="J194" i="33"/>
  <c r="M194" i="33" s="1"/>
  <c r="O194" i="33" s="1"/>
  <c r="J195" i="33"/>
  <c r="M195" i="33" s="1"/>
  <c r="O195" i="33" s="1"/>
  <c r="J196" i="33"/>
  <c r="M196" i="33"/>
  <c r="O196" i="33" s="1"/>
  <c r="J197" i="33"/>
  <c r="M197" i="33"/>
  <c r="O197" i="33"/>
  <c r="J198" i="33"/>
  <c r="M198" i="33"/>
  <c r="O198" i="33" s="1"/>
  <c r="J199" i="33"/>
  <c r="M199" i="33"/>
  <c r="O199" i="33" s="1"/>
  <c r="J200" i="33"/>
  <c r="M200" i="33"/>
  <c r="O200" i="33"/>
  <c r="J201" i="33"/>
  <c r="M201" i="33" s="1"/>
  <c r="O201" i="33" s="1"/>
  <c r="J202" i="33"/>
  <c r="M202" i="33" s="1"/>
  <c r="O202" i="33" s="1"/>
  <c r="J203" i="33"/>
  <c r="M203" i="33"/>
  <c r="O203" i="33"/>
  <c r="J204" i="33"/>
  <c r="M204" i="33"/>
  <c r="O204" i="33"/>
  <c r="J205" i="33"/>
  <c r="M205" i="33" s="1"/>
  <c r="O205" i="33" s="1"/>
  <c r="J206" i="33"/>
  <c r="M206" i="33"/>
  <c r="O206" i="33" s="1"/>
  <c r="J207" i="33"/>
  <c r="M207" i="33"/>
  <c r="O207" i="33" s="1"/>
  <c r="J208" i="33"/>
  <c r="M208" i="33"/>
  <c r="O208" i="33" s="1"/>
  <c r="J209" i="33"/>
  <c r="M209" i="33" s="1"/>
  <c r="O209" i="33" s="1"/>
  <c r="J210" i="33"/>
  <c r="M210" i="33" s="1"/>
  <c r="O210" i="33" s="1"/>
  <c r="J211" i="33"/>
  <c r="M211" i="33" s="1"/>
  <c r="O211" i="33" s="1"/>
  <c r="J212" i="33"/>
  <c r="M212" i="33"/>
  <c r="O212" i="33" s="1"/>
  <c r="J213" i="33"/>
  <c r="M213" i="33"/>
  <c r="O213" i="33"/>
  <c r="J214" i="33"/>
  <c r="M214" i="33"/>
  <c r="O214" i="33" s="1"/>
  <c r="J215" i="33"/>
  <c r="M215" i="33"/>
  <c r="O215" i="33" s="1"/>
  <c r="J216" i="33"/>
  <c r="M216" i="33"/>
  <c r="O216" i="33"/>
  <c r="J217" i="33"/>
  <c r="M217" i="33" s="1"/>
  <c r="O217" i="33" s="1"/>
  <c r="J218" i="33"/>
  <c r="M218" i="33" s="1"/>
  <c r="O218" i="33" s="1"/>
  <c r="J219" i="33"/>
  <c r="M219" i="33"/>
  <c r="O219" i="33"/>
  <c r="J220" i="33"/>
  <c r="M220" i="33"/>
  <c r="O220" i="33"/>
  <c r="J221" i="33"/>
  <c r="M221" i="33" s="1"/>
  <c r="O221" i="33" s="1"/>
  <c r="J222" i="33"/>
  <c r="M222" i="33"/>
  <c r="O222" i="33" s="1"/>
  <c r="J223" i="33"/>
  <c r="M223" i="33"/>
  <c r="O223" i="33" s="1"/>
  <c r="J224" i="33"/>
  <c r="M224" i="33"/>
  <c r="O224" i="33" s="1"/>
  <c r="J225" i="33"/>
  <c r="M225" i="33" s="1"/>
  <c r="O225" i="33" s="1"/>
  <c r="J226" i="33"/>
  <c r="M226" i="33" s="1"/>
  <c r="O226" i="33" s="1"/>
  <c r="J227" i="33"/>
  <c r="M227" i="33" s="1"/>
  <c r="O227" i="33" s="1"/>
  <c r="J228" i="33"/>
  <c r="M228" i="33"/>
  <c r="O228" i="33" s="1"/>
  <c r="J229" i="33"/>
  <c r="M229" i="33"/>
  <c r="O229" i="33"/>
  <c r="J230" i="33"/>
  <c r="M230" i="33"/>
  <c r="O230" i="33" s="1"/>
  <c r="J231" i="33"/>
  <c r="M231" i="33"/>
  <c r="O231" i="33" s="1"/>
  <c r="J232" i="33"/>
  <c r="M232" i="33"/>
  <c r="O232" i="33"/>
  <c r="J233" i="33"/>
  <c r="M233" i="33" s="1"/>
  <c r="O233" i="33" s="1"/>
  <c r="J234" i="33"/>
  <c r="M234" i="33" s="1"/>
  <c r="O234" i="33" s="1"/>
  <c r="J235" i="33"/>
  <c r="M235" i="33"/>
  <c r="O235" i="33"/>
  <c r="J236" i="33"/>
  <c r="M236" i="33"/>
  <c r="O236" i="33"/>
  <c r="J237" i="33"/>
  <c r="M237" i="33" s="1"/>
  <c r="O237" i="33" s="1"/>
  <c r="J238" i="33"/>
  <c r="M238" i="33"/>
  <c r="O238" i="33" s="1"/>
  <c r="J239" i="33"/>
  <c r="M239" i="33"/>
  <c r="O239" i="33" s="1"/>
  <c r="J240" i="33"/>
  <c r="M240" i="33"/>
  <c r="O240" i="33" s="1"/>
  <c r="J241" i="33"/>
  <c r="M241" i="33" s="1"/>
  <c r="O241" i="33" s="1"/>
  <c r="J242" i="33"/>
  <c r="M242" i="33" s="1"/>
  <c r="O242" i="33" s="1"/>
  <c r="J243" i="33"/>
  <c r="M243" i="33" s="1"/>
  <c r="O243" i="33" s="1"/>
  <c r="J244" i="33"/>
  <c r="M244" i="33"/>
  <c r="O244" i="33" s="1"/>
  <c r="J245" i="33"/>
  <c r="M245" i="33"/>
  <c r="O245" i="33"/>
  <c r="J246" i="33"/>
  <c r="M246" i="33"/>
  <c r="O246" i="33" s="1"/>
  <c r="J247" i="33"/>
  <c r="M247" i="33"/>
  <c r="O247" i="33" s="1"/>
  <c r="J248" i="33"/>
  <c r="M248" i="33"/>
  <c r="O248" i="33"/>
  <c r="J249" i="33"/>
  <c r="M249" i="33" s="1"/>
  <c r="O249" i="33" s="1"/>
  <c r="J250" i="33"/>
  <c r="M250" i="33" s="1"/>
  <c r="O250" i="33" s="1"/>
  <c r="J251" i="33"/>
  <c r="M251" i="33"/>
  <c r="O251" i="33"/>
  <c r="J252" i="33"/>
  <c r="M252" i="33"/>
  <c r="O252" i="33"/>
  <c r="J253" i="33"/>
  <c r="M253" i="33" s="1"/>
  <c r="O253" i="33" s="1"/>
  <c r="J254" i="33"/>
  <c r="M254" i="33"/>
  <c r="O254" i="33" s="1"/>
  <c r="J255" i="33"/>
  <c r="M255" i="33"/>
  <c r="O255" i="33" s="1"/>
  <c r="J256" i="33"/>
  <c r="M256" i="33"/>
  <c r="O256" i="33" s="1"/>
  <c r="J257" i="33"/>
  <c r="M257" i="33" s="1"/>
  <c r="O257" i="33" s="1"/>
  <c r="J258" i="33"/>
  <c r="M258" i="33" s="1"/>
  <c r="O258" i="33" s="1"/>
  <c r="J259" i="33"/>
  <c r="M259" i="33" s="1"/>
  <c r="O259" i="33" s="1"/>
  <c r="J260" i="33"/>
  <c r="M260" i="33"/>
  <c r="O260" i="33" s="1"/>
  <c r="J261" i="33"/>
  <c r="M261" i="33"/>
  <c r="O261" i="33"/>
  <c r="J262" i="33"/>
  <c r="M262" i="33"/>
  <c r="O262" i="33" s="1"/>
  <c r="J263" i="33"/>
  <c r="M263" i="33"/>
  <c r="O263" i="33" s="1"/>
  <c r="J264" i="33"/>
  <c r="M264" i="33"/>
  <c r="O264" i="33"/>
  <c r="J265" i="33"/>
  <c r="M265" i="33" s="1"/>
  <c r="O265" i="33" s="1"/>
  <c r="J266" i="33"/>
  <c r="M266" i="33" s="1"/>
  <c r="O266" i="33" s="1"/>
  <c r="J267" i="33"/>
  <c r="M267" i="33"/>
  <c r="O267" i="33"/>
  <c r="J268" i="33"/>
  <c r="M268" i="33"/>
  <c r="O268" i="33"/>
  <c r="J269" i="33"/>
  <c r="M269" i="33" s="1"/>
  <c r="O269" i="33" s="1"/>
  <c r="J270" i="33"/>
  <c r="M270" i="33"/>
  <c r="O270" i="33" s="1"/>
  <c r="J271" i="33"/>
  <c r="M271" i="33"/>
  <c r="O271" i="33" s="1"/>
  <c r="J272" i="33"/>
  <c r="M272" i="33"/>
  <c r="O272" i="33" s="1"/>
  <c r="J273" i="33"/>
  <c r="M273" i="33" s="1"/>
  <c r="O273" i="33" s="1"/>
  <c r="J274" i="33"/>
  <c r="M274" i="33" s="1"/>
  <c r="O274" i="33" s="1"/>
  <c r="J275" i="33"/>
  <c r="M275" i="33" s="1"/>
  <c r="O275" i="33" s="1"/>
  <c r="J276" i="33"/>
  <c r="M276" i="33"/>
  <c r="O276" i="33" s="1"/>
  <c r="J277" i="33"/>
  <c r="M277" i="33"/>
  <c r="O277" i="33"/>
  <c r="J278" i="33"/>
  <c r="M278" i="33"/>
  <c r="O278" i="33" s="1"/>
  <c r="J279" i="33"/>
  <c r="M279" i="33"/>
  <c r="O279" i="33" s="1"/>
  <c r="J280" i="33"/>
  <c r="M280" i="33"/>
  <c r="O280" i="33"/>
  <c r="J281" i="33"/>
  <c r="M281" i="33" s="1"/>
  <c r="O281" i="33" s="1"/>
  <c r="J282" i="33"/>
  <c r="M282" i="33" s="1"/>
  <c r="O282" i="33" s="1"/>
  <c r="J283" i="33"/>
  <c r="M283" i="33"/>
  <c r="O283" i="33"/>
  <c r="J284" i="33"/>
  <c r="M284" i="33"/>
  <c r="O284" i="33"/>
  <c r="J285" i="33"/>
  <c r="M285" i="33" s="1"/>
  <c r="O285" i="33" s="1"/>
  <c r="J286" i="33"/>
  <c r="M286" i="33"/>
  <c r="O286" i="33" s="1"/>
  <c r="J287" i="33"/>
  <c r="M287" i="33"/>
  <c r="O287" i="33" s="1"/>
  <c r="J288" i="33"/>
  <c r="M288" i="33"/>
  <c r="O288" i="33" s="1"/>
  <c r="J289" i="33"/>
  <c r="M289" i="33" s="1"/>
  <c r="O289" i="33" s="1"/>
  <c r="J290" i="33"/>
  <c r="M290" i="33" s="1"/>
  <c r="O290" i="33" s="1"/>
  <c r="J291" i="33"/>
  <c r="M291" i="33" s="1"/>
  <c r="O291" i="33" s="1"/>
  <c r="J292" i="33"/>
  <c r="M292" i="33"/>
  <c r="O292" i="33" s="1"/>
  <c r="J293" i="33"/>
  <c r="M293" i="33"/>
  <c r="O293" i="33"/>
  <c r="J294" i="33"/>
  <c r="M294" i="33"/>
  <c r="O294" i="33" s="1"/>
  <c r="J295" i="33"/>
  <c r="M295" i="33"/>
  <c r="O295" i="33" s="1"/>
  <c r="J296" i="33"/>
  <c r="M296" i="33"/>
  <c r="O296" i="33"/>
  <c r="J297" i="33"/>
  <c r="M297" i="33" s="1"/>
  <c r="O297" i="33" s="1"/>
  <c r="J298" i="33"/>
  <c r="M298" i="33" s="1"/>
  <c r="O298" i="33" s="1"/>
  <c r="J299" i="33"/>
  <c r="M299" i="33"/>
  <c r="O299" i="33"/>
  <c r="K15" i="32"/>
  <c r="N15" i="32"/>
  <c r="P15" i="32"/>
  <c r="K16" i="32"/>
  <c r="N16" i="32" s="1"/>
  <c r="P16" i="32" s="1"/>
  <c r="K17" i="32"/>
  <c r="N17" i="32" s="1"/>
  <c r="P17" i="32" s="1"/>
  <c r="K18" i="32"/>
  <c r="N18" i="32"/>
  <c r="P18" i="32"/>
  <c r="K19" i="32"/>
  <c r="N19" i="32" s="1"/>
  <c r="P19" i="32" s="1"/>
  <c r="K20" i="32"/>
  <c r="N20" i="32" s="1"/>
  <c r="P20" i="32" s="1"/>
  <c r="K21" i="32"/>
  <c r="N21" i="32"/>
  <c r="P21" i="32"/>
  <c r="K22" i="32"/>
  <c r="N22" i="32"/>
  <c r="P22" i="32" s="1"/>
  <c r="K23" i="32"/>
  <c r="N23" i="32" s="1"/>
  <c r="P23" i="32" s="1"/>
  <c r="K24" i="32"/>
  <c r="N24" i="32" s="1"/>
  <c r="P24" i="32" s="1"/>
  <c r="K25" i="32"/>
  <c r="N25" i="32"/>
  <c r="P25" i="32"/>
  <c r="K26" i="32"/>
  <c r="N26" i="32"/>
  <c r="P26" i="32"/>
  <c r="K27" i="32"/>
  <c r="N27" i="32" s="1"/>
  <c r="P27" i="32" s="1"/>
  <c r="K28" i="32"/>
  <c r="N28" i="32"/>
  <c r="P28" i="32" s="1"/>
  <c r="K29" i="32"/>
  <c r="N29" i="32"/>
  <c r="P29" i="32"/>
  <c r="K30" i="32"/>
  <c r="N30" i="32" s="1"/>
  <c r="P30" i="32" s="1"/>
  <c r="K31" i="32"/>
  <c r="N31" i="32" s="1"/>
  <c r="P31" i="32" s="1"/>
  <c r="K32" i="32"/>
  <c r="N32" i="32" s="1"/>
  <c r="P32" i="32" s="1"/>
  <c r="K33" i="32"/>
  <c r="N33" i="32" s="1"/>
  <c r="P33" i="32" s="1"/>
  <c r="K34" i="32"/>
  <c r="N34" i="32"/>
  <c r="P34" i="32"/>
  <c r="K35" i="32"/>
  <c r="N35" i="32" s="1"/>
  <c r="P35" i="32" s="1"/>
  <c r="K36" i="32"/>
  <c r="N36" i="32" s="1"/>
  <c r="P36" i="32" s="1"/>
  <c r="K37" i="32"/>
  <c r="N37" i="32" s="1"/>
  <c r="P37" i="32" s="1"/>
  <c r="K38" i="32"/>
  <c r="N38" i="32"/>
  <c r="P38" i="32" s="1"/>
  <c r="K39" i="32"/>
  <c r="N39" i="32" s="1"/>
  <c r="P39" i="32" s="1"/>
  <c r="K40" i="32"/>
  <c r="N40" i="32" s="1"/>
  <c r="P40" i="32" s="1"/>
  <c r="K41" i="32"/>
  <c r="N41" i="32"/>
  <c r="P41" i="32"/>
  <c r="K42" i="32"/>
  <c r="N42" i="32"/>
  <c r="P42" i="32"/>
  <c r="K43" i="32"/>
  <c r="N43" i="32" s="1"/>
  <c r="P43" i="32" s="1"/>
  <c r="K44" i="32"/>
  <c r="N44" i="32"/>
  <c r="P44" i="32" s="1"/>
  <c r="K45" i="32"/>
  <c r="N45" i="32"/>
  <c r="P45" i="32"/>
  <c r="K46" i="32"/>
  <c r="N46" i="32" s="1"/>
  <c r="P46" i="32" s="1"/>
  <c r="K47" i="32"/>
  <c r="N47" i="32" s="1"/>
  <c r="P47" i="32" s="1"/>
  <c r="K48" i="32"/>
  <c r="N48" i="32" s="1"/>
  <c r="P48" i="32" s="1"/>
  <c r="K49" i="32"/>
  <c r="N49" i="32" s="1"/>
  <c r="P49" i="32" s="1"/>
  <c r="K50" i="32"/>
  <c r="N50" i="32"/>
  <c r="P50" i="32"/>
  <c r="K51" i="32"/>
  <c r="N51" i="32"/>
  <c r="P51" i="32"/>
  <c r="K52" i="32"/>
  <c r="N52" i="32" s="1"/>
  <c r="P52" i="32" s="1"/>
  <c r="K53" i="32"/>
  <c r="N53" i="32"/>
  <c r="P53" i="32"/>
  <c r="K54" i="32"/>
  <c r="N54" i="32"/>
  <c r="P54" i="32"/>
  <c r="K55" i="32"/>
  <c r="N55" i="32" s="1"/>
  <c r="P55" i="32" s="1"/>
  <c r="K56" i="32"/>
  <c r="N56" i="32"/>
  <c r="P56" i="32"/>
  <c r="K57" i="32"/>
  <c r="N57" i="32" s="1"/>
  <c r="P57" i="32" s="1"/>
  <c r="K58" i="32"/>
  <c r="N58" i="32" s="1"/>
  <c r="P58" i="32" s="1"/>
  <c r="K59" i="32"/>
  <c r="N59" i="32"/>
  <c r="P59" i="32"/>
  <c r="K60" i="32"/>
  <c r="N60" i="32"/>
  <c r="P60" i="32" s="1"/>
  <c r="K61" i="32"/>
  <c r="N61" i="32" s="1"/>
  <c r="P61" i="32" s="1"/>
  <c r="K62" i="32"/>
  <c r="N62" i="32"/>
  <c r="P62" i="32"/>
  <c r="K63" i="32"/>
  <c r="N63" i="32" s="1"/>
  <c r="P63" i="32" s="1"/>
  <c r="K64" i="32"/>
  <c r="N64" i="32"/>
  <c r="P64" i="32" s="1"/>
  <c r="K65" i="32"/>
  <c r="N65" i="32"/>
  <c r="P65" i="32"/>
  <c r="K66" i="32"/>
  <c r="N66" i="32" s="1"/>
  <c r="P66" i="32" s="1"/>
  <c r="K67" i="32"/>
  <c r="N67" i="32" s="1"/>
  <c r="P67" i="32" s="1"/>
  <c r="K68" i="32"/>
  <c r="N68" i="32"/>
  <c r="P68" i="32" s="1"/>
  <c r="K69" i="32"/>
  <c r="N69" i="32" s="1"/>
  <c r="P69" i="32" s="1"/>
  <c r="K70" i="32"/>
  <c r="N70" i="32" s="1"/>
  <c r="P70" i="32" s="1"/>
  <c r="K71" i="32"/>
  <c r="N71" i="32" s="1"/>
  <c r="P71" i="32" s="1"/>
  <c r="K72" i="32"/>
  <c r="N72" i="32"/>
  <c r="P72" i="32" s="1"/>
  <c r="K73" i="32"/>
  <c r="N73" i="32"/>
  <c r="P73" i="32" s="1"/>
  <c r="K74" i="32"/>
  <c r="N74" i="32"/>
  <c r="P74" i="32"/>
  <c r="K75" i="32"/>
  <c r="N75" i="32" s="1"/>
  <c r="P75" i="32" s="1"/>
  <c r="K76" i="32"/>
  <c r="N76" i="32" s="1"/>
  <c r="P76" i="32" s="1"/>
  <c r="K77" i="32"/>
  <c r="N77" i="32"/>
  <c r="P77" i="32"/>
  <c r="K78" i="32"/>
  <c r="N78" i="32" s="1"/>
  <c r="P78" i="32" s="1"/>
  <c r="K79" i="32"/>
  <c r="N79" i="32" s="1"/>
  <c r="P79" i="32" s="1"/>
  <c r="K80" i="32"/>
  <c r="N80" i="32" s="1"/>
  <c r="P80" i="32" s="1"/>
  <c r="K81" i="32"/>
  <c r="N81" i="32"/>
  <c r="P81" i="32" s="1"/>
  <c r="K82" i="32"/>
  <c r="N82" i="32"/>
  <c r="P82" i="32" s="1"/>
  <c r="K83" i="32"/>
  <c r="N83" i="32"/>
  <c r="P83" i="32"/>
  <c r="K84" i="32"/>
  <c r="N84" i="32" s="1"/>
  <c r="P84" i="32" s="1"/>
  <c r="K85" i="32"/>
  <c r="N85" i="32"/>
  <c r="P85" i="32" s="1"/>
  <c r="K86" i="32"/>
  <c r="N86" i="32"/>
  <c r="P86" i="32"/>
  <c r="K87" i="32"/>
  <c r="N87" i="32" s="1"/>
  <c r="P87" i="32" s="1"/>
  <c r="K88" i="32"/>
  <c r="N88" i="32"/>
  <c r="P88" i="32"/>
  <c r="K89" i="32"/>
  <c r="N89" i="32" s="1"/>
  <c r="P89" i="32" s="1"/>
  <c r="K90" i="32"/>
  <c r="N90" i="32"/>
  <c r="P90" i="32" s="1"/>
  <c r="K91" i="32"/>
  <c r="N91" i="32"/>
  <c r="P91" i="32" s="1"/>
  <c r="K92" i="32"/>
  <c r="N92" i="32"/>
  <c r="P92" i="32" s="1"/>
  <c r="K93" i="32"/>
  <c r="N93" i="32"/>
  <c r="P93" i="32" s="1"/>
  <c r="K94" i="32"/>
  <c r="N94" i="32"/>
  <c r="P94" i="32" s="1"/>
  <c r="K95" i="32"/>
  <c r="N95" i="32" s="1"/>
  <c r="P95" i="32" s="1"/>
  <c r="K96" i="32"/>
  <c r="N96" i="32"/>
  <c r="P96" i="32"/>
  <c r="K97" i="32"/>
  <c r="N97" i="32"/>
  <c r="P97" i="32" s="1"/>
  <c r="K98" i="32"/>
  <c r="N98" i="32" s="1"/>
  <c r="P98" i="32" s="1"/>
  <c r="K99" i="32"/>
  <c r="N99" i="32"/>
  <c r="P99" i="32"/>
  <c r="K100" i="32"/>
  <c r="N100" i="32" s="1"/>
  <c r="P100" i="32" s="1"/>
  <c r="K101" i="32"/>
  <c r="N101" i="32"/>
  <c r="P101" i="32" s="1"/>
  <c r="K102" i="32"/>
  <c r="N102" i="32"/>
  <c r="P102" i="32"/>
  <c r="K103" i="32"/>
  <c r="N103" i="32" s="1"/>
  <c r="P103" i="32" s="1"/>
  <c r="K104" i="32"/>
  <c r="N104" i="32"/>
  <c r="P104" i="32"/>
  <c r="K105" i="32"/>
  <c r="N105" i="32" s="1"/>
  <c r="P105" i="32" s="1"/>
  <c r="K106" i="32"/>
  <c r="N106" i="32"/>
  <c r="P106" i="32" s="1"/>
  <c r="K107" i="32"/>
  <c r="N107" i="32"/>
  <c r="P107" i="32" s="1"/>
  <c r="K108" i="32"/>
  <c r="N108" i="32"/>
  <c r="P108" i="32" s="1"/>
  <c r="K109" i="32"/>
  <c r="N109" i="32"/>
  <c r="P109" i="32" s="1"/>
  <c r="K110" i="32"/>
  <c r="N110" i="32"/>
  <c r="P110" i="32" s="1"/>
  <c r="K111" i="32"/>
  <c r="N111" i="32" s="1"/>
  <c r="P111" i="32" s="1"/>
  <c r="K112" i="32"/>
  <c r="N112" i="32" s="1"/>
  <c r="P112" i="32"/>
  <c r="K113" i="32"/>
  <c r="N113" i="32"/>
  <c r="P113" i="32"/>
  <c r="K114" i="32"/>
  <c r="N114" i="32" s="1"/>
  <c r="P114" i="32" s="1"/>
  <c r="K115" i="32"/>
  <c r="N115" i="32"/>
  <c r="P115" i="32" s="1"/>
  <c r="K116" i="32"/>
  <c r="N116" i="32"/>
  <c r="P116" i="32" s="1"/>
  <c r="K117" i="32"/>
  <c r="N117" i="32" s="1"/>
  <c r="P117" i="32" s="1"/>
  <c r="K118" i="32"/>
  <c r="N118" i="32"/>
  <c r="P118" i="32" s="1"/>
  <c r="K119" i="32"/>
  <c r="N119" i="32" s="1"/>
  <c r="P119" i="32" s="1"/>
  <c r="K120" i="32"/>
  <c r="N120" i="32"/>
  <c r="P120" i="32" s="1"/>
  <c r="K121" i="32"/>
  <c r="N121" i="32"/>
  <c r="P121" i="32" s="1"/>
  <c r="K122" i="32"/>
  <c r="N122" i="32" s="1"/>
  <c r="P122" i="32" s="1"/>
  <c r="K123" i="32"/>
  <c r="N123" i="32" s="1"/>
  <c r="P123" i="32" s="1"/>
  <c r="K124" i="32"/>
  <c r="N124" i="32" s="1"/>
  <c r="P124" i="32" s="1"/>
  <c r="K125" i="32"/>
  <c r="N125" i="32" s="1"/>
  <c r="P125" i="32" s="1"/>
  <c r="K126" i="32"/>
  <c r="N126" i="32" s="1"/>
  <c r="P126" i="32" s="1"/>
  <c r="K127" i="32"/>
  <c r="N127" i="32" s="1"/>
  <c r="P127" i="32" s="1"/>
  <c r="K128" i="32"/>
  <c r="N128" i="32"/>
  <c r="P128" i="32" s="1"/>
  <c r="K129" i="32"/>
  <c r="N129" i="32"/>
  <c r="P129" i="32" s="1"/>
  <c r="K130" i="32"/>
  <c r="N130" i="32"/>
  <c r="P130" i="32" s="1"/>
  <c r="K131" i="32"/>
  <c r="N131" i="32" s="1"/>
  <c r="P131" i="32" s="1"/>
  <c r="K132" i="32"/>
  <c r="N132" i="32" s="1"/>
  <c r="P132" i="32" s="1"/>
  <c r="K133" i="32"/>
  <c r="N133" i="32"/>
  <c r="P133" i="32" s="1"/>
  <c r="K134" i="32"/>
  <c r="N134" i="32" s="1"/>
  <c r="P134" i="32" s="1"/>
  <c r="K135" i="32"/>
  <c r="N135" i="32" s="1"/>
  <c r="P135" i="32" s="1"/>
  <c r="K136" i="32"/>
  <c r="N136" i="32" s="1"/>
  <c r="P136" i="32" s="1"/>
  <c r="K137" i="32"/>
  <c r="N137" i="32" s="1"/>
  <c r="P137" i="32" s="1"/>
  <c r="K138" i="32"/>
  <c r="N138" i="32" s="1"/>
  <c r="P138" i="32" s="1"/>
  <c r="K139" i="32"/>
  <c r="N139" i="32" s="1"/>
  <c r="P139" i="32" s="1"/>
  <c r="K140" i="32"/>
  <c r="N140" i="32" s="1"/>
  <c r="P140" i="32" s="1"/>
  <c r="K141" i="32"/>
  <c r="N141" i="32" s="1"/>
  <c r="P141" i="32" s="1"/>
  <c r="K142" i="32"/>
  <c r="N142" i="32" s="1"/>
  <c r="P142" i="32" s="1"/>
  <c r="K143" i="32"/>
  <c r="N143" i="32" s="1"/>
  <c r="P143" i="32" s="1"/>
  <c r="K144" i="32"/>
  <c r="N144" i="32"/>
  <c r="P144" i="32" s="1"/>
  <c r="K145" i="32"/>
  <c r="N145" i="32"/>
  <c r="P145" i="32" s="1"/>
  <c r="K146" i="32"/>
  <c r="N146" i="32"/>
  <c r="P146" i="32" s="1"/>
  <c r="K147" i="32"/>
  <c r="N147" i="32" s="1"/>
  <c r="P147" i="32" s="1"/>
  <c r="K148" i="32"/>
  <c r="N148" i="32" s="1"/>
  <c r="P148" i="32" s="1"/>
  <c r="K149" i="32"/>
  <c r="N149" i="32"/>
  <c r="P149" i="32" s="1"/>
  <c r="K150" i="32"/>
  <c r="N150" i="32" s="1"/>
  <c r="P150" i="32" s="1"/>
  <c r="K151" i="32"/>
  <c r="N151" i="32" s="1"/>
  <c r="P151" i="32" s="1"/>
  <c r="K152" i="32"/>
  <c r="N152" i="32" s="1"/>
  <c r="P152" i="32" s="1"/>
  <c r="K153" i="32"/>
  <c r="N153" i="32"/>
  <c r="P153" i="32" s="1"/>
  <c r="K154" i="32"/>
  <c r="N154" i="32"/>
  <c r="P154" i="32" s="1"/>
  <c r="K155" i="32"/>
  <c r="N155" i="32"/>
  <c r="P155" i="32" s="1"/>
  <c r="K156" i="32"/>
  <c r="N156" i="32" s="1"/>
  <c r="P156" i="32" s="1"/>
  <c r="K157" i="32"/>
  <c r="N157" i="32"/>
  <c r="P157" i="32" s="1"/>
  <c r="K158" i="32"/>
  <c r="N158" i="32" s="1"/>
  <c r="P158" i="32" s="1"/>
  <c r="K159" i="32"/>
  <c r="N159" i="32" s="1"/>
  <c r="P159" i="32" s="1"/>
  <c r="K160" i="32"/>
  <c r="N160" i="32"/>
  <c r="P160" i="32" s="1"/>
  <c r="K161" i="32"/>
  <c r="N161" i="32"/>
  <c r="P161" i="32" s="1"/>
  <c r="K162" i="32"/>
  <c r="N162" i="32" s="1"/>
  <c r="P162" i="32" s="1"/>
  <c r="K163" i="32"/>
  <c r="N163" i="32"/>
  <c r="P163" i="32" s="1"/>
  <c r="K164" i="32"/>
  <c r="N164" i="32" s="1"/>
  <c r="P164" i="32" s="1"/>
  <c r="K165" i="32"/>
  <c r="N165" i="32" s="1"/>
  <c r="P165" i="32" s="1"/>
  <c r="K166" i="32"/>
  <c r="N166" i="32" s="1"/>
  <c r="P166" i="32"/>
  <c r="K167" i="32"/>
  <c r="N167" i="32" s="1"/>
  <c r="P167" i="32" s="1"/>
  <c r="K168" i="32"/>
  <c r="N168" i="32"/>
  <c r="P168" i="32" s="1"/>
  <c r="K169" i="32"/>
  <c r="N169" i="32"/>
  <c r="P169" i="32" s="1"/>
  <c r="K170" i="32"/>
  <c r="N170" i="32" s="1"/>
  <c r="P170" i="32" s="1"/>
  <c r="K171" i="32"/>
  <c r="N171" i="32" s="1"/>
  <c r="P171" i="32" s="1"/>
  <c r="K172" i="32"/>
  <c r="N172" i="32" s="1"/>
  <c r="P172" i="32" s="1"/>
  <c r="K173" i="32"/>
  <c r="N173" i="32" s="1"/>
  <c r="P173" i="32" s="1"/>
  <c r="K174" i="32"/>
  <c r="N174" i="32" s="1"/>
  <c r="P174" i="32" s="1"/>
  <c r="K175" i="32"/>
  <c r="N175" i="32" s="1"/>
  <c r="P175" i="32" s="1"/>
  <c r="K176" i="32"/>
  <c r="N176" i="32"/>
  <c r="P176" i="32" s="1"/>
  <c r="K177" i="32"/>
  <c r="N177" i="32"/>
  <c r="P177" i="32" s="1"/>
  <c r="K178" i="32"/>
  <c r="N178" i="32"/>
  <c r="P178" i="32" s="1"/>
  <c r="K179" i="32"/>
  <c r="N179" i="32" s="1"/>
  <c r="P179" i="32" s="1"/>
  <c r="K180" i="32"/>
  <c r="N180" i="32"/>
  <c r="P180" i="32" s="1"/>
  <c r="K181" i="32"/>
  <c r="N181" i="32" s="1"/>
  <c r="P181" i="32" s="1"/>
  <c r="K182" i="32"/>
  <c r="N182" i="32"/>
  <c r="P182" i="32" s="1"/>
  <c r="K183" i="32"/>
  <c r="N183" i="32" s="1"/>
  <c r="P183" i="32" s="1"/>
  <c r="K184" i="32"/>
  <c r="N184" i="32"/>
  <c r="P184" i="32" s="1"/>
  <c r="K185" i="32"/>
  <c r="N185" i="32"/>
  <c r="P185" i="32" s="1"/>
  <c r="K186" i="32"/>
  <c r="N186" i="32" s="1"/>
  <c r="P186" i="32" s="1"/>
  <c r="K187" i="32"/>
  <c r="N187" i="32" s="1"/>
  <c r="P187" i="32" s="1"/>
  <c r="K188" i="32"/>
  <c r="N188" i="32" s="1"/>
  <c r="P188" i="32" s="1"/>
  <c r="K189" i="32"/>
  <c r="N189" i="32" s="1"/>
  <c r="P189" i="32" s="1"/>
  <c r="K190" i="32"/>
  <c r="N190" i="32" s="1"/>
  <c r="P190" i="32" s="1"/>
  <c r="K191" i="32"/>
  <c r="N191" i="32" s="1"/>
  <c r="P191" i="32" s="1"/>
  <c r="K192" i="32"/>
  <c r="N192" i="32"/>
  <c r="P192" i="32" s="1"/>
  <c r="K193" i="32"/>
  <c r="N193" i="32"/>
  <c r="P193" i="32" s="1"/>
  <c r="K194" i="32"/>
  <c r="N194" i="32"/>
  <c r="P194" i="32" s="1"/>
  <c r="K195" i="32"/>
  <c r="N195" i="32" s="1"/>
  <c r="P195" i="32" s="1"/>
  <c r="K196" i="32"/>
  <c r="N196" i="32" s="1"/>
  <c r="P196" i="32" s="1"/>
  <c r="K197" i="32"/>
  <c r="N197" i="32"/>
  <c r="P197" i="32" s="1"/>
  <c r="K198" i="32"/>
  <c r="N198" i="32" s="1"/>
  <c r="P198" i="32" s="1"/>
  <c r="K199" i="32"/>
  <c r="N199" i="32" s="1"/>
  <c r="P199" i="32" s="1"/>
  <c r="K200" i="32"/>
  <c r="N200" i="32" s="1"/>
  <c r="P200" i="32" s="1"/>
  <c r="K201" i="32"/>
  <c r="N201" i="32" s="1"/>
  <c r="P201" i="32" s="1"/>
  <c r="K202" i="32"/>
  <c r="N202" i="32" s="1"/>
  <c r="P202" i="32" s="1"/>
  <c r="K203" i="32"/>
  <c r="N203" i="32" s="1"/>
  <c r="P203" i="32" s="1"/>
  <c r="K204" i="32"/>
  <c r="N204" i="32"/>
  <c r="P204" i="32" s="1"/>
  <c r="K205" i="32"/>
  <c r="N205" i="32"/>
  <c r="P205" i="32" s="1"/>
  <c r="K206" i="32"/>
  <c r="N206" i="32"/>
  <c r="P206" i="32" s="1"/>
  <c r="K207" i="32"/>
  <c r="N207" i="32" s="1"/>
  <c r="P207" i="32" s="1"/>
  <c r="K208" i="32"/>
  <c r="N208" i="32"/>
  <c r="P208" i="32" s="1"/>
  <c r="K209" i="32"/>
  <c r="N209" i="32" s="1"/>
  <c r="P209" i="32" s="1"/>
  <c r="K210" i="32"/>
  <c r="N210" i="32" s="1"/>
  <c r="P210" i="32" s="1"/>
  <c r="K211" i="32"/>
  <c r="N211" i="32" s="1"/>
  <c r="P211" i="32" s="1"/>
  <c r="K212" i="32"/>
  <c r="N212" i="32" s="1"/>
  <c r="P212" i="32" s="1"/>
  <c r="K213" i="32"/>
  <c r="N213" i="32" s="1"/>
  <c r="P213" i="32" s="1"/>
  <c r="K214" i="32"/>
  <c r="N214" i="32" s="1"/>
  <c r="P214" i="32"/>
  <c r="K215" i="32"/>
  <c r="N215" i="32" s="1"/>
  <c r="P215" i="32" s="1"/>
  <c r="K216" i="32"/>
  <c r="N216" i="32"/>
  <c r="P216" i="32" s="1"/>
  <c r="K217" i="32"/>
  <c r="N217" i="32"/>
  <c r="P217" i="32" s="1"/>
  <c r="K218" i="32"/>
  <c r="N218" i="32" s="1"/>
  <c r="P218" i="32" s="1"/>
  <c r="K219" i="32"/>
  <c r="N219" i="32" s="1"/>
  <c r="P219" i="32" s="1"/>
  <c r="K220" i="32"/>
  <c r="N220" i="32" s="1"/>
  <c r="P220" i="32" s="1"/>
  <c r="K221" i="32"/>
  <c r="N221" i="32" s="1"/>
  <c r="P221" i="32"/>
  <c r="K222" i="32"/>
  <c r="N222" i="32" s="1"/>
  <c r="P222" i="32" s="1"/>
  <c r="K223" i="32"/>
  <c r="N223" i="32" s="1"/>
  <c r="P223" i="32" s="1"/>
  <c r="K224" i="32"/>
  <c r="N224" i="32" s="1"/>
  <c r="P224" i="32" s="1"/>
  <c r="K225" i="32"/>
  <c r="N225" i="32" s="1"/>
  <c r="P225" i="32" s="1"/>
  <c r="K226" i="32"/>
  <c r="N226" i="32" s="1"/>
  <c r="P226" i="32" s="1"/>
  <c r="K227" i="32"/>
  <c r="N227" i="32" s="1"/>
  <c r="P227" i="32" s="1"/>
  <c r="K228" i="32"/>
  <c r="N228" i="32" s="1"/>
  <c r="P228" i="32" s="1"/>
  <c r="K229" i="32"/>
  <c r="N229" i="32"/>
  <c r="P229" i="32" s="1"/>
  <c r="K230" i="32"/>
  <c r="N230" i="32"/>
  <c r="P230" i="32" s="1"/>
  <c r="K231" i="32"/>
  <c r="N231" i="32" s="1"/>
  <c r="P231" i="32" s="1"/>
  <c r="K232" i="32"/>
  <c r="N232" i="32" s="1"/>
  <c r="P232" i="32"/>
  <c r="K233" i="32"/>
  <c r="N233" i="32" s="1"/>
  <c r="P233" i="32" s="1"/>
  <c r="K234" i="32"/>
  <c r="N234" i="32" s="1"/>
  <c r="P234" i="32" s="1"/>
  <c r="K235" i="32"/>
  <c r="N235" i="32"/>
  <c r="P235" i="32" s="1"/>
  <c r="K236" i="32"/>
  <c r="N236" i="32"/>
  <c r="P236" i="32" s="1"/>
  <c r="K237" i="32"/>
  <c r="N237" i="32" s="1"/>
  <c r="P237" i="32" s="1"/>
  <c r="K238" i="32"/>
  <c r="N238" i="32"/>
  <c r="P238" i="32" s="1"/>
  <c r="K239" i="32"/>
  <c r="N239" i="32" s="1"/>
  <c r="P239" i="32" s="1"/>
  <c r="K240" i="32"/>
  <c r="N240" i="32" s="1"/>
  <c r="P240" i="32" s="1"/>
  <c r="K241" i="32"/>
  <c r="N241" i="32" s="1"/>
  <c r="P241" i="32"/>
  <c r="K242" i="32"/>
  <c r="N242" i="32" s="1"/>
  <c r="P242" i="32" s="1"/>
  <c r="K243" i="32"/>
  <c r="N243" i="32" s="1"/>
  <c r="P243" i="32" s="1"/>
  <c r="K244" i="32"/>
  <c r="N244" i="32" s="1"/>
  <c r="P244" i="32" s="1"/>
  <c r="K245" i="32"/>
  <c r="N245" i="32" s="1"/>
  <c r="P245" i="32" s="1"/>
  <c r="K246" i="32"/>
  <c r="N246" i="32" s="1"/>
  <c r="P246" i="32" s="1"/>
  <c r="K247" i="32"/>
  <c r="N247" i="32" s="1"/>
  <c r="P247" i="32" s="1"/>
  <c r="K248" i="32"/>
  <c r="N248" i="32" s="1"/>
  <c r="P248" i="32"/>
  <c r="K249" i="32"/>
  <c r="N249" i="32" s="1"/>
  <c r="P249" i="32" s="1"/>
  <c r="K250" i="32"/>
  <c r="N250" i="32" s="1"/>
  <c r="P250" i="32" s="1"/>
  <c r="K251" i="32"/>
  <c r="N251" i="32" s="1"/>
  <c r="P251" i="32" s="1"/>
  <c r="K252" i="32"/>
  <c r="N252" i="32" s="1"/>
  <c r="P252" i="32" s="1"/>
  <c r="K253" i="32"/>
  <c r="N253" i="32"/>
  <c r="P253" i="32" s="1"/>
  <c r="K254" i="32"/>
  <c r="N254" i="32"/>
  <c r="P254" i="32" s="1"/>
  <c r="K255" i="32"/>
  <c r="N255" i="32" s="1"/>
  <c r="P255" i="32" s="1"/>
  <c r="K256" i="32"/>
  <c r="N256" i="32" s="1"/>
  <c r="P256" i="32" s="1"/>
  <c r="K257" i="32"/>
  <c r="N257" i="32" s="1"/>
  <c r="P257" i="32" s="1"/>
  <c r="K258" i="32"/>
  <c r="N258" i="32"/>
  <c r="P258" i="32" s="1"/>
  <c r="K259" i="32"/>
  <c r="N259" i="32"/>
  <c r="P259" i="32" s="1"/>
  <c r="K260" i="32"/>
  <c r="N260" i="32"/>
  <c r="P260" i="32" s="1"/>
  <c r="K261" i="32"/>
  <c r="N261" i="32"/>
  <c r="P261" i="32" s="1"/>
  <c r="K262" i="32"/>
  <c r="N262" i="32"/>
  <c r="P262" i="32" s="1"/>
  <c r="K263" i="32"/>
  <c r="N263" i="32" s="1"/>
  <c r="P263" i="32" s="1"/>
  <c r="K264" i="32"/>
  <c r="N264" i="32" s="1"/>
  <c r="P264" i="32" s="1"/>
  <c r="K265" i="32"/>
  <c r="N265" i="32" s="1"/>
  <c r="P265" i="32" s="1"/>
  <c r="K266" i="32"/>
  <c r="N266" i="32"/>
  <c r="P266" i="32" s="1"/>
  <c r="K267" i="32"/>
  <c r="N267" i="32"/>
  <c r="P267" i="32" s="1"/>
  <c r="K268" i="32"/>
  <c r="N268" i="32" s="1"/>
  <c r="P268" i="32" s="1"/>
  <c r="K269" i="32"/>
  <c r="N269" i="32"/>
  <c r="P269" i="32" s="1"/>
  <c r="K270" i="32"/>
  <c r="N270" i="32"/>
  <c r="P270" i="32" s="1"/>
  <c r="K271" i="32"/>
  <c r="N271" i="32" s="1"/>
  <c r="P271" i="32" s="1"/>
  <c r="K272" i="32"/>
  <c r="N272" i="32" s="1"/>
  <c r="P272" i="32" s="1"/>
  <c r="K273" i="32"/>
  <c r="N273" i="32" s="1"/>
  <c r="P273" i="32" s="1"/>
  <c r="K274" i="32"/>
  <c r="N274" i="32"/>
  <c r="P274" i="32" s="1"/>
  <c r="K275" i="32"/>
  <c r="N275" i="32"/>
  <c r="P275" i="32" s="1"/>
  <c r="K276" i="32"/>
  <c r="N276" i="32"/>
  <c r="P276" i="32" s="1"/>
  <c r="K277" i="32"/>
  <c r="N277" i="32"/>
  <c r="P277" i="32" s="1"/>
  <c r="K278" i="32"/>
  <c r="N278" i="32"/>
  <c r="P278" i="32" s="1"/>
  <c r="K279" i="32"/>
  <c r="N279" i="32" s="1"/>
  <c r="P279" i="32" s="1"/>
  <c r="K280" i="32"/>
  <c r="N280" i="32" s="1"/>
  <c r="P280" i="32" s="1"/>
  <c r="K281" i="32"/>
  <c r="N281" i="32" s="1"/>
  <c r="P281" i="32" s="1"/>
  <c r="K282" i="32"/>
  <c r="N282" i="32" s="1"/>
  <c r="P282" i="32" s="1"/>
  <c r="K283" i="32"/>
  <c r="N283" i="32" s="1"/>
  <c r="P283" i="32" s="1"/>
  <c r="K284" i="32"/>
  <c r="N284" i="32"/>
  <c r="P284" i="32" s="1"/>
  <c r="K285" i="32"/>
  <c r="N285" i="32" s="1"/>
  <c r="P285" i="32" s="1"/>
  <c r="K286" i="32"/>
  <c r="N286" i="32" s="1"/>
  <c r="P286" i="32" s="1"/>
  <c r="K287" i="32"/>
  <c r="N287" i="32" s="1"/>
  <c r="P287" i="32" s="1"/>
  <c r="K288" i="32"/>
  <c r="N288" i="32" s="1"/>
  <c r="P288" i="32" s="1"/>
  <c r="K289" i="32"/>
  <c r="N289" i="32" s="1"/>
  <c r="P289" i="32" s="1"/>
  <c r="K290" i="32"/>
  <c r="N290" i="32" s="1"/>
  <c r="P290" i="32" s="1"/>
  <c r="K291" i="32"/>
  <c r="N291" i="32" s="1"/>
  <c r="P291" i="32"/>
  <c r="K292" i="32"/>
  <c r="N292" i="32" s="1"/>
  <c r="P292" i="32" s="1"/>
  <c r="K293" i="32"/>
  <c r="N293" i="32"/>
  <c r="P293" i="32" s="1"/>
  <c r="K294" i="32"/>
  <c r="N294" i="32"/>
  <c r="P294" i="32" s="1"/>
  <c r="K295" i="32"/>
  <c r="N295" i="32" s="1"/>
  <c r="P295" i="32" s="1"/>
  <c r="K296" i="32"/>
  <c r="N296" i="32" s="1"/>
  <c r="P296" i="32" s="1"/>
  <c r="K297" i="32"/>
  <c r="N297" i="32" s="1"/>
  <c r="P297" i="32" s="1"/>
  <c r="K298" i="32"/>
  <c r="N298" i="32"/>
  <c r="P298" i="32" s="1"/>
  <c r="K299" i="32"/>
  <c r="N299" i="32"/>
  <c r="P299" i="32" s="1"/>
  <c r="K300" i="32"/>
  <c r="N300" i="32"/>
  <c r="P300" i="32" s="1"/>
  <c r="K301" i="32"/>
  <c r="N301" i="32"/>
  <c r="P301" i="32" s="1"/>
  <c r="K302" i="32"/>
  <c r="N302" i="32" s="1"/>
  <c r="P302" i="32" s="1"/>
  <c r="K303" i="32"/>
  <c r="N303" i="32" s="1"/>
  <c r="P303" i="32" s="1"/>
  <c r="K304" i="32"/>
  <c r="N304" i="32"/>
  <c r="P304" i="32" s="1"/>
  <c r="K305" i="32"/>
  <c r="N305" i="32" s="1"/>
  <c r="P305" i="32" s="1"/>
  <c r="K306" i="32"/>
  <c r="N306" i="32" s="1"/>
  <c r="P306" i="32" s="1"/>
  <c r="K307" i="32"/>
  <c r="N307" i="32" s="1"/>
  <c r="P307" i="32" s="1"/>
  <c r="K308" i="32"/>
  <c r="N308" i="32" s="1"/>
  <c r="P308" i="32" s="1"/>
  <c r="K309" i="32"/>
  <c r="N309" i="32"/>
  <c r="P309" i="32" s="1"/>
  <c r="K310" i="32"/>
  <c r="N310" i="32"/>
  <c r="P310" i="32" s="1"/>
  <c r="K311" i="32"/>
  <c r="N311" i="32" s="1"/>
  <c r="P311" i="32" s="1"/>
  <c r="K312" i="32"/>
  <c r="N312" i="32" s="1"/>
  <c r="P312" i="32" s="1"/>
  <c r="K313" i="32"/>
  <c r="N313" i="32" s="1"/>
  <c r="P313" i="32" s="1"/>
  <c r="K314" i="32"/>
  <c r="N314" i="32" s="1"/>
  <c r="P314" i="32" s="1"/>
  <c r="K315" i="32"/>
  <c r="N315" i="32" s="1"/>
  <c r="P315" i="32" s="1"/>
  <c r="K316" i="32"/>
  <c r="N316" i="32" s="1"/>
  <c r="P316" i="32" s="1"/>
  <c r="K317" i="32"/>
  <c r="N317" i="32"/>
  <c r="P317" i="32" s="1"/>
  <c r="K318" i="32"/>
  <c r="N318" i="32" s="1"/>
  <c r="P318" i="32" s="1"/>
  <c r="K319" i="32"/>
  <c r="N319" i="32" s="1"/>
  <c r="P319" i="32" s="1"/>
  <c r="K320" i="32"/>
  <c r="N320" i="32" s="1"/>
  <c r="P320" i="32" s="1"/>
  <c r="K321" i="32"/>
  <c r="N321" i="32" s="1"/>
  <c r="P321" i="32" s="1"/>
  <c r="K322" i="32"/>
  <c r="N322" i="32" s="1"/>
  <c r="P322" i="32" s="1"/>
  <c r="K323" i="32"/>
  <c r="N323" i="32" s="1"/>
  <c r="P323" i="32" s="1"/>
  <c r="K324" i="32"/>
  <c r="N324" i="32"/>
  <c r="P324" i="32" s="1"/>
  <c r="K325" i="32"/>
  <c r="N325" i="32"/>
  <c r="P325" i="32" s="1"/>
  <c r="K326" i="32"/>
  <c r="N326" i="32"/>
  <c r="P326" i="32" s="1"/>
  <c r="K327" i="32"/>
  <c r="N327" i="32" s="1"/>
  <c r="P327" i="32" s="1"/>
  <c r="K328" i="32"/>
  <c r="N328" i="32"/>
  <c r="P328" i="32" s="1"/>
  <c r="K329" i="32"/>
  <c r="N329" i="32" s="1"/>
  <c r="P329" i="32" s="1"/>
  <c r="K330" i="32"/>
  <c r="N330" i="32" s="1"/>
  <c r="P330" i="32" s="1"/>
  <c r="K331" i="32"/>
  <c r="N331" i="32" s="1"/>
  <c r="P331" i="32" s="1"/>
  <c r="K332" i="32"/>
  <c r="N332" i="32" s="1"/>
  <c r="P332" i="32" s="1"/>
  <c r="K333" i="32"/>
  <c r="N333" i="32"/>
  <c r="P333" i="32" s="1"/>
  <c r="K334" i="32"/>
  <c r="N334" i="32"/>
  <c r="P334" i="32" s="1"/>
  <c r="K335" i="32"/>
  <c r="N335" i="32" s="1"/>
  <c r="P335" i="32" s="1"/>
  <c r="K336" i="32"/>
  <c r="N336" i="32" s="1"/>
  <c r="P336" i="32" s="1"/>
  <c r="K337" i="32"/>
  <c r="N337" i="32" s="1"/>
  <c r="P337" i="32" s="1"/>
  <c r="K338" i="32"/>
  <c r="N338" i="32" s="1"/>
  <c r="P338" i="32" s="1"/>
  <c r="K339" i="32"/>
  <c r="N339" i="32" s="1"/>
  <c r="P339" i="32" s="1"/>
  <c r="K340" i="32"/>
  <c r="N340" i="32" s="1"/>
  <c r="P340" i="32" s="1"/>
  <c r="K341" i="32"/>
  <c r="N341" i="32" s="1"/>
  <c r="P341" i="32" s="1"/>
  <c r="K342" i="32"/>
  <c r="N342" i="32" s="1"/>
  <c r="P342" i="32" s="1"/>
  <c r="K343" i="32"/>
  <c r="N343" i="32" s="1"/>
  <c r="P343" i="32" s="1"/>
  <c r="K344" i="32"/>
  <c r="N344" i="32" s="1"/>
  <c r="P344" i="32"/>
  <c r="K345" i="32"/>
  <c r="N345" i="32" s="1"/>
  <c r="P345" i="32" s="1"/>
  <c r="K346" i="32"/>
  <c r="N346" i="32" s="1"/>
  <c r="P346" i="32" s="1"/>
  <c r="K347" i="32"/>
  <c r="N347" i="32" s="1"/>
  <c r="P347" i="32"/>
  <c r="K348" i="32"/>
  <c r="N348" i="32" s="1"/>
  <c r="P348" i="32" s="1"/>
  <c r="K349" i="32"/>
  <c r="N349" i="32" s="1"/>
  <c r="P349" i="32" s="1"/>
  <c r="K350" i="32"/>
  <c r="N350" i="32" s="1"/>
  <c r="P350" i="32" s="1"/>
  <c r="K351" i="32"/>
  <c r="N351" i="32" s="1"/>
  <c r="P351" i="32" s="1"/>
  <c r="K352" i="32"/>
  <c r="N352" i="32"/>
  <c r="P352" i="32" s="1"/>
  <c r="K353" i="32"/>
  <c r="N353" i="32" s="1"/>
  <c r="P353" i="32"/>
  <c r="K354" i="32"/>
  <c r="N354" i="32" s="1"/>
  <c r="P354" i="32"/>
  <c r="K355" i="32"/>
  <c r="N355" i="32" s="1"/>
  <c r="P355" i="32" s="1"/>
  <c r="K356" i="32"/>
  <c r="N356" i="32" s="1"/>
  <c r="P356" i="32" s="1"/>
  <c r="K357" i="32"/>
  <c r="N357" i="32"/>
  <c r="P357" i="32" s="1"/>
  <c r="K358" i="32"/>
  <c r="N358" i="32" s="1"/>
  <c r="P358" i="32" s="1"/>
  <c r="K359" i="32"/>
  <c r="N359" i="32"/>
  <c r="P359" i="32" s="1"/>
  <c r="K360" i="32"/>
  <c r="N360" i="32"/>
  <c r="P360" i="32" s="1"/>
  <c r="K361" i="32"/>
  <c r="N361" i="32" s="1"/>
  <c r="P361" i="32" s="1"/>
  <c r="K362" i="32"/>
  <c r="N362" i="32" s="1"/>
  <c r="P362" i="32" s="1"/>
  <c r="K363" i="32"/>
  <c r="N363" i="32" s="1"/>
  <c r="P363" i="32" s="1"/>
  <c r="K364" i="32"/>
  <c r="N364" i="32"/>
  <c r="P364" i="32" s="1"/>
  <c r="K365" i="32"/>
  <c r="N365" i="32" s="1"/>
  <c r="P365" i="32" s="1"/>
  <c r="K366" i="32"/>
  <c r="N366" i="32" s="1"/>
  <c r="P366" i="32" s="1"/>
  <c r="K367" i="32"/>
  <c r="N367" i="32"/>
  <c r="P367" i="32" s="1"/>
  <c r="K368" i="32"/>
  <c r="N368" i="32" s="1"/>
  <c r="P368" i="32" s="1"/>
  <c r="K369" i="32"/>
  <c r="N369" i="32" s="1"/>
  <c r="P369" i="32" s="1"/>
  <c r="K370" i="32"/>
  <c r="N370" i="32" s="1"/>
  <c r="P370" i="32" s="1"/>
  <c r="K371" i="32"/>
  <c r="N371" i="32"/>
  <c r="P371" i="32" s="1"/>
  <c r="K372" i="32"/>
  <c r="N372" i="32"/>
  <c r="P372" i="32" s="1"/>
  <c r="K373" i="32"/>
  <c r="N373" i="32"/>
  <c r="P373" i="32" s="1"/>
  <c r="K374" i="32"/>
  <c r="N374" i="32"/>
  <c r="P374" i="32" s="1"/>
  <c r="K375" i="32"/>
  <c r="N375" i="32"/>
  <c r="P375" i="32" s="1"/>
  <c r="K376" i="32"/>
  <c r="N376" i="32"/>
  <c r="P376" i="32" s="1"/>
  <c r="K377" i="32"/>
  <c r="N377" i="32" s="1"/>
  <c r="P377" i="32" s="1"/>
  <c r="K378" i="32"/>
  <c r="N378" i="32" s="1"/>
  <c r="P378" i="32" s="1"/>
  <c r="K379" i="32"/>
  <c r="N379" i="32" s="1"/>
  <c r="P379" i="32" s="1"/>
  <c r="K380" i="32"/>
  <c r="N380" i="32"/>
  <c r="P380" i="32" s="1"/>
  <c r="K381" i="32"/>
  <c r="N381" i="32"/>
  <c r="P381" i="32" s="1"/>
  <c r="K382" i="32"/>
  <c r="N382" i="32"/>
  <c r="P382" i="32" s="1"/>
  <c r="K383" i="32"/>
  <c r="N383" i="32"/>
  <c r="P383" i="32"/>
  <c r="K384" i="32"/>
  <c r="N384" i="32"/>
  <c r="P384" i="32" s="1"/>
  <c r="K385" i="32"/>
  <c r="N385" i="32" s="1"/>
  <c r="P385" i="32" s="1"/>
  <c r="K386" i="32"/>
  <c r="N386" i="32" s="1"/>
  <c r="P386" i="32"/>
  <c r="K387" i="32"/>
  <c r="N387" i="32" s="1"/>
  <c r="P387" i="32" s="1"/>
  <c r="K388" i="32"/>
  <c r="N388" i="32" s="1"/>
  <c r="P388" i="32" s="1"/>
  <c r="K389" i="32"/>
  <c r="N389" i="32" s="1"/>
  <c r="P389" i="32" s="1"/>
  <c r="K390" i="32"/>
  <c r="N390" i="32" s="1"/>
  <c r="P390" i="32" s="1"/>
  <c r="K391" i="32"/>
  <c r="N391" i="32"/>
  <c r="P391" i="32" s="1"/>
  <c r="K392" i="32"/>
  <c r="N392" i="32"/>
  <c r="P392" i="32" s="1"/>
  <c r="K393" i="32"/>
  <c r="N393" i="32" s="1"/>
  <c r="P393" i="32" s="1"/>
  <c r="K394" i="32"/>
  <c r="N394" i="32" s="1"/>
  <c r="P394" i="32" s="1"/>
  <c r="K395" i="32"/>
  <c r="N395" i="32" s="1"/>
  <c r="P395" i="32"/>
  <c r="K396" i="32"/>
  <c r="N396" i="32"/>
  <c r="P396" i="32" s="1"/>
  <c r="K397" i="32"/>
  <c r="N397" i="32"/>
  <c r="P397" i="32" s="1"/>
  <c r="K398" i="32"/>
  <c r="N398" i="32"/>
  <c r="P398" i="32" s="1"/>
  <c r="K399" i="32"/>
  <c r="N399" i="32"/>
  <c r="P399" i="32"/>
  <c r="K400" i="32"/>
  <c r="N400" i="32"/>
  <c r="P400" i="32" s="1"/>
  <c r="K401" i="32"/>
  <c r="N401" i="32" s="1"/>
  <c r="P401" i="32" s="1"/>
  <c r="K402" i="32"/>
  <c r="N402" i="32" s="1"/>
  <c r="P402" i="32"/>
  <c r="K403" i="32"/>
  <c r="N403" i="32" s="1"/>
  <c r="P403" i="32" s="1"/>
  <c r="K404" i="32"/>
  <c r="N404" i="32" s="1"/>
  <c r="P404" i="32" s="1"/>
  <c r="K405" i="32"/>
  <c r="N405" i="32"/>
  <c r="P405" i="32" s="1"/>
  <c r="K406" i="32"/>
  <c r="N406" i="32"/>
  <c r="P406" i="32" s="1"/>
  <c r="K407" i="32"/>
  <c r="N407" i="32" s="1"/>
  <c r="P407" i="32"/>
  <c r="K408" i="32"/>
  <c r="N408" i="32"/>
  <c r="P408" i="32" s="1"/>
  <c r="K409" i="32"/>
  <c r="N409" i="32" s="1"/>
  <c r="P409" i="32" s="1"/>
  <c r="K410" i="32"/>
  <c r="N410" i="32"/>
  <c r="P410" i="32" s="1"/>
  <c r="K411" i="32"/>
  <c r="N411" i="32"/>
  <c r="P411" i="32" s="1"/>
  <c r="K412" i="32"/>
  <c r="N412" i="32" s="1"/>
  <c r="P412" i="32" s="1"/>
  <c r="K413" i="32"/>
  <c r="N413" i="32" s="1"/>
  <c r="P413" i="32" s="1"/>
  <c r="K414" i="32"/>
  <c r="N414" i="32" s="1"/>
  <c r="P414" i="32" s="1"/>
  <c r="K415" i="32"/>
  <c r="N415" i="32"/>
  <c r="P415" i="32" s="1"/>
  <c r="K416" i="32"/>
  <c r="N416" i="32" s="1"/>
  <c r="P416" i="32" s="1"/>
  <c r="K417" i="32"/>
  <c r="N417" i="32" s="1"/>
  <c r="P417" i="32" s="1"/>
  <c r="K418" i="32"/>
  <c r="N418" i="32"/>
  <c r="P418" i="32"/>
  <c r="K419" i="32"/>
  <c r="N419" i="32"/>
  <c r="P419" i="32"/>
  <c r="K420" i="32"/>
  <c r="N420" i="32"/>
  <c r="P420" i="32" s="1"/>
  <c r="K421" i="32"/>
  <c r="N421" i="32"/>
  <c r="P421" i="32"/>
  <c r="K422" i="32"/>
  <c r="N422" i="32"/>
  <c r="P422" i="32" s="1"/>
  <c r="K423" i="32"/>
  <c r="N423" i="32"/>
  <c r="P423" i="32" s="1"/>
  <c r="K424" i="32"/>
  <c r="N424" i="32" s="1"/>
  <c r="P424" i="32" s="1"/>
  <c r="K425" i="32"/>
  <c r="N425" i="32" s="1"/>
  <c r="P425" i="32" s="1"/>
  <c r="K426" i="32"/>
  <c r="N426" i="32" s="1"/>
  <c r="P426" i="32"/>
  <c r="K427" i="32"/>
  <c r="N427" i="32" s="1"/>
  <c r="P427" i="32" s="1"/>
  <c r="K428" i="32"/>
  <c r="N428" i="32"/>
  <c r="P428" i="32" s="1"/>
  <c r="K429" i="32"/>
  <c r="N429" i="32"/>
  <c r="P429" i="32" s="1"/>
  <c r="K430" i="32"/>
  <c r="N430" i="32" s="1"/>
  <c r="P430" i="32" s="1"/>
  <c r="K431" i="32"/>
  <c r="N431" i="32"/>
  <c r="P431" i="32" s="1"/>
  <c r="K432" i="32"/>
  <c r="N432" i="32" s="1"/>
  <c r="P432" i="32" s="1"/>
  <c r="K433" i="32"/>
  <c r="N433" i="32" s="1"/>
  <c r="P433" i="32" s="1"/>
  <c r="K434" i="32"/>
  <c r="N434" i="32"/>
  <c r="P434" i="32"/>
  <c r="K435" i="32"/>
  <c r="N435" i="32" s="1"/>
  <c r="P435" i="32" s="1"/>
  <c r="K436" i="32"/>
  <c r="N436" i="32"/>
  <c r="P436" i="32" s="1"/>
  <c r="K437" i="32"/>
  <c r="N437" i="32" s="1"/>
  <c r="P437" i="32" s="1"/>
  <c r="K438" i="32"/>
  <c r="N438" i="32" s="1"/>
  <c r="P438" i="32" s="1"/>
  <c r="K439" i="32"/>
  <c r="N439" i="32"/>
  <c r="P439" i="32" s="1"/>
  <c r="K440" i="32"/>
  <c r="N440" i="32"/>
  <c r="P440" i="32" s="1"/>
  <c r="K441" i="32"/>
  <c r="N441" i="32" s="1"/>
  <c r="P441" i="32" s="1"/>
  <c r="K442" i="32"/>
  <c r="N442" i="32" s="1"/>
  <c r="P442" i="32" s="1"/>
  <c r="K443" i="32"/>
  <c r="N443" i="32"/>
  <c r="P443" i="32"/>
  <c r="K444" i="32"/>
  <c r="N444" i="32" s="1"/>
  <c r="P444" i="32" s="1"/>
  <c r="K445" i="32"/>
  <c r="N445" i="32"/>
  <c r="P445" i="32" s="1"/>
  <c r="K446" i="32"/>
  <c r="N446" i="32" s="1"/>
  <c r="P446" i="32" s="1"/>
  <c r="K447" i="32"/>
  <c r="N447" i="32"/>
  <c r="P447" i="32" s="1"/>
  <c r="K448" i="32"/>
  <c r="N448" i="32" s="1"/>
  <c r="P448" i="32" s="1"/>
  <c r="K449" i="32"/>
  <c r="N449" i="32" s="1"/>
  <c r="P449" i="32" s="1"/>
  <c r="K450" i="32"/>
  <c r="N450" i="32"/>
  <c r="P450" i="32" s="1"/>
  <c r="K451" i="32"/>
  <c r="N451" i="32"/>
  <c r="P451" i="32" s="1"/>
  <c r="K452" i="32"/>
  <c r="N452" i="32" s="1"/>
  <c r="P452" i="32"/>
  <c r="K453" i="32"/>
  <c r="N453" i="32"/>
  <c r="P453" i="32"/>
  <c r="K454" i="32"/>
  <c r="N454" i="32" s="1"/>
  <c r="P454" i="32" s="1"/>
  <c r="K455" i="32"/>
  <c r="N455" i="32"/>
  <c r="P455" i="32" s="1"/>
  <c r="K456" i="32"/>
  <c r="N456" i="32" s="1"/>
  <c r="P456" i="32"/>
  <c r="K457" i="32"/>
  <c r="N457" i="32" s="1"/>
  <c r="P457" i="32" s="1"/>
  <c r="K458" i="32"/>
  <c r="N458" i="32"/>
  <c r="P458" i="32" s="1"/>
  <c r="K459" i="32"/>
  <c r="N459" i="32"/>
  <c r="P459" i="32" s="1"/>
  <c r="K460" i="32"/>
  <c r="N460" i="32"/>
  <c r="P460" i="32"/>
  <c r="K461" i="32"/>
  <c r="N461" i="32"/>
  <c r="P461" i="32" s="1"/>
  <c r="K462" i="32"/>
  <c r="N462" i="32" s="1"/>
  <c r="P462" i="32" s="1"/>
  <c r="K463" i="32"/>
  <c r="N463" i="32"/>
  <c r="P463" i="32" s="1"/>
  <c r="K464" i="32"/>
  <c r="N464" i="32"/>
  <c r="P464" i="32" s="1"/>
  <c r="K465" i="32"/>
  <c r="N465" i="32" s="1"/>
  <c r="P465" i="32" s="1"/>
  <c r="K466" i="32"/>
  <c r="N466" i="32"/>
  <c r="P466" i="32" s="1"/>
  <c r="K467" i="32"/>
  <c r="N467" i="32" s="1"/>
  <c r="P467" i="32" s="1"/>
  <c r="K468" i="32"/>
  <c r="N468" i="32"/>
  <c r="P468" i="32" s="1"/>
  <c r="K469" i="32"/>
  <c r="N469" i="32" s="1"/>
  <c r="P469" i="32" s="1"/>
  <c r="K470" i="32"/>
  <c r="N470" i="32"/>
  <c r="P470" i="32" s="1"/>
  <c r="K471" i="32"/>
  <c r="N471" i="32" s="1"/>
  <c r="P471" i="32"/>
  <c r="K472" i="32"/>
  <c r="N472" i="32"/>
  <c r="P472" i="32" s="1"/>
  <c r="K473" i="32"/>
  <c r="N473" i="32" s="1"/>
  <c r="P473" i="32" s="1"/>
  <c r="K474" i="32"/>
  <c r="N474" i="32" s="1"/>
  <c r="P474" i="32" s="1"/>
  <c r="K475" i="32"/>
  <c r="N475" i="32"/>
  <c r="P475" i="32" s="1"/>
  <c r="K476" i="32"/>
  <c r="N476" i="32" s="1"/>
  <c r="P476" i="32" s="1"/>
  <c r="K477" i="32"/>
  <c r="N477" i="32" s="1"/>
  <c r="P477" i="32" s="1"/>
  <c r="K478" i="32"/>
  <c r="N478" i="32" s="1"/>
  <c r="P478" i="32" s="1"/>
  <c r="K479" i="32"/>
  <c r="N479" i="32"/>
  <c r="P479" i="32"/>
  <c r="K480" i="32"/>
  <c r="N480" i="32"/>
  <c r="P480" i="32" s="1"/>
  <c r="K481" i="32"/>
  <c r="N481" i="32" s="1"/>
  <c r="P481" i="32" s="1"/>
  <c r="K482" i="32"/>
  <c r="N482" i="32"/>
  <c r="P482" i="32" s="1"/>
  <c r="K483" i="32"/>
  <c r="N483" i="32"/>
  <c r="P483" i="32" s="1"/>
  <c r="K484" i="32"/>
  <c r="N484" i="32"/>
  <c r="P484" i="32" s="1"/>
  <c r="K485" i="32"/>
  <c r="N485" i="32"/>
  <c r="P485" i="32" s="1"/>
  <c r="K486" i="32"/>
  <c r="N486" i="32"/>
  <c r="P486" i="32" s="1"/>
  <c r="K487" i="32"/>
  <c r="N487" i="32"/>
  <c r="P487" i="32" s="1"/>
  <c r="K488" i="32"/>
  <c r="N488" i="32" s="1"/>
  <c r="P488" i="32" s="1"/>
  <c r="K489" i="32"/>
  <c r="N489" i="32" s="1"/>
  <c r="P489" i="32" s="1"/>
  <c r="K490" i="32"/>
  <c r="N490" i="32" s="1"/>
  <c r="P490" i="32"/>
  <c r="K491" i="32"/>
  <c r="N491" i="32" s="1"/>
  <c r="P491" i="32" s="1"/>
  <c r="K492" i="32"/>
  <c r="N492" i="32" s="1"/>
  <c r="P492" i="32" s="1"/>
  <c r="K493" i="32"/>
  <c r="N493" i="32" s="1"/>
  <c r="P493" i="32" s="1"/>
  <c r="K494" i="32"/>
  <c r="N494" i="32" s="1"/>
  <c r="P494" i="32" s="1"/>
  <c r="K495" i="32"/>
  <c r="N495" i="32" s="1"/>
  <c r="P495" i="32" s="1"/>
  <c r="K496" i="32"/>
  <c r="N496" i="32" s="1"/>
  <c r="P496" i="32" s="1"/>
  <c r="K497" i="32"/>
  <c r="N497" i="32" s="1"/>
  <c r="P497" i="32" s="1"/>
  <c r="K498" i="32"/>
  <c r="N498" i="32"/>
  <c r="P498" i="32" s="1"/>
  <c r="K499" i="32"/>
  <c r="N499" i="32"/>
  <c r="P499" i="32" s="1"/>
  <c r="K500" i="32"/>
  <c r="N500" i="32"/>
  <c r="P500" i="32" s="1"/>
  <c r="K501" i="32"/>
  <c r="N501" i="32" s="1"/>
  <c r="P501" i="32" s="1"/>
  <c r="K502" i="32"/>
  <c r="N502" i="32" s="1"/>
  <c r="P502" i="32" s="1"/>
  <c r="K503" i="32"/>
  <c r="N503" i="32"/>
  <c r="P503" i="32" s="1"/>
  <c r="K504" i="32"/>
  <c r="N504" i="32" s="1"/>
  <c r="P504" i="32" s="1"/>
  <c r="K505" i="32"/>
  <c r="N505" i="32" s="1"/>
  <c r="P505" i="32" s="1"/>
  <c r="K506" i="32"/>
  <c r="N506" i="32"/>
  <c r="P506" i="32" s="1"/>
  <c r="K507" i="32"/>
  <c r="N507" i="32" s="1"/>
  <c r="P507" i="32" s="1"/>
  <c r="K508" i="32"/>
  <c r="N508" i="32" s="1"/>
  <c r="P508" i="32" s="1"/>
  <c r="K509" i="32"/>
  <c r="N509" i="32" s="1"/>
  <c r="P509" i="32" s="1"/>
  <c r="K510" i="32"/>
  <c r="N510" i="32"/>
  <c r="P510" i="32" s="1"/>
  <c r="K511" i="32"/>
  <c r="N511" i="32"/>
  <c r="P511" i="32" s="1"/>
  <c r="K512" i="32"/>
  <c r="N512" i="32" s="1"/>
  <c r="P512" i="32" s="1"/>
  <c r="K513" i="32"/>
  <c r="N513" i="32" s="1"/>
  <c r="P513" i="32" s="1"/>
  <c r="K514" i="32"/>
  <c r="N514" i="32" s="1"/>
  <c r="P514" i="32" s="1"/>
  <c r="K515" i="32"/>
  <c r="N515" i="32"/>
  <c r="P515" i="32" s="1"/>
  <c r="K516" i="32"/>
  <c r="N516" i="32"/>
  <c r="P516" i="32" s="1"/>
  <c r="K517" i="32"/>
  <c r="N517" i="32"/>
  <c r="P517" i="32" s="1"/>
  <c r="K518" i="32"/>
  <c r="N518" i="32" s="1"/>
  <c r="P518" i="32" s="1"/>
  <c r="K519" i="32"/>
  <c r="N519" i="32" s="1"/>
  <c r="P519" i="32" s="1"/>
  <c r="K520" i="32"/>
  <c r="N520" i="32" s="1"/>
  <c r="P520" i="32" s="1"/>
  <c r="K521" i="32"/>
  <c r="N521" i="32" s="1"/>
  <c r="P521" i="32" s="1"/>
  <c r="K522" i="32"/>
  <c r="N522" i="32" s="1"/>
  <c r="P522" i="32" s="1"/>
  <c r="K523" i="32"/>
  <c r="N523" i="32" s="1"/>
  <c r="P523" i="32" s="1"/>
  <c r="K524" i="32"/>
  <c r="N524" i="32" s="1"/>
  <c r="P524" i="32" s="1"/>
  <c r="K525" i="32"/>
  <c r="N525" i="32"/>
  <c r="P525" i="32"/>
  <c r="K526" i="32"/>
  <c r="N526" i="32"/>
  <c r="P526" i="32" s="1"/>
  <c r="K527" i="32"/>
  <c r="N527" i="32" s="1"/>
  <c r="P527" i="32" s="1"/>
  <c r="K528" i="32"/>
  <c r="N528" i="32" s="1"/>
  <c r="P528" i="32" s="1"/>
  <c r="K529" i="32"/>
  <c r="N529" i="32" s="1"/>
  <c r="P529" i="32" s="1"/>
  <c r="K530" i="32"/>
  <c r="N530" i="32"/>
  <c r="P530" i="32" s="1"/>
  <c r="K531" i="32"/>
  <c r="N531" i="32"/>
  <c r="P531" i="32" s="1"/>
  <c r="K532" i="32"/>
  <c r="N532" i="32"/>
  <c r="P532" i="32" s="1"/>
  <c r="K533" i="32"/>
  <c r="N533" i="32" s="1"/>
  <c r="P533" i="32" s="1"/>
  <c r="K534" i="32"/>
  <c r="N534" i="32"/>
  <c r="P534" i="32" s="1"/>
  <c r="K535" i="32"/>
  <c r="N535" i="32"/>
  <c r="P535" i="32"/>
  <c r="K536" i="32"/>
  <c r="N536" i="32"/>
  <c r="P536" i="32" s="1"/>
  <c r="K537" i="32"/>
  <c r="N537" i="32" s="1"/>
  <c r="P537" i="32" s="1"/>
  <c r="K538" i="32"/>
  <c r="N538" i="32"/>
  <c r="P538" i="32" s="1"/>
  <c r="K539" i="32"/>
  <c r="N539" i="32"/>
  <c r="P539" i="32"/>
  <c r="K540" i="32"/>
  <c r="N540" i="32"/>
  <c r="P540" i="32" s="1"/>
  <c r="K541" i="32"/>
  <c r="N541" i="32" s="1"/>
  <c r="P541" i="32" s="1"/>
  <c r="K542" i="32"/>
  <c r="N542" i="32" s="1"/>
  <c r="P542" i="32" s="1"/>
  <c r="K543" i="32"/>
  <c r="N543" i="32"/>
  <c r="P543" i="32" s="1"/>
  <c r="K544" i="32"/>
  <c r="N544" i="32" s="1"/>
  <c r="P544" i="32" s="1"/>
  <c r="K545" i="32"/>
  <c r="N545" i="32" s="1"/>
  <c r="P545" i="32" s="1"/>
  <c r="K546" i="32"/>
  <c r="N546" i="32" s="1"/>
  <c r="P546" i="32" s="1"/>
  <c r="K547" i="32"/>
  <c r="N547" i="32" s="1"/>
  <c r="P547" i="32" s="1"/>
  <c r="K548" i="32"/>
  <c r="N548" i="32"/>
  <c r="P548" i="32" s="1"/>
  <c r="K549" i="32"/>
  <c r="N549" i="32" s="1"/>
  <c r="P549" i="32" s="1"/>
  <c r="K550" i="32"/>
  <c r="N550" i="32" s="1"/>
  <c r="P550" i="32" s="1"/>
  <c r="K551" i="32"/>
  <c r="N551" i="32"/>
  <c r="P551" i="32"/>
  <c r="K552" i="32"/>
  <c r="N552" i="32"/>
  <c r="P552" i="32" s="1"/>
  <c r="K553" i="32"/>
  <c r="N553" i="32" s="1"/>
  <c r="P553" i="32" s="1"/>
  <c r="K554" i="32"/>
  <c r="N554" i="32" s="1"/>
  <c r="P554" i="32" s="1"/>
  <c r="K555" i="32"/>
  <c r="N555" i="32" s="1"/>
  <c r="P555" i="32" s="1"/>
  <c r="K556" i="32"/>
  <c r="N556" i="32" s="1"/>
  <c r="P556" i="32" s="1"/>
  <c r="K557" i="32"/>
  <c r="N557" i="32"/>
  <c r="P557" i="32" s="1"/>
  <c r="K558" i="32"/>
  <c r="N558" i="32"/>
  <c r="P558" i="32"/>
  <c r="K559" i="32"/>
  <c r="N559" i="32"/>
  <c r="P559" i="32" s="1"/>
  <c r="K560" i="32"/>
  <c r="N560" i="32" s="1"/>
  <c r="P560" i="32" s="1"/>
  <c r="K561" i="32"/>
  <c r="N561" i="32" s="1"/>
  <c r="P561" i="32" s="1"/>
  <c r="K562" i="32"/>
  <c r="N562" i="32"/>
  <c r="P562" i="32" s="1"/>
  <c r="K563" i="32"/>
  <c r="N563" i="32" s="1"/>
  <c r="P563" i="32" s="1"/>
  <c r="K564" i="32"/>
  <c r="N564" i="32" s="1"/>
  <c r="P564" i="32" s="1"/>
  <c r="K565" i="32"/>
  <c r="N565" i="32"/>
  <c r="P565" i="32" s="1"/>
  <c r="K566" i="32"/>
  <c r="N566" i="32" s="1"/>
  <c r="P566" i="32" s="1"/>
  <c r="K567" i="32"/>
  <c r="N567" i="32"/>
  <c r="P567" i="32"/>
  <c r="K568" i="32"/>
  <c r="N568" i="32" s="1"/>
  <c r="P568" i="32" s="1"/>
  <c r="K569" i="32"/>
  <c r="N569" i="32"/>
  <c r="P569" i="32" s="1"/>
  <c r="K570" i="32"/>
  <c r="N570" i="32"/>
  <c r="P570" i="32" s="1"/>
  <c r="K571" i="32"/>
  <c r="N571" i="32"/>
  <c r="P571" i="32" s="1"/>
  <c r="K572" i="32"/>
  <c r="N572" i="32" s="1"/>
  <c r="P572" i="32" s="1"/>
  <c r="K573" i="32"/>
  <c r="N573" i="32" s="1"/>
  <c r="P573" i="32" s="1"/>
  <c r="K574" i="32"/>
  <c r="N574" i="32" s="1"/>
  <c r="P574" i="32" s="1"/>
  <c r="K575" i="32"/>
  <c r="N575" i="32" s="1"/>
  <c r="P575" i="32" s="1"/>
  <c r="K576" i="32"/>
  <c r="N576" i="32" s="1"/>
  <c r="P576" i="32" s="1"/>
  <c r="K577" i="32"/>
  <c r="N577" i="32"/>
  <c r="P577" i="32" s="1"/>
  <c r="K578" i="32"/>
  <c r="N578" i="32"/>
  <c r="P578" i="32"/>
  <c r="K579" i="32"/>
  <c r="N579" i="32"/>
  <c r="P579" i="32"/>
  <c r="K580" i="32"/>
  <c r="N580" i="32" s="1"/>
  <c r="P580" i="32" s="1"/>
  <c r="K581" i="32"/>
  <c r="N581" i="32" s="1"/>
  <c r="P581" i="32" s="1"/>
  <c r="K582" i="32"/>
  <c r="N582" i="32"/>
  <c r="P582" i="32" s="1"/>
  <c r="K583" i="32"/>
  <c r="N583" i="32"/>
  <c r="P583" i="32" s="1"/>
  <c r="K584" i="32"/>
  <c r="N584" i="32" s="1"/>
  <c r="P584" i="32" s="1"/>
  <c r="K585" i="32"/>
  <c r="N585" i="32"/>
  <c r="P585" i="32" s="1"/>
  <c r="K586" i="32"/>
  <c r="N586" i="32" s="1"/>
  <c r="P586" i="32" s="1"/>
  <c r="K587" i="32"/>
  <c r="N587" i="32" s="1"/>
  <c r="P587" i="32" s="1"/>
  <c r="K588" i="32"/>
  <c r="N588" i="32" s="1"/>
  <c r="P588" i="32" s="1"/>
  <c r="K589" i="32"/>
  <c r="N589" i="32"/>
  <c r="P589" i="32" s="1"/>
  <c r="K590" i="32"/>
  <c r="N590" i="32"/>
  <c r="P590" i="32"/>
  <c r="K591" i="32"/>
  <c r="N591" i="32"/>
  <c r="P591" i="32" s="1"/>
  <c r="K592" i="32"/>
  <c r="N592" i="32" s="1"/>
  <c r="P592" i="32" s="1"/>
  <c r="K593" i="32"/>
  <c r="N593" i="32" s="1"/>
  <c r="P593" i="32" s="1"/>
  <c r="K594" i="32"/>
  <c r="N594" i="32"/>
  <c r="P594" i="32" s="1"/>
  <c r="K595" i="32"/>
  <c r="N595" i="32" s="1"/>
  <c r="P595" i="32" s="1"/>
  <c r="K596" i="32"/>
  <c r="N596" i="32" s="1"/>
  <c r="P596" i="32" s="1"/>
  <c r="K597" i="32"/>
  <c r="N597" i="32"/>
  <c r="P597" i="32" s="1"/>
  <c r="K598" i="32"/>
  <c r="N598" i="32" s="1"/>
  <c r="P598" i="32" s="1"/>
  <c r="K599" i="32"/>
  <c r="N599" i="32"/>
  <c r="P599" i="32"/>
  <c r="N12" i="31"/>
  <c r="Q12" i="31" s="1"/>
  <c r="S12" i="31" s="1"/>
  <c r="N13" i="31"/>
  <c r="Q13" i="31"/>
  <c r="S13" i="31" s="1"/>
  <c r="N14" i="31"/>
  <c r="Q14" i="31" s="1"/>
  <c r="S14" i="31" s="1"/>
  <c r="N15" i="31"/>
  <c r="Q15" i="31" s="1"/>
  <c r="S15" i="31" s="1"/>
  <c r="N16" i="31"/>
  <c r="Q16" i="31" s="1"/>
  <c r="S16" i="31" s="1"/>
  <c r="N17" i="31"/>
  <c r="Q17" i="31" s="1"/>
  <c r="S17" i="31" s="1"/>
  <c r="N18" i="31"/>
  <c r="Q18" i="31"/>
  <c r="S18" i="31" s="1"/>
  <c r="N19" i="31"/>
  <c r="Q19" i="31" s="1"/>
  <c r="S19" i="31" s="1"/>
  <c r="N20" i="31"/>
  <c r="Q20" i="31" s="1"/>
  <c r="S20" i="31" s="1"/>
  <c r="N21" i="31"/>
  <c r="Q21" i="31"/>
  <c r="S21" i="31" s="1"/>
  <c r="N22" i="31"/>
  <c r="Q22" i="31" s="1"/>
  <c r="S22" i="31" s="1"/>
  <c r="N23" i="31"/>
  <c r="Q23" i="31" s="1"/>
  <c r="S23" i="31" s="1"/>
  <c r="N24" i="31"/>
  <c r="Q24" i="31" s="1"/>
  <c r="S24" i="31" s="1"/>
  <c r="N25" i="31"/>
  <c r="Q25" i="31" s="1"/>
  <c r="S25" i="31" s="1"/>
  <c r="N26" i="31"/>
  <c r="Q26" i="31" s="1"/>
  <c r="S26" i="31" s="1"/>
  <c r="N27" i="31"/>
  <c r="Q27" i="31" s="1"/>
  <c r="S27" i="31" s="1"/>
  <c r="N28" i="31"/>
  <c r="Q28" i="31" s="1"/>
  <c r="S28" i="31" s="1"/>
  <c r="N29" i="31"/>
  <c r="Q29" i="31"/>
  <c r="S29" i="31" s="1"/>
  <c r="N30" i="31"/>
  <c r="Q30" i="31" s="1"/>
  <c r="S30" i="31" s="1"/>
  <c r="N31" i="31"/>
  <c r="Q31" i="31" s="1"/>
  <c r="S31" i="31" s="1"/>
  <c r="N32" i="31"/>
  <c r="Q32" i="31"/>
  <c r="S32" i="31"/>
  <c r="N33" i="31"/>
  <c r="Q33" i="31" s="1"/>
  <c r="S33" i="31" s="1"/>
  <c r="N34" i="31"/>
  <c r="Q34" i="31" s="1"/>
  <c r="S34" i="31" s="1"/>
  <c r="N35" i="31"/>
  <c r="Q35" i="31" s="1"/>
  <c r="S35" i="31" s="1"/>
  <c r="N36" i="31"/>
  <c r="Q36" i="31" s="1"/>
  <c r="S36" i="31" s="1"/>
  <c r="N37" i="31"/>
  <c r="Q37" i="31"/>
  <c r="S37" i="31" s="1"/>
  <c r="N38" i="31"/>
  <c r="Q38" i="31" s="1"/>
  <c r="S38" i="31" s="1"/>
  <c r="N39" i="31"/>
  <c r="Q39" i="31" s="1"/>
  <c r="S39" i="31" s="1"/>
  <c r="N40" i="31"/>
  <c r="Q40" i="31"/>
  <c r="S40" i="31" s="1"/>
  <c r="N41" i="31"/>
  <c r="Q41" i="31" s="1"/>
  <c r="S41" i="31" s="1"/>
  <c r="N42" i="31"/>
  <c r="Q42" i="31" s="1"/>
  <c r="S42" i="31" s="1"/>
  <c r="N43" i="31"/>
  <c r="Q43" i="31" s="1"/>
  <c r="S43" i="31" s="1"/>
  <c r="N44" i="31"/>
  <c r="Q44" i="31" s="1"/>
  <c r="S44" i="31" s="1"/>
  <c r="N45" i="31"/>
  <c r="Q45" i="31" s="1"/>
  <c r="S45" i="31" s="1"/>
  <c r="N46" i="31"/>
  <c r="Q46" i="31" s="1"/>
  <c r="S46" i="31" s="1"/>
  <c r="N47" i="31"/>
  <c r="Q47" i="31"/>
  <c r="S47" i="31"/>
  <c r="N48" i="31"/>
  <c r="Q48" i="31" s="1"/>
  <c r="S48" i="31" s="1"/>
  <c r="N49" i="31"/>
  <c r="Q49" i="31" s="1"/>
  <c r="S49" i="31" s="1"/>
  <c r="N50" i="31"/>
  <c r="Q50" i="31" s="1"/>
  <c r="S50" i="31" s="1"/>
  <c r="N51" i="31"/>
  <c r="Q51" i="31" s="1"/>
  <c r="S51" i="31" s="1"/>
  <c r="N52" i="31"/>
  <c r="Q52" i="31" s="1"/>
  <c r="S52" i="31" s="1"/>
  <c r="N53" i="31"/>
  <c r="Q53" i="31" s="1"/>
  <c r="S53" i="31" s="1"/>
  <c r="N54" i="31"/>
  <c r="Q54" i="31" s="1"/>
  <c r="S54" i="31" s="1"/>
  <c r="N55" i="31"/>
  <c r="Q55" i="31"/>
  <c r="S55" i="31" s="1"/>
  <c r="N56" i="31"/>
  <c r="Q56" i="31" s="1"/>
  <c r="S56" i="31" s="1"/>
  <c r="N57" i="31"/>
  <c r="Q57" i="31" s="1"/>
  <c r="S57" i="31" s="1"/>
  <c r="N58" i="31"/>
  <c r="Q58" i="31"/>
  <c r="S58" i="31"/>
  <c r="N59" i="31"/>
  <c r="Q59" i="31"/>
  <c r="S59" i="31" s="1"/>
  <c r="N60" i="31"/>
  <c r="Q60" i="31" s="1"/>
  <c r="S60" i="31" s="1"/>
  <c r="N61" i="31"/>
  <c r="Q61" i="31" s="1"/>
  <c r="S61" i="31" s="1"/>
  <c r="N62" i="31"/>
  <c r="Q62" i="31" s="1"/>
  <c r="S62" i="31" s="1"/>
  <c r="N63" i="31"/>
  <c r="Q63" i="31"/>
  <c r="S63" i="31"/>
  <c r="N64" i="31"/>
  <c r="Q64" i="31" s="1"/>
  <c r="S64" i="31" s="1"/>
  <c r="N65" i="31"/>
  <c r="Q65" i="31" s="1"/>
  <c r="S65" i="31" s="1"/>
  <c r="N66" i="31"/>
  <c r="Q66" i="31" s="1"/>
  <c r="S66" i="31" s="1"/>
  <c r="N67" i="31"/>
  <c r="Q67" i="31" s="1"/>
  <c r="S67" i="31" s="1"/>
  <c r="N68" i="31"/>
  <c r="Q68" i="31" s="1"/>
  <c r="S68" i="31" s="1"/>
  <c r="N69" i="31"/>
  <c r="Q69" i="31"/>
  <c r="S69" i="31"/>
  <c r="N70" i="31"/>
  <c r="Q70" i="31" s="1"/>
  <c r="S70" i="31" s="1"/>
  <c r="N71" i="31"/>
  <c r="Q71" i="31" s="1"/>
  <c r="S71" i="31" s="1"/>
  <c r="N72" i="31"/>
  <c r="Q72" i="31" s="1"/>
  <c r="S72" i="31" s="1"/>
  <c r="N73" i="31"/>
  <c r="Q73" i="31" s="1"/>
  <c r="S73" i="31" s="1"/>
  <c r="N74" i="31"/>
  <c r="Q74" i="31"/>
  <c r="S74" i="31"/>
  <c r="N75" i="31"/>
  <c r="Q75" i="31" s="1"/>
  <c r="S75" i="31" s="1"/>
  <c r="N76" i="31"/>
  <c r="Q76" i="31" s="1"/>
  <c r="S76" i="31" s="1"/>
  <c r="N77" i="31"/>
  <c r="Q77" i="31"/>
  <c r="S77" i="31" s="1"/>
  <c r="N78" i="31"/>
  <c r="Q78" i="31" s="1"/>
  <c r="S78" i="31" s="1"/>
  <c r="N79" i="31"/>
  <c r="Q79" i="31" s="1"/>
  <c r="S79" i="31" s="1"/>
  <c r="N80" i="31"/>
  <c r="Q80" i="31" s="1"/>
  <c r="S80" i="31" s="1"/>
  <c r="N81" i="31"/>
  <c r="Q81" i="31" s="1"/>
  <c r="S81" i="31" s="1"/>
  <c r="N82" i="31"/>
  <c r="Q82" i="31"/>
  <c r="S82" i="31" s="1"/>
  <c r="N83" i="31"/>
  <c r="Q83" i="31" s="1"/>
  <c r="S83" i="31" s="1"/>
  <c r="N84" i="31"/>
  <c r="Q84" i="31" s="1"/>
  <c r="S84" i="31" s="1"/>
  <c r="N85" i="31"/>
  <c r="Q85" i="31" s="1"/>
  <c r="S85" i="31" s="1"/>
  <c r="N86" i="31"/>
  <c r="Q86" i="31" s="1"/>
  <c r="S86" i="31" s="1"/>
  <c r="N87" i="31"/>
  <c r="Q87" i="31" s="1"/>
  <c r="S87" i="31" s="1"/>
  <c r="N88" i="31"/>
  <c r="Q88" i="31" s="1"/>
  <c r="S88" i="31" s="1"/>
  <c r="N89" i="31"/>
  <c r="Q89" i="31" s="1"/>
  <c r="S89" i="31" s="1"/>
  <c r="N90" i="31"/>
  <c r="Q90" i="31" s="1"/>
  <c r="S90" i="31" s="1"/>
  <c r="N91" i="31"/>
  <c r="Q91" i="31"/>
  <c r="S91" i="31" s="1"/>
  <c r="N92" i="31"/>
  <c r="Q92" i="31" s="1"/>
  <c r="S92" i="31" s="1"/>
  <c r="N93" i="31"/>
  <c r="Q93" i="31" s="1"/>
  <c r="S93" i="31" s="1"/>
  <c r="N94" i="31"/>
  <c r="Q94" i="31" s="1"/>
  <c r="S94" i="31" s="1"/>
  <c r="N95" i="31"/>
  <c r="Q95" i="31"/>
  <c r="S95" i="31"/>
  <c r="N96" i="31"/>
  <c r="Q96" i="31"/>
  <c r="S96" i="31" s="1"/>
  <c r="N97" i="31"/>
  <c r="Q97" i="31" s="1"/>
  <c r="S97" i="31" s="1"/>
  <c r="N98" i="31"/>
  <c r="Q98" i="31" s="1"/>
  <c r="S98" i="31" s="1"/>
  <c r="N99" i="31"/>
  <c r="Q99" i="31"/>
  <c r="S99" i="31"/>
  <c r="N100" i="31"/>
  <c r="Q100" i="31" s="1"/>
  <c r="S100" i="31" s="1"/>
  <c r="N101" i="31"/>
  <c r="Q101" i="31" s="1"/>
  <c r="S101" i="31" s="1"/>
  <c r="N102" i="31"/>
  <c r="Q102" i="31"/>
  <c r="S102" i="31" s="1"/>
  <c r="N103" i="31"/>
  <c r="Q103" i="31" s="1"/>
  <c r="S103" i="31" s="1"/>
  <c r="N104" i="31"/>
  <c r="Q104" i="31" s="1"/>
  <c r="S104" i="31" s="1"/>
  <c r="N105" i="31"/>
  <c r="Q105" i="31" s="1"/>
  <c r="S105" i="31" s="1"/>
  <c r="N106" i="31"/>
  <c r="Q106" i="31" s="1"/>
  <c r="S106" i="31" s="1"/>
  <c r="N107" i="31"/>
  <c r="Q107" i="31" s="1"/>
  <c r="S107" i="31" s="1"/>
  <c r="N108" i="31"/>
  <c r="Q108" i="31" s="1"/>
  <c r="S108" i="31" s="1"/>
  <c r="N109" i="31"/>
  <c r="Q109" i="31"/>
  <c r="S109" i="31" s="1"/>
  <c r="N110" i="31"/>
  <c r="Q110" i="31" s="1"/>
  <c r="S110" i="31" s="1"/>
  <c r="N111" i="31"/>
  <c r="Q111" i="31" s="1"/>
  <c r="S111" i="31" s="1"/>
  <c r="N112" i="31"/>
  <c r="Q112" i="31" s="1"/>
  <c r="S112" i="31" s="1"/>
  <c r="N113" i="31"/>
  <c r="Q113" i="31" s="1"/>
  <c r="S113" i="31" s="1"/>
  <c r="N114" i="31"/>
  <c r="Q114" i="31"/>
  <c r="S114" i="31" s="1"/>
  <c r="N115" i="31"/>
  <c r="Q115" i="31" s="1"/>
  <c r="S115" i="31" s="1"/>
  <c r="N116" i="31"/>
  <c r="Q116" i="31" s="1"/>
  <c r="S116" i="31" s="1"/>
  <c r="N117" i="31"/>
  <c r="Q117" i="31" s="1"/>
  <c r="S117" i="31" s="1"/>
  <c r="N118" i="31"/>
  <c r="Q118" i="31" s="1"/>
  <c r="S118" i="31" s="1"/>
  <c r="N119" i="31"/>
  <c r="Q119" i="31" s="1"/>
  <c r="S119" i="31" s="1"/>
  <c r="N120" i="31"/>
  <c r="Q120" i="31" s="1"/>
  <c r="S120" i="31" s="1"/>
  <c r="N121" i="31"/>
  <c r="Q121" i="31" s="1"/>
  <c r="S121" i="31" s="1"/>
  <c r="N122" i="31"/>
  <c r="Q122" i="31"/>
  <c r="S122" i="31" s="1"/>
  <c r="N123" i="31"/>
  <c r="Q123" i="31" s="1"/>
  <c r="S123" i="31" s="1"/>
  <c r="N124" i="31"/>
  <c r="Q124" i="31" s="1"/>
  <c r="S124" i="31" s="1"/>
  <c r="N125" i="31"/>
  <c r="Q125" i="31" s="1"/>
  <c r="S125" i="31" s="1"/>
  <c r="N126" i="31"/>
  <c r="Q126" i="31" s="1"/>
  <c r="S126" i="31" s="1"/>
  <c r="N127" i="31"/>
  <c r="Q127" i="31" s="1"/>
  <c r="S127" i="31" s="1"/>
  <c r="N128" i="31"/>
  <c r="Q128" i="31"/>
  <c r="S128" i="31" s="1"/>
  <c r="N129" i="31"/>
  <c r="Q129" i="31" s="1"/>
  <c r="S129" i="31" s="1"/>
  <c r="N130" i="31"/>
  <c r="Q130" i="31" s="1"/>
  <c r="S130" i="31" s="1"/>
  <c r="N131" i="31"/>
  <c r="Q131" i="31" s="1"/>
  <c r="S131" i="31" s="1"/>
  <c r="N132" i="31"/>
  <c r="Q132" i="31" s="1"/>
  <c r="S132" i="31" s="1"/>
  <c r="N133" i="31"/>
  <c r="Q133" i="31" s="1"/>
  <c r="S133" i="31" s="1"/>
  <c r="N134" i="31"/>
  <c r="Q134" i="31" s="1"/>
  <c r="S134" i="31" s="1"/>
  <c r="N135" i="31"/>
  <c r="Q135" i="31" s="1"/>
  <c r="S135" i="31" s="1"/>
  <c r="N136" i="31"/>
  <c r="Q136" i="31"/>
  <c r="S136" i="31" s="1"/>
  <c r="N137" i="31"/>
  <c r="Q137" i="31" s="1"/>
  <c r="S137" i="31" s="1"/>
  <c r="N138" i="31"/>
  <c r="Q138" i="31" s="1"/>
  <c r="S138" i="31" s="1"/>
  <c r="N139" i="31"/>
  <c r="Q139" i="31"/>
  <c r="S139" i="31"/>
  <c r="N140" i="31"/>
  <c r="Q140" i="31" s="1"/>
  <c r="S140" i="31" s="1"/>
  <c r="N141" i="31"/>
  <c r="Q141" i="31" s="1"/>
  <c r="S141" i="31" s="1"/>
  <c r="N142" i="31"/>
  <c r="Q142" i="31"/>
  <c r="S142" i="31" s="1"/>
  <c r="N143" i="31"/>
  <c r="Q143" i="31" s="1"/>
  <c r="S143" i="31" s="1"/>
  <c r="N144" i="31"/>
  <c r="Q144" i="31"/>
  <c r="S144" i="31"/>
  <c r="N145" i="31"/>
  <c r="Q145" i="31" s="1"/>
  <c r="S145" i="31" s="1"/>
  <c r="N146" i="31"/>
  <c r="Q146" i="31" s="1"/>
  <c r="S146" i="31" s="1"/>
  <c r="N147" i="31"/>
  <c r="Q147" i="31" s="1"/>
  <c r="S147" i="31" s="1"/>
  <c r="N148" i="31"/>
  <c r="Q148" i="31" s="1"/>
  <c r="S148" i="31" s="1"/>
  <c r="N149" i="31"/>
  <c r="Q149" i="31" s="1"/>
  <c r="S149" i="31" s="1"/>
  <c r="N150" i="31"/>
  <c r="Q150" i="31"/>
  <c r="S150" i="31" s="1"/>
  <c r="N151" i="31"/>
  <c r="Q151" i="31" s="1"/>
  <c r="S151" i="31" s="1"/>
  <c r="N152" i="31"/>
  <c r="Q152" i="31"/>
  <c r="S152" i="31" s="1"/>
  <c r="N153" i="31"/>
  <c r="Q153" i="31" s="1"/>
  <c r="S153" i="31" s="1"/>
  <c r="N154" i="31"/>
  <c r="Q154" i="31" s="1"/>
  <c r="S154" i="31" s="1"/>
  <c r="N155" i="31"/>
  <c r="Q155" i="31" s="1"/>
  <c r="S155" i="31" s="1"/>
  <c r="N156" i="31"/>
  <c r="Q156" i="31" s="1"/>
  <c r="S156" i="31" s="1"/>
  <c r="N157" i="31"/>
  <c r="Q157" i="31" s="1"/>
  <c r="S157" i="31" s="1"/>
  <c r="N158" i="31"/>
  <c r="Q158" i="31"/>
  <c r="S158" i="31" s="1"/>
  <c r="N159" i="31"/>
  <c r="Q159" i="31" s="1"/>
  <c r="S159" i="31" s="1"/>
  <c r="N160" i="31"/>
  <c r="Q160" i="31" s="1"/>
  <c r="S160" i="31" s="1"/>
  <c r="N161" i="31"/>
  <c r="Q161" i="31" s="1"/>
  <c r="S161" i="31" s="1"/>
  <c r="N162" i="31"/>
  <c r="Q162" i="31"/>
  <c r="S162" i="31" s="1"/>
  <c r="N163" i="31"/>
  <c r="Q163" i="31" s="1"/>
  <c r="S163" i="31" s="1"/>
  <c r="N164" i="31"/>
  <c r="Q164" i="31" s="1"/>
  <c r="S164" i="31" s="1"/>
  <c r="N165" i="31"/>
  <c r="Q165" i="31" s="1"/>
  <c r="S165" i="31" s="1"/>
  <c r="N166" i="31"/>
  <c r="Q166" i="31" s="1"/>
  <c r="S166" i="31" s="1"/>
  <c r="N167" i="31"/>
  <c r="Q167" i="31" s="1"/>
  <c r="S167" i="31" s="1"/>
  <c r="N168" i="31"/>
  <c r="Q168" i="31"/>
  <c r="S168" i="31" s="1"/>
  <c r="N169" i="31"/>
  <c r="Q169" i="31" s="1"/>
  <c r="S169" i="31" s="1"/>
  <c r="N170" i="31"/>
  <c r="Q170" i="31" s="1"/>
  <c r="S170" i="31" s="1"/>
  <c r="N171" i="31"/>
  <c r="Q171" i="31" s="1"/>
  <c r="S171" i="31" s="1"/>
  <c r="N172" i="31"/>
  <c r="Q172" i="31" s="1"/>
  <c r="S172" i="31" s="1"/>
  <c r="N173" i="31"/>
  <c r="Q173" i="31" s="1"/>
  <c r="S173" i="31" s="1"/>
  <c r="N174" i="31"/>
  <c r="Q174" i="31" s="1"/>
  <c r="S174" i="31" s="1"/>
  <c r="N175" i="31"/>
  <c r="Q175" i="31" s="1"/>
  <c r="S175" i="31" s="1"/>
  <c r="N176" i="31"/>
  <c r="Q176" i="31" s="1"/>
  <c r="S176" i="31" s="1"/>
  <c r="N177" i="31"/>
  <c r="Q177" i="31" s="1"/>
  <c r="S177" i="31" s="1"/>
  <c r="N178" i="31"/>
  <c r="Q178" i="31"/>
  <c r="S178" i="31" s="1"/>
  <c r="N179" i="31"/>
  <c r="Q179" i="31" s="1"/>
  <c r="S179" i="31" s="1"/>
  <c r="N180" i="31"/>
  <c r="Q180" i="31" s="1"/>
  <c r="S180" i="31" s="1"/>
  <c r="N181" i="31"/>
  <c r="Q181" i="31"/>
  <c r="S181" i="31" s="1"/>
  <c r="N182" i="31"/>
  <c r="Q182" i="31"/>
  <c r="S182" i="31" s="1"/>
  <c r="N183" i="31"/>
  <c r="Q183" i="31" s="1"/>
  <c r="S183" i="31" s="1"/>
  <c r="N184" i="31"/>
  <c r="Q184" i="31"/>
  <c r="S184" i="31" s="1"/>
  <c r="N185" i="31"/>
  <c r="Q185" i="31" s="1"/>
  <c r="S185" i="31" s="1"/>
  <c r="N186" i="31"/>
  <c r="Q186" i="31" s="1"/>
  <c r="S186" i="31" s="1"/>
  <c r="N187" i="31"/>
  <c r="Q187" i="31" s="1"/>
  <c r="S187" i="31" s="1"/>
  <c r="N188" i="31"/>
  <c r="Q188" i="31" s="1"/>
  <c r="S188" i="31" s="1"/>
  <c r="N189" i="31"/>
  <c r="Q189" i="31"/>
  <c r="S189" i="31" s="1"/>
  <c r="N190" i="31"/>
  <c r="Q190" i="31" s="1"/>
  <c r="S190" i="31" s="1"/>
  <c r="N191" i="31"/>
  <c r="Q191" i="31" s="1"/>
  <c r="S191" i="31" s="1"/>
  <c r="N192" i="31"/>
  <c r="Q192" i="31" s="1"/>
  <c r="S192" i="31" s="1"/>
  <c r="N193" i="31"/>
  <c r="Q193" i="31" s="1"/>
  <c r="S193" i="31" s="1"/>
  <c r="N194" i="31"/>
  <c r="Q194" i="31" s="1"/>
  <c r="S194" i="31" s="1"/>
  <c r="N195" i="31"/>
  <c r="Q195" i="31" s="1"/>
  <c r="S195" i="31" s="1"/>
  <c r="N196" i="31"/>
  <c r="Q196" i="31" s="1"/>
  <c r="S196" i="31" s="1"/>
  <c r="N197" i="31"/>
  <c r="Q197" i="31" s="1"/>
  <c r="S197" i="31" s="1"/>
  <c r="N198" i="31"/>
  <c r="Q198" i="31" s="1"/>
  <c r="S198" i="31" s="1"/>
  <c r="N199" i="31"/>
  <c r="Q199" i="31" s="1"/>
  <c r="S199" i="31" s="1"/>
  <c r="N200" i="31"/>
  <c r="Q200" i="31" s="1"/>
  <c r="S200" i="31" s="1"/>
  <c r="N201" i="31"/>
  <c r="Q201" i="31" s="1"/>
  <c r="S201" i="31" s="1"/>
  <c r="N202" i="31"/>
  <c r="Q202" i="31"/>
  <c r="S202" i="31" s="1"/>
  <c r="N203" i="31"/>
  <c r="Q203" i="31"/>
  <c r="S203" i="31" s="1"/>
  <c r="N204" i="31"/>
  <c r="Q204" i="31" s="1"/>
  <c r="S204" i="31" s="1"/>
  <c r="N205" i="31"/>
  <c r="Q205" i="31" s="1"/>
  <c r="S205" i="31" s="1"/>
  <c r="N206" i="31"/>
  <c r="Q206" i="31" s="1"/>
  <c r="S206" i="31" s="1"/>
  <c r="N207" i="31"/>
  <c r="Q207" i="31" s="1"/>
  <c r="S207" i="31" s="1"/>
  <c r="N208" i="31"/>
  <c r="Q208" i="31" s="1"/>
  <c r="S208" i="31" s="1"/>
  <c r="N209" i="31"/>
  <c r="Q209" i="31" s="1"/>
  <c r="S209" i="31" s="1"/>
  <c r="N210" i="31"/>
  <c r="Q210" i="31"/>
  <c r="S210" i="31" s="1"/>
  <c r="N211" i="31"/>
  <c r="Q211" i="31" s="1"/>
  <c r="S211" i="31" s="1"/>
  <c r="N212" i="31"/>
  <c r="Q212" i="31" s="1"/>
  <c r="S212" i="31" s="1"/>
  <c r="N213" i="31"/>
  <c r="Q213" i="31"/>
  <c r="S213" i="31" s="1"/>
  <c r="N214" i="31"/>
  <c r="Q214" i="31" s="1"/>
  <c r="S214" i="31" s="1"/>
  <c r="N215" i="31"/>
  <c r="Q215" i="31" s="1"/>
  <c r="S215" i="31" s="1"/>
  <c r="N216" i="31"/>
  <c r="Q216" i="31" s="1"/>
  <c r="S216" i="31" s="1"/>
  <c r="N217" i="31"/>
  <c r="Q217" i="31" s="1"/>
  <c r="S217" i="31" s="1"/>
  <c r="N218" i="31"/>
  <c r="Q218" i="31" s="1"/>
  <c r="S218" i="31" s="1"/>
  <c r="N219" i="31"/>
  <c r="Q219" i="31" s="1"/>
  <c r="S219" i="31" s="1"/>
  <c r="N220" i="31"/>
  <c r="Q220" i="31" s="1"/>
  <c r="S220" i="31" s="1"/>
  <c r="N221" i="31"/>
  <c r="Q221" i="31" s="1"/>
  <c r="S221" i="31" s="1"/>
  <c r="N222" i="31"/>
  <c r="Q222" i="31" s="1"/>
  <c r="S222" i="31" s="1"/>
  <c r="N223" i="31"/>
  <c r="Q223" i="31" s="1"/>
  <c r="S223" i="31" s="1"/>
  <c r="N224" i="31"/>
  <c r="Q224" i="31" s="1"/>
  <c r="S224" i="31" s="1"/>
  <c r="N225" i="31"/>
  <c r="Q225" i="31" s="1"/>
  <c r="S225" i="31" s="1"/>
  <c r="N226" i="31"/>
  <c r="Q226" i="31" s="1"/>
  <c r="S226" i="31" s="1"/>
  <c r="N227" i="31"/>
  <c r="Q227" i="31" s="1"/>
  <c r="S227" i="31" s="1"/>
  <c r="N228" i="31"/>
  <c r="Q228" i="31" s="1"/>
  <c r="S228" i="31" s="1"/>
  <c r="N229" i="31"/>
  <c r="Q229" i="31"/>
  <c r="S229" i="31" s="1"/>
  <c r="N230" i="31"/>
  <c r="Q230" i="31" s="1"/>
  <c r="S230" i="31" s="1"/>
  <c r="N231" i="31"/>
  <c r="Q231" i="31" s="1"/>
  <c r="S231" i="31" s="1"/>
  <c r="N232" i="31"/>
  <c r="Q232" i="31" s="1"/>
  <c r="S232" i="31" s="1"/>
  <c r="N233" i="31"/>
  <c r="Q233" i="31" s="1"/>
  <c r="S233" i="31" s="1"/>
  <c r="N234" i="31"/>
  <c r="Q234" i="31" s="1"/>
  <c r="S234" i="31" s="1"/>
  <c r="N235" i="31"/>
  <c r="Q235" i="31" s="1"/>
  <c r="S235" i="31" s="1"/>
  <c r="N236" i="31"/>
  <c r="Q236" i="31" s="1"/>
  <c r="S236" i="31" s="1"/>
  <c r="N237" i="31"/>
  <c r="Q237" i="31"/>
  <c r="S237" i="31" s="1"/>
  <c r="N238" i="31"/>
  <c r="Q238" i="31" s="1"/>
  <c r="S238" i="31" s="1"/>
  <c r="N239" i="31"/>
  <c r="Q239" i="31" s="1"/>
  <c r="S239" i="31" s="1"/>
  <c r="N240" i="31"/>
  <c r="Q240" i="31"/>
  <c r="S240" i="31" s="1"/>
  <c r="N241" i="31"/>
  <c r="Q241" i="31" s="1"/>
  <c r="S241" i="31" s="1"/>
  <c r="N242" i="31"/>
  <c r="Q242" i="31" s="1"/>
  <c r="S242" i="31" s="1"/>
  <c r="N243" i="31"/>
  <c r="Q243" i="31" s="1"/>
  <c r="S243" i="31" s="1"/>
  <c r="N244" i="31"/>
  <c r="Q244" i="31" s="1"/>
  <c r="S244" i="31" s="1"/>
  <c r="N245" i="31"/>
  <c r="Q245" i="31"/>
  <c r="S245" i="31" s="1"/>
  <c r="N246" i="31"/>
  <c r="Q246" i="31" s="1"/>
  <c r="S246" i="31" s="1"/>
  <c r="N247" i="31"/>
  <c r="Q247" i="31" s="1"/>
  <c r="S247" i="31" s="1"/>
  <c r="N248" i="31"/>
  <c r="Q248" i="31" s="1"/>
  <c r="S248" i="31" s="1"/>
  <c r="N249" i="31"/>
  <c r="Q249" i="31" s="1"/>
  <c r="S249" i="31" s="1"/>
  <c r="N250" i="31"/>
  <c r="Q250" i="31" s="1"/>
  <c r="S250" i="31" s="1"/>
  <c r="N251" i="31"/>
  <c r="Q251" i="31" s="1"/>
  <c r="S251" i="31" s="1"/>
  <c r="N252" i="31"/>
  <c r="Q252" i="31" s="1"/>
  <c r="S252" i="31" s="1"/>
  <c r="N253" i="31"/>
  <c r="Q253" i="31"/>
  <c r="S253" i="31" s="1"/>
  <c r="N254" i="31"/>
  <c r="Q254" i="31" s="1"/>
  <c r="S254" i="31" s="1"/>
  <c r="N255" i="31"/>
  <c r="Q255" i="31" s="1"/>
  <c r="S255" i="31" s="1"/>
  <c r="N256" i="31"/>
  <c r="Q256" i="31" s="1"/>
  <c r="S256" i="31" s="1"/>
  <c r="N257" i="31"/>
  <c r="Q257" i="31" s="1"/>
  <c r="S257" i="31" s="1"/>
  <c r="N258" i="31"/>
  <c r="Q258" i="31" s="1"/>
  <c r="S258" i="31" s="1"/>
  <c r="N259" i="31"/>
  <c r="Q259" i="31" s="1"/>
  <c r="S259" i="31" s="1"/>
  <c r="N260" i="31"/>
  <c r="Q260" i="31" s="1"/>
  <c r="S260" i="31" s="1"/>
  <c r="N261" i="31"/>
  <c r="Q261" i="31" s="1"/>
  <c r="S261" i="31" s="1"/>
  <c r="N262" i="31"/>
  <c r="Q262" i="31" s="1"/>
  <c r="S262" i="31" s="1"/>
  <c r="N263" i="31"/>
  <c r="Q263" i="31" s="1"/>
  <c r="S263" i="31" s="1"/>
  <c r="N264" i="31"/>
  <c r="Q264" i="31" s="1"/>
  <c r="S264" i="31" s="1"/>
  <c r="N265" i="31"/>
  <c r="Q265" i="31" s="1"/>
  <c r="S265" i="31" s="1"/>
  <c r="N266" i="31"/>
  <c r="Q266" i="31" s="1"/>
  <c r="S266" i="31" s="1"/>
  <c r="N267" i="31"/>
  <c r="Q267" i="31" s="1"/>
  <c r="S267" i="31" s="1"/>
  <c r="N268" i="31"/>
  <c r="Q268" i="31" s="1"/>
  <c r="S268" i="31" s="1"/>
  <c r="N269" i="31"/>
  <c r="Q269" i="31"/>
  <c r="S269" i="31" s="1"/>
  <c r="N270" i="31"/>
  <c r="Q270" i="31"/>
  <c r="S270" i="31" s="1"/>
  <c r="N271" i="31"/>
  <c r="Q271" i="31" s="1"/>
  <c r="S271" i="31" s="1"/>
  <c r="N272" i="31"/>
  <c r="Q272" i="31"/>
  <c r="S272" i="31" s="1"/>
  <c r="N273" i="31"/>
  <c r="Q273" i="31" s="1"/>
  <c r="S273" i="31" s="1"/>
  <c r="N274" i="31"/>
  <c r="Q274" i="31" s="1"/>
  <c r="S274" i="31" s="1"/>
  <c r="N275" i="31"/>
  <c r="Q275" i="31" s="1"/>
  <c r="S275" i="31" s="1"/>
  <c r="N276" i="31"/>
  <c r="Q276" i="31" s="1"/>
  <c r="S276" i="31" s="1"/>
  <c r="N277" i="31"/>
  <c r="Q277" i="31"/>
  <c r="S277" i="31" s="1"/>
  <c r="N278" i="31"/>
  <c r="Q278" i="31" s="1"/>
  <c r="S278" i="31" s="1"/>
  <c r="N279" i="31"/>
  <c r="Q279" i="31" s="1"/>
  <c r="S279" i="31" s="1"/>
  <c r="N280" i="31"/>
  <c r="Q280" i="31" s="1"/>
  <c r="S280" i="31" s="1"/>
  <c r="N281" i="31"/>
  <c r="Q281" i="31"/>
  <c r="S281" i="31" s="1"/>
  <c r="N282" i="31"/>
  <c r="Q282" i="31" s="1"/>
  <c r="S282" i="31" s="1"/>
  <c r="N283" i="31"/>
  <c r="Q283" i="31" s="1"/>
  <c r="S283" i="31" s="1"/>
  <c r="N284" i="31"/>
  <c r="Q284" i="31" s="1"/>
  <c r="S284" i="31" s="1"/>
  <c r="N285" i="31"/>
  <c r="Q285" i="31" s="1"/>
  <c r="S285" i="31" s="1"/>
  <c r="N286" i="31"/>
  <c r="Q286" i="31" s="1"/>
  <c r="S286" i="31" s="1"/>
  <c r="N287" i="31"/>
  <c r="Q287" i="31" s="1"/>
  <c r="S287" i="31" s="1"/>
  <c r="N288" i="31"/>
  <c r="Q288" i="31" s="1"/>
  <c r="S288" i="31" s="1"/>
  <c r="N289" i="31"/>
  <c r="Q289" i="31" s="1"/>
  <c r="S289" i="31" s="1"/>
  <c r="N290" i="31"/>
  <c r="Q290" i="31" s="1"/>
  <c r="S290" i="31" s="1"/>
  <c r="N291" i="31"/>
  <c r="Q291" i="31"/>
  <c r="S291" i="31" s="1"/>
  <c r="N292" i="31"/>
  <c r="Q292" i="31" s="1"/>
  <c r="S292" i="31" s="1"/>
  <c r="N293" i="31"/>
  <c r="Q293" i="31" s="1"/>
  <c r="S293" i="31" s="1"/>
  <c r="N294" i="31"/>
  <c r="Q294" i="31" s="1"/>
  <c r="S294" i="31" s="1"/>
  <c r="N295" i="31"/>
  <c r="Q295" i="31" s="1"/>
  <c r="S295" i="31" s="1"/>
  <c r="N296" i="31"/>
  <c r="Q296" i="31" s="1"/>
  <c r="S296" i="31" s="1"/>
  <c r="N297" i="31"/>
  <c r="Q297" i="31"/>
  <c r="S297" i="31" s="1"/>
  <c r="N298" i="31"/>
  <c r="Q298" i="31" s="1"/>
  <c r="S298" i="31" s="1"/>
  <c r="N299" i="31"/>
  <c r="Q299" i="31" s="1"/>
  <c r="S299" i="31" s="1"/>
  <c r="N300" i="31"/>
  <c r="Q300" i="31" s="1"/>
  <c r="S300" i="31" s="1"/>
  <c r="N301" i="31"/>
  <c r="Q301" i="31" s="1"/>
  <c r="S301" i="31" s="1"/>
  <c r="N302" i="31"/>
  <c r="Q302" i="31" s="1"/>
  <c r="S302" i="31" s="1"/>
  <c r="N303" i="31"/>
  <c r="Q303" i="31" s="1"/>
  <c r="S303" i="31" s="1"/>
  <c r="N304" i="31"/>
  <c r="Q304" i="31" s="1"/>
  <c r="S304" i="31" s="1"/>
  <c r="N305" i="31"/>
  <c r="Q305" i="31" s="1"/>
  <c r="S305" i="31" s="1"/>
  <c r="N306" i="31"/>
  <c r="Q306" i="31" s="1"/>
  <c r="S306" i="31" s="1"/>
  <c r="N307" i="31"/>
  <c r="Q307" i="31"/>
  <c r="S307" i="31" s="1"/>
  <c r="N308" i="31"/>
  <c r="Q308" i="31" s="1"/>
  <c r="S308" i="31" s="1"/>
  <c r="N309" i="31"/>
  <c r="Q309" i="31" s="1"/>
  <c r="S309" i="31" s="1"/>
  <c r="N310" i="31"/>
  <c r="Q310" i="31" s="1"/>
  <c r="S310" i="31" s="1"/>
  <c r="N311" i="31"/>
  <c r="Q311" i="31" s="1"/>
  <c r="S311" i="31" s="1"/>
  <c r="N312" i="31"/>
  <c r="Q312" i="31" s="1"/>
  <c r="S312" i="31" s="1"/>
  <c r="N313" i="31"/>
  <c r="Q313" i="31" s="1"/>
  <c r="S313" i="31" s="1"/>
  <c r="N314" i="31"/>
  <c r="Q314" i="31"/>
  <c r="S314" i="31" s="1"/>
  <c r="N315" i="31"/>
  <c r="Q315" i="31" s="1"/>
  <c r="S315" i="31" s="1"/>
  <c r="N316" i="31"/>
  <c r="Q316" i="31" s="1"/>
  <c r="S316" i="31" s="1"/>
  <c r="N317" i="31"/>
  <c r="Q317" i="31" s="1"/>
  <c r="S317" i="31" s="1"/>
  <c r="N318" i="31"/>
  <c r="Q318" i="31" s="1"/>
  <c r="S318" i="31" s="1"/>
  <c r="N319" i="31"/>
  <c r="Q319" i="31" s="1"/>
  <c r="S319" i="31" s="1"/>
  <c r="N320" i="31"/>
  <c r="Q320" i="31" s="1"/>
  <c r="S320" i="31" s="1"/>
  <c r="N321" i="31"/>
  <c r="Q321" i="31"/>
  <c r="S321" i="31" s="1"/>
  <c r="N322" i="31"/>
  <c r="Q322" i="31" s="1"/>
  <c r="S322" i="31" s="1"/>
  <c r="N323" i="31"/>
  <c r="Q323" i="31" s="1"/>
  <c r="S323" i="31" s="1"/>
  <c r="N324" i="31"/>
  <c r="Q324" i="31" s="1"/>
  <c r="S324" i="31" s="1"/>
  <c r="N325" i="31"/>
  <c r="Q325" i="31" s="1"/>
  <c r="S325" i="31" s="1"/>
  <c r="N326" i="31"/>
  <c r="Q326" i="31" s="1"/>
  <c r="S326" i="31" s="1"/>
  <c r="N327" i="31"/>
  <c r="Q327" i="31" s="1"/>
  <c r="S327" i="31" s="1"/>
  <c r="N328" i="31"/>
  <c r="Q328" i="31" s="1"/>
  <c r="S328" i="31" s="1"/>
  <c r="N329" i="31"/>
  <c r="Q329" i="31" s="1"/>
  <c r="S329" i="31" s="1"/>
  <c r="N330" i="31"/>
  <c r="Q330" i="31" s="1"/>
  <c r="S330" i="31" s="1"/>
  <c r="N331" i="31"/>
  <c r="Q331" i="31" s="1"/>
  <c r="S331" i="31" s="1"/>
  <c r="N332" i="31"/>
  <c r="Q332" i="31" s="1"/>
  <c r="S332" i="31" s="1"/>
  <c r="N333" i="31"/>
  <c r="Q333" i="31" s="1"/>
  <c r="S333" i="31" s="1"/>
  <c r="N334" i="31"/>
  <c r="Q334" i="31" s="1"/>
  <c r="S334" i="31" s="1"/>
  <c r="N335" i="31"/>
  <c r="Q335" i="31" s="1"/>
  <c r="S335" i="31" s="1"/>
  <c r="N336" i="31"/>
  <c r="Q336" i="31" s="1"/>
  <c r="S336" i="31" s="1"/>
  <c r="N337" i="31"/>
  <c r="Q337" i="31"/>
  <c r="S337" i="31" s="1"/>
  <c r="N338" i="31"/>
  <c r="Q338" i="31" s="1"/>
  <c r="S338" i="31" s="1"/>
  <c r="N339" i="31"/>
  <c r="Q339" i="31" s="1"/>
  <c r="S339" i="31" s="1"/>
  <c r="N340" i="31"/>
  <c r="Q340" i="31" s="1"/>
  <c r="S340" i="31" s="1"/>
  <c r="N341" i="31"/>
  <c r="Q341" i="31" s="1"/>
  <c r="S341" i="31" s="1"/>
  <c r="N342" i="31"/>
  <c r="Q342" i="31" s="1"/>
  <c r="S342" i="31" s="1"/>
  <c r="N343" i="31"/>
  <c r="Q343" i="31" s="1"/>
  <c r="S343" i="31"/>
  <c r="N344" i="31"/>
  <c r="Q344" i="31" s="1"/>
  <c r="S344" i="31" s="1"/>
  <c r="N345" i="31"/>
  <c r="Q345" i="31" s="1"/>
  <c r="S345" i="31" s="1"/>
  <c r="N346" i="31"/>
  <c r="Q346" i="31" s="1"/>
  <c r="S346" i="31" s="1"/>
  <c r="N347" i="31"/>
  <c r="Q347" i="31"/>
  <c r="S347" i="31" s="1"/>
  <c r="N348" i="31"/>
  <c r="Q348" i="31" s="1"/>
  <c r="S348" i="31" s="1"/>
  <c r="N349" i="31"/>
  <c r="Q349" i="31" s="1"/>
  <c r="S349" i="31" s="1"/>
  <c r="N350" i="31"/>
  <c r="Q350" i="31" s="1"/>
  <c r="S350" i="31" s="1"/>
  <c r="N351" i="31"/>
  <c r="Q351" i="31" s="1"/>
  <c r="S351" i="31" s="1"/>
  <c r="N352" i="31"/>
  <c r="Q352" i="31" s="1"/>
  <c r="S352" i="31" s="1"/>
  <c r="N353" i="31"/>
  <c r="Q353" i="31" s="1"/>
  <c r="S353" i="31" s="1"/>
  <c r="N354" i="31"/>
  <c r="Q354" i="31" s="1"/>
  <c r="S354" i="31" s="1"/>
  <c r="N355" i="31"/>
  <c r="Q355" i="31" s="1"/>
  <c r="S355" i="31" s="1"/>
  <c r="N356" i="31"/>
  <c r="Q356" i="31" s="1"/>
  <c r="S356" i="31" s="1"/>
  <c r="N357" i="31"/>
  <c r="Q357" i="31" s="1"/>
  <c r="S357" i="31" s="1"/>
  <c r="N358" i="31"/>
  <c r="Q358" i="31"/>
  <c r="S358" i="31" s="1"/>
  <c r="N359" i="31"/>
  <c r="Q359" i="31" s="1"/>
  <c r="S359" i="31" s="1"/>
  <c r="N360" i="31"/>
  <c r="Q360" i="31" s="1"/>
  <c r="S360" i="31" s="1"/>
  <c r="N361" i="31"/>
  <c r="Q361" i="31" s="1"/>
  <c r="S361" i="31" s="1"/>
  <c r="N362" i="31"/>
  <c r="Q362" i="31" s="1"/>
  <c r="S362" i="31" s="1"/>
  <c r="N363" i="31"/>
  <c r="Q363" i="31" s="1"/>
  <c r="S363" i="31" s="1"/>
  <c r="N364" i="31"/>
  <c r="Q364" i="31" s="1"/>
  <c r="S364" i="31" s="1"/>
  <c r="N365" i="31"/>
  <c r="Q365" i="31" s="1"/>
  <c r="S365" i="31" s="1"/>
  <c r="N366" i="31"/>
  <c r="Q366" i="31" s="1"/>
  <c r="S366" i="31" s="1"/>
  <c r="N367" i="31"/>
  <c r="Q367" i="31" s="1"/>
  <c r="S367" i="31" s="1"/>
  <c r="N368" i="31"/>
  <c r="Q368" i="31" s="1"/>
  <c r="S368" i="31" s="1"/>
  <c r="N369" i="31"/>
  <c r="Q369" i="31" s="1"/>
  <c r="S369" i="31" s="1"/>
  <c r="N370" i="31"/>
  <c r="Q370" i="31" s="1"/>
  <c r="S370" i="31" s="1"/>
  <c r="N371" i="31"/>
  <c r="Q371" i="31" s="1"/>
  <c r="S371" i="31" s="1"/>
  <c r="N372" i="31"/>
  <c r="Q372" i="31" s="1"/>
  <c r="S372" i="31" s="1"/>
  <c r="N373" i="31"/>
  <c r="Q373" i="31" s="1"/>
  <c r="S373" i="31" s="1"/>
  <c r="N374" i="31"/>
  <c r="Q374" i="31"/>
  <c r="S374" i="31"/>
  <c r="N375" i="31"/>
  <c r="Q375" i="31" s="1"/>
  <c r="S375" i="31" s="1"/>
  <c r="N376" i="31"/>
  <c r="Q376" i="31" s="1"/>
  <c r="S376" i="31" s="1"/>
  <c r="N377" i="31"/>
  <c r="Q377" i="31" s="1"/>
  <c r="S377" i="31" s="1"/>
  <c r="N378" i="31"/>
  <c r="Q378" i="31" s="1"/>
  <c r="S378" i="31" s="1"/>
  <c r="N379" i="31"/>
  <c r="Q379" i="31" s="1"/>
  <c r="S379" i="31" s="1"/>
  <c r="N380" i="31"/>
  <c r="Q380" i="31" s="1"/>
  <c r="S380" i="31" s="1"/>
  <c r="N381" i="31"/>
  <c r="Q381" i="31" s="1"/>
  <c r="S381" i="31" s="1"/>
  <c r="N382" i="31"/>
  <c r="Q382" i="31"/>
  <c r="S382" i="31" s="1"/>
  <c r="N383" i="31"/>
  <c r="Q383" i="31" s="1"/>
  <c r="S383" i="31" s="1"/>
  <c r="N384" i="31"/>
  <c r="Q384" i="31" s="1"/>
  <c r="S384" i="31" s="1"/>
  <c r="N385" i="31"/>
  <c r="Q385" i="31" s="1"/>
  <c r="S385" i="31" s="1"/>
  <c r="N386" i="31"/>
  <c r="Q386" i="31" s="1"/>
  <c r="S386" i="31" s="1"/>
  <c r="N387" i="31"/>
  <c r="Q387" i="31" s="1"/>
  <c r="S387" i="31" s="1"/>
  <c r="N388" i="31"/>
  <c r="Q388" i="31" s="1"/>
  <c r="S388" i="31" s="1"/>
  <c r="N389" i="31"/>
  <c r="Q389" i="31" s="1"/>
  <c r="S389" i="31" s="1"/>
  <c r="N390" i="31"/>
  <c r="Q390" i="31" s="1"/>
  <c r="S390" i="31" s="1"/>
  <c r="N391" i="31"/>
  <c r="Q391" i="31" s="1"/>
  <c r="S391" i="31" s="1"/>
  <c r="N392" i="31"/>
  <c r="Q392" i="31" s="1"/>
  <c r="S392" i="31" s="1"/>
  <c r="N393" i="31"/>
  <c r="Q393" i="31"/>
  <c r="S393" i="31"/>
  <c r="N394" i="31"/>
  <c r="Q394" i="31" s="1"/>
  <c r="S394" i="31" s="1"/>
  <c r="N395" i="31"/>
  <c r="Q395" i="31" s="1"/>
  <c r="S395" i="31" s="1"/>
  <c r="N396" i="31"/>
  <c r="Q396" i="31" s="1"/>
  <c r="S396" i="31" s="1"/>
  <c r="N397" i="31"/>
  <c r="Q397" i="31" s="1"/>
  <c r="S397" i="31" s="1"/>
  <c r="N398" i="31"/>
  <c r="Q398" i="31" s="1"/>
  <c r="S398" i="31" s="1"/>
  <c r="N399" i="31"/>
  <c r="Q399" i="31"/>
  <c r="S399" i="31" s="1"/>
  <c r="N400" i="31"/>
  <c r="Q400" i="31" s="1"/>
  <c r="S400" i="31" s="1"/>
  <c r="N401" i="31"/>
  <c r="Q401" i="31"/>
  <c r="S401" i="31" s="1"/>
  <c r="N402" i="31"/>
  <c r="Q402" i="31" s="1"/>
  <c r="S402" i="31" s="1"/>
  <c r="N403" i="31"/>
  <c r="Q403" i="31" s="1"/>
  <c r="S403" i="31" s="1"/>
  <c r="N404" i="31"/>
  <c r="Q404" i="31" s="1"/>
  <c r="S404" i="31" s="1"/>
  <c r="N405" i="31"/>
  <c r="Q405" i="31" s="1"/>
  <c r="S405" i="31" s="1"/>
  <c r="N406" i="31"/>
  <c r="Q406" i="31" s="1"/>
  <c r="S406" i="31" s="1"/>
  <c r="N407" i="31"/>
  <c r="Q407" i="31" s="1"/>
  <c r="S407" i="31" s="1"/>
  <c r="N408" i="31"/>
  <c r="Q408" i="31" s="1"/>
  <c r="S408" i="31" s="1"/>
  <c r="N409" i="31"/>
  <c r="Q409" i="31" s="1"/>
  <c r="S409" i="31" s="1"/>
  <c r="N410" i="31"/>
  <c r="Q410" i="31" s="1"/>
  <c r="S410" i="31" s="1"/>
  <c r="N411" i="31"/>
  <c r="Q411" i="31"/>
  <c r="S411" i="31" s="1"/>
  <c r="N412" i="31"/>
  <c r="Q412" i="31" s="1"/>
  <c r="S412" i="31" s="1"/>
  <c r="N413" i="31"/>
  <c r="Q413" i="31" s="1"/>
  <c r="S413" i="31" s="1"/>
  <c r="N414" i="31"/>
  <c r="Q414" i="31" s="1"/>
  <c r="S414" i="31" s="1"/>
  <c r="N415" i="31"/>
  <c r="Q415" i="31" s="1"/>
  <c r="S415" i="31" s="1"/>
  <c r="N416" i="31"/>
  <c r="Q416" i="31" s="1"/>
  <c r="S416" i="31" s="1"/>
  <c r="N417" i="31"/>
  <c r="Q417" i="31" s="1"/>
  <c r="S417" i="31" s="1"/>
  <c r="N418" i="31"/>
  <c r="Q418" i="31" s="1"/>
  <c r="S418" i="31" s="1"/>
  <c r="N419" i="31"/>
  <c r="Q419" i="31" s="1"/>
  <c r="S419" i="31" s="1"/>
  <c r="N420" i="31"/>
  <c r="Q420" i="31" s="1"/>
  <c r="S420" i="31" s="1"/>
  <c r="N421" i="31"/>
  <c r="Q421" i="31" s="1"/>
  <c r="S421" i="31" s="1"/>
  <c r="N422" i="31"/>
  <c r="Q422" i="31"/>
  <c r="S422" i="31" s="1"/>
  <c r="N423" i="31"/>
  <c r="Q423" i="31" s="1"/>
  <c r="S423" i="31" s="1"/>
  <c r="N424" i="31"/>
  <c r="Q424" i="31" s="1"/>
  <c r="S424" i="31" s="1"/>
  <c r="N425" i="31"/>
  <c r="Q425" i="31" s="1"/>
  <c r="S425" i="31" s="1"/>
  <c r="N426" i="31"/>
  <c r="Q426" i="31" s="1"/>
  <c r="S426" i="31" s="1"/>
  <c r="N427" i="31"/>
  <c r="Q427" i="31" s="1"/>
  <c r="S427" i="31" s="1"/>
  <c r="N428" i="31"/>
  <c r="Q428" i="31" s="1"/>
  <c r="S428" i="31" s="1"/>
  <c r="N429" i="31"/>
  <c r="Q429" i="31" s="1"/>
  <c r="S429" i="31" s="1"/>
  <c r="N430" i="31"/>
  <c r="Q430" i="31" s="1"/>
  <c r="S430" i="31" s="1"/>
  <c r="N431" i="31"/>
  <c r="Q431" i="31" s="1"/>
  <c r="S431" i="31" s="1"/>
  <c r="N432" i="31"/>
  <c r="Q432" i="31" s="1"/>
  <c r="S432" i="31" s="1"/>
  <c r="N433" i="31"/>
  <c r="Q433" i="31" s="1"/>
  <c r="S433" i="31" s="1"/>
  <c r="N434" i="31"/>
  <c r="Q434" i="31" s="1"/>
  <c r="S434" i="31" s="1"/>
  <c r="N435" i="31"/>
  <c r="Q435" i="31" s="1"/>
  <c r="S435" i="31" s="1"/>
  <c r="N436" i="31"/>
  <c r="Q436" i="31" s="1"/>
  <c r="S436" i="31" s="1"/>
  <c r="N437" i="31"/>
  <c r="Q437" i="31" s="1"/>
  <c r="S437" i="31" s="1"/>
  <c r="N438" i="31"/>
  <c r="Q438" i="31" s="1"/>
  <c r="S438" i="31" s="1"/>
  <c r="N439" i="31"/>
  <c r="Q439" i="31" s="1"/>
  <c r="S439" i="31" s="1"/>
  <c r="N440" i="31"/>
  <c r="Q440" i="31" s="1"/>
  <c r="S440" i="31" s="1"/>
  <c r="N441" i="31"/>
  <c r="Q441" i="31" s="1"/>
  <c r="S441" i="31" s="1"/>
  <c r="N442" i="31"/>
  <c r="Q442" i="31" s="1"/>
  <c r="S442" i="31" s="1"/>
  <c r="N443" i="31"/>
  <c r="Q443" i="31" s="1"/>
  <c r="S443" i="31" s="1"/>
  <c r="N444" i="31"/>
  <c r="Q444" i="31" s="1"/>
  <c r="S444" i="31" s="1"/>
  <c r="N445" i="31"/>
  <c r="Q445" i="31" s="1"/>
  <c r="S445" i="31" s="1"/>
  <c r="N446" i="31"/>
  <c r="Q446" i="31" s="1"/>
  <c r="S446" i="31" s="1"/>
  <c r="N447" i="31"/>
  <c r="Q447" i="31"/>
  <c r="S447" i="31" s="1"/>
  <c r="N448" i="31"/>
  <c r="Q448" i="31" s="1"/>
  <c r="S448" i="31" s="1"/>
  <c r="N449" i="31"/>
  <c r="Q449" i="31" s="1"/>
  <c r="S449" i="31" s="1"/>
  <c r="N450" i="31"/>
  <c r="Q450" i="31" s="1"/>
  <c r="S450" i="31" s="1"/>
  <c r="N451" i="31"/>
  <c r="Q451" i="31" s="1"/>
  <c r="S451" i="31" s="1"/>
  <c r="N452" i="31"/>
  <c r="Q452" i="31" s="1"/>
  <c r="S452" i="31" s="1"/>
  <c r="N453" i="31"/>
  <c r="Q453" i="31" s="1"/>
  <c r="S453" i="31" s="1"/>
  <c r="N454" i="31"/>
  <c r="Q454" i="31" s="1"/>
  <c r="S454" i="31" s="1"/>
  <c r="N455" i="31"/>
  <c r="Q455" i="31" s="1"/>
  <c r="S455" i="31" s="1"/>
  <c r="N456" i="31"/>
  <c r="Q456" i="31" s="1"/>
  <c r="S456" i="31" s="1"/>
  <c r="N457" i="31"/>
  <c r="Q457" i="31" s="1"/>
  <c r="S457" i="31" s="1"/>
  <c r="N458" i="31"/>
  <c r="Q458" i="31" s="1"/>
  <c r="S458" i="31" s="1"/>
  <c r="N459" i="31"/>
  <c r="Q459" i="31" s="1"/>
  <c r="S459" i="31" s="1"/>
  <c r="N460" i="31"/>
  <c r="Q460" i="31" s="1"/>
  <c r="S460" i="31" s="1"/>
  <c r="N461" i="31"/>
  <c r="Q461" i="31" s="1"/>
  <c r="S461" i="31" s="1"/>
  <c r="N462" i="31"/>
  <c r="Q462" i="31" s="1"/>
  <c r="S462" i="31" s="1"/>
  <c r="N463" i="31"/>
  <c r="Q463" i="31" s="1"/>
  <c r="S463" i="31" s="1"/>
  <c r="N464" i="31"/>
  <c r="Q464" i="31" s="1"/>
  <c r="S464" i="31" s="1"/>
  <c r="N465" i="31"/>
  <c r="Q465" i="31"/>
  <c r="S465" i="31" s="1"/>
  <c r="N466" i="31"/>
  <c r="Q466" i="31" s="1"/>
  <c r="S466" i="31" s="1"/>
  <c r="N467" i="31"/>
  <c r="Q467" i="31" s="1"/>
  <c r="S467" i="31" s="1"/>
  <c r="N468" i="31"/>
  <c r="Q468" i="31" s="1"/>
  <c r="S468" i="31" s="1"/>
  <c r="N469" i="31"/>
  <c r="Q469" i="31" s="1"/>
  <c r="S469" i="31" s="1"/>
  <c r="N470" i="31"/>
  <c r="Q470" i="31" s="1"/>
  <c r="S470" i="31" s="1"/>
  <c r="N471" i="31"/>
  <c r="Q471" i="31" s="1"/>
  <c r="S471" i="31" s="1"/>
  <c r="N472" i="31"/>
  <c r="Q472" i="31" s="1"/>
  <c r="S472" i="31" s="1"/>
  <c r="N473" i="31"/>
  <c r="Q473" i="31" s="1"/>
  <c r="S473" i="31" s="1"/>
  <c r="N474" i="31"/>
  <c r="Q474" i="31" s="1"/>
  <c r="S474" i="31" s="1"/>
  <c r="N475" i="31"/>
  <c r="Q475" i="31" s="1"/>
  <c r="S475" i="31" s="1"/>
  <c r="N476" i="31"/>
  <c r="Q476" i="31" s="1"/>
  <c r="S476" i="31" s="1"/>
  <c r="N477" i="31"/>
  <c r="Q477" i="31" s="1"/>
  <c r="S477" i="31" s="1"/>
  <c r="N478" i="31"/>
  <c r="Q478" i="31" s="1"/>
  <c r="S478" i="31" s="1"/>
  <c r="N479" i="31"/>
  <c r="Q479" i="31" s="1"/>
  <c r="S479" i="31" s="1"/>
  <c r="N480" i="31"/>
  <c r="Q480" i="31" s="1"/>
  <c r="S480" i="31" s="1"/>
  <c r="N481" i="31"/>
  <c r="Q481" i="31" s="1"/>
  <c r="S481" i="31" s="1"/>
  <c r="N482" i="31"/>
  <c r="Q482" i="31" s="1"/>
  <c r="S482" i="31" s="1"/>
  <c r="N483" i="31"/>
  <c r="Q483" i="31" s="1"/>
  <c r="S483" i="31" s="1"/>
  <c r="N484" i="31"/>
  <c r="Q484" i="31" s="1"/>
  <c r="S484" i="31" s="1"/>
  <c r="N485" i="31"/>
  <c r="Q485" i="31" s="1"/>
  <c r="S485" i="31" s="1"/>
  <c r="N486" i="31"/>
  <c r="Q486" i="31" s="1"/>
  <c r="S486" i="31" s="1"/>
  <c r="N487" i="31"/>
  <c r="Q487" i="31" s="1"/>
  <c r="S487" i="31" s="1"/>
  <c r="N488" i="31"/>
  <c r="Q488" i="31" s="1"/>
  <c r="S488" i="31" s="1"/>
  <c r="N489" i="31"/>
  <c r="Q489" i="31"/>
  <c r="S489" i="31" s="1"/>
  <c r="N490" i="31"/>
  <c r="Q490" i="31" s="1"/>
  <c r="S490" i="31" s="1"/>
  <c r="N491" i="31"/>
  <c r="Q491" i="31" s="1"/>
  <c r="S491" i="31" s="1"/>
  <c r="N492" i="31"/>
  <c r="Q492" i="31" s="1"/>
  <c r="S492" i="31" s="1"/>
  <c r="N493" i="31"/>
  <c r="Q493" i="31" s="1"/>
  <c r="S493" i="31" s="1"/>
  <c r="N494" i="31"/>
  <c r="Q494" i="31" s="1"/>
  <c r="S494" i="31" s="1"/>
  <c r="N495" i="31"/>
  <c r="Q495" i="31" s="1"/>
  <c r="S495" i="31" s="1"/>
  <c r="N496" i="31"/>
  <c r="Q496" i="31" s="1"/>
  <c r="S496" i="31" s="1"/>
  <c r="N497" i="31"/>
  <c r="Q497" i="31" s="1"/>
  <c r="S497" i="31" s="1"/>
  <c r="N498" i="31"/>
  <c r="Q498" i="31" s="1"/>
  <c r="S498" i="31" s="1"/>
  <c r="N499" i="31"/>
  <c r="Q499" i="31" s="1"/>
  <c r="S499" i="31" s="1"/>
  <c r="N500" i="31"/>
  <c r="Q500" i="31" s="1"/>
  <c r="S500" i="31" s="1"/>
  <c r="N501" i="31"/>
  <c r="Q501" i="31" s="1"/>
  <c r="S501" i="31" s="1"/>
  <c r="N502" i="31"/>
  <c r="Q502" i="31" s="1"/>
  <c r="S502" i="31" s="1"/>
  <c r="N503" i="31"/>
  <c r="Q503" i="31" s="1"/>
  <c r="S503" i="31" s="1"/>
  <c r="N504" i="31"/>
  <c r="Q504" i="31" s="1"/>
  <c r="S504" i="31" s="1"/>
  <c r="N505" i="31"/>
  <c r="Q505" i="31" s="1"/>
  <c r="S505" i="31" s="1"/>
  <c r="N506" i="31"/>
  <c r="Q506" i="31" s="1"/>
  <c r="S506" i="31" s="1"/>
  <c r="N507" i="31"/>
  <c r="Q507" i="31" s="1"/>
  <c r="S507" i="31" s="1"/>
  <c r="N508" i="31"/>
  <c r="Q508" i="31" s="1"/>
  <c r="S508" i="31" s="1"/>
  <c r="N509" i="31"/>
  <c r="Q509" i="31" s="1"/>
  <c r="S509" i="31" s="1"/>
  <c r="N510" i="31"/>
  <c r="Q510" i="31" s="1"/>
  <c r="S510" i="31" s="1"/>
  <c r="N511" i="31"/>
  <c r="Q511" i="31" s="1"/>
  <c r="S511" i="31" s="1"/>
  <c r="N512" i="31"/>
  <c r="Q512" i="31" s="1"/>
  <c r="S512" i="31" s="1"/>
  <c r="N513" i="31"/>
  <c r="Q513" i="31" s="1"/>
  <c r="S513" i="31" s="1"/>
  <c r="N514" i="31"/>
  <c r="Q514" i="31" s="1"/>
  <c r="S514" i="31" s="1"/>
  <c r="N515" i="31"/>
  <c r="Q515" i="31" s="1"/>
  <c r="S515" i="31" s="1"/>
  <c r="N516" i="31"/>
  <c r="Q516" i="31" s="1"/>
  <c r="S516" i="31" s="1"/>
  <c r="N517" i="31"/>
  <c r="Q517" i="31" s="1"/>
  <c r="S517" i="31" s="1"/>
  <c r="N518" i="31"/>
  <c r="Q518" i="31" s="1"/>
  <c r="S518" i="31" s="1"/>
  <c r="N519" i="31"/>
  <c r="Q519" i="31"/>
  <c r="S519" i="31" s="1"/>
  <c r="N520" i="31"/>
  <c r="Q520" i="31" s="1"/>
  <c r="S520" i="31" s="1"/>
  <c r="N521" i="31"/>
  <c r="Q521" i="31" s="1"/>
  <c r="S521" i="31" s="1"/>
  <c r="N522" i="31"/>
  <c r="Q522" i="31" s="1"/>
  <c r="S522" i="31" s="1"/>
  <c r="N523" i="31"/>
  <c r="Q523" i="31" s="1"/>
  <c r="S523" i="31" s="1"/>
  <c r="N524" i="31"/>
  <c r="Q524" i="31" s="1"/>
  <c r="S524" i="31" s="1"/>
  <c r="N525" i="31"/>
  <c r="Q525" i="31" s="1"/>
  <c r="S525" i="31" s="1"/>
  <c r="N526" i="31"/>
  <c r="Q526" i="31" s="1"/>
  <c r="S526" i="31" s="1"/>
  <c r="N527" i="31"/>
  <c r="Q527" i="31"/>
  <c r="S527" i="31" s="1"/>
  <c r="N528" i="31"/>
  <c r="Q528" i="31" s="1"/>
  <c r="S528" i="31" s="1"/>
  <c r="N529" i="31"/>
  <c r="Q529" i="31"/>
  <c r="S529" i="31" s="1"/>
  <c r="N530" i="31"/>
  <c r="Q530" i="31" s="1"/>
  <c r="S530" i="31" s="1"/>
  <c r="N531" i="31"/>
  <c r="Q531" i="31" s="1"/>
  <c r="S531" i="31" s="1"/>
  <c r="N532" i="31"/>
  <c r="Q532" i="31" s="1"/>
  <c r="S532" i="31" s="1"/>
  <c r="N533" i="31"/>
  <c r="Q533" i="31" s="1"/>
  <c r="S533" i="31" s="1"/>
  <c r="N534" i="31"/>
  <c r="Q534" i="31" s="1"/>
  <c r="S534" i="31" s="1"/>
  <c r="N535" i="31"/>
  <c r="Q535" i="31" s="1"/>
  <c r="S535" i="31" s="1"/>
  <c r="N536" i="31"/>
  <c r="Q536" i="31" s="1"/>
  <c r="S536" i="31" s="1"/>
  <c r="N537" i="31"/>
  <c r="Q537" i="31" s="1"/>
  <c r="S537" i="31" s="1"/>
  <c r="N538" i="31"/>
  <c r="Q538" i="31" s="1"/>
  <c r="S538" i="31" s="1"/>
  <c r="N539" i="31"/>
  <c r="Q539" i="31" s="1"/>
  <c r="S539" i="31" s="1"/>
  <c r="N540" i="31"/>
  <c r="Q540" i="31" s="1"/>
  <c r="S540" i="31" s="1"/>
  <c r="N541" i="31"/>
  <c r="Q541" i="31" s="1"/>
  <c r="S541" i="31" s="1"/>
  <c r="N542" i="31"/>
  <c r="Q542" i="31" s="1"/>
  <c r="S542" i="31" s="1"/>
  <c r="N543" i="31"/>
  <c r="Q543" i="31" s="1"/>
  <c r="S543" i="31" s="1"/>
  <c r="N544" i="31"/>
  <c r="Q544" i="31" s="1"/>
  <c r="S544" i="31" s="1"/>
  <c r="N545" i="31"/>
  <c r="Q545" i="31" s="1"/>
  <c r="S545" i="31" s="1"/>
  <c r="N546" i="31"/>
  <c r="Q546" i="31" s="1"/>
  <c r="S546" i="31" s="1"/>
  <c r="N547" i="31"/>
  <c r="Q547" i="31" s="1"/>
  <c r="S547" i="31" s="1"/>
  <c r="N548" i="31"/>
  <c r="Q548" i="31" s="1"/>
  <c r="S548" i="31" s="1"/>
  <c r="N549" i="31"/>
  <c r="Q549" i="31" s="1"/>
  <c r="S549" i="31" s="1"/>
  <c r="N550" i="31"/>
  <c r="Q550" i="31" s="1"/>
  <c r="S550" i="31" s="1"/>
  <c r="N551" i="31"/>
  <c r="Q551" i="31" s="1"/>
  <c r="S551" i="31" s="1"/>
  <c r="N552" i="31"/>
  <c r="Q552" i="31" s="1"/>
  <c r="S552" i="31" s="1"/>
  <c r="N553" i="31"/>
  <c r="Q553" i="31"/>
  <c r="S553" i="31" s="1"/>
  <c r="N554" i="31"/>
  <c r="Q554" i="31" s="1"/>
  <c r="S554" i="31" s="1"/>
  <c r="N555" i="31"/>
  <c r="Q555" i="31" s="1"/>
  <c r="S555" i="31" s="1"/>
  <c r="N556" i="31"/>
  <c r="Q556" i="31" s="1"/>
  <c r="S556" i="31" s="1"/>
  <c r="N557" i="31"/>
  <c r="Q557" i="31" s="1"/>
  <c r="S557" i="31" s="1"/>
  <c r="N558" i="31"/>
  <c r="Q558" i="31" s="1"/>
  <c r="S558" i="31" s="1"/>
  <c r="N559" i="31"/>
  <c r="Q559" i="31" s="1"/>
  <c r="S559" i="31" s="1"/>
  <c r="N560" i="31"/>
  <c r="Q560" i="31" s="1"/>
  <c r="S560" i="31" s="1"/>
  <c r="N561" i="31"/>
  <c r="Q561" i="31" s="1"/>
  <c r="S561" i="31" s="1"/>
  <c r="N562" i="31"/>
  <c r="Q562" i="31" s="1"/>
  <c r="S562" i="31" s="1"/>
  <c r="N563" i="31"/>
  <c r="Q563" i="31" s="1"/>
  <c r="S563" i="31" s="1"/>
  <c r="N564" i="31"/>
  <c r="Q564" i="31" s="1"/>
  <c r="S564" i="31" s="1"/>
  <c r="N565" i="31"/>
  <c r="Q565" i="31" s="1"/>
  <c r="S565" i="31" s="1"/>
  <c r="N566" i="31"/>
  <c r="Q566" i="31" s="1"/>
  <c r="S566" i="31" s="1"/>
  <c r="N567" i="31"/>
  <c r="Q567" i="31" s="1"/>
  <c r="S567" i="31" s="1"/>
  <c r="N568" i="31"/>
  <c r="Q568" i="31" s="1"/>
  <c r="S568" i="31" s="1"/>
  <c r="N569" i="31"/>
  <c r="Q569" i="31" s="1"/>
  <c r="S569" i="31" s="1"/>
  <c r="N570" i="31"/>
  <c r="Q570" i="31" s="1"/>
  <c r="S570" i="31" s="1"/>
  <c r="N571" i="31"/>
  <c r="Q571" i="31" s="1"/>
  <c r="S571" i="31" s="1"/>
  <c r="N572" i="31"/>
  <c r="Q572" i="31" s="1"/>
  <c r="S572" i="31" s="1"/>
  <c r="N573" i="31"/>
  <c r="Q573" i="31" s="1"/>
  <c r="S573" i="31" s="1"/>
  <c r="N574" i="31"/>
  <c r="Q574" i="31" s="1"/>
  <c r="S574" i="31" s="1"/>
  <c r="N575" i="31"/>
  <c r="Q575" i="31" s="1"/>
  <c r="S575" i="31" s="1"/>
  <c r="N576" i="31"/>
  <c r="Q576" i="31" s="1"/>
  <c r="S576" i="31" s="1"/>
  <c r="N577" i="31"/>
  <c r="Q577" i="31" s="1"/>
  <c r="S577" i="31" s="1"/>
  <c r="N578" i="31"/>
  <c r="Q578" i="31" s="1"/>
  <c r="S578" i="31" s="1"/>
  <c r="N579" i="31"/>
  <c r="Q579" i="31" s="1"/>
  <c r="S579" i="31" s="1"/>
  <c r="N580" i="31"/>
  <c r="Q580" i="31" s="1"/>
  <c r="S580" i="31" s="1"/>
  <c r="N581" i="31"/>
  <c r="Q581" i="31" s="1"/>
  <c r="S581" i="31" s="1"/>
  <c r="N582" i="31"/>
  <c r="Q582" i="31"/>
  <c r="S582" i="31" s="1"/>
  <c r="N583" i="31"/>
  <c r="Q583" i="31" s="1"/>
  <c r="S583" i="31" s="1"/>
  <c r="N584" i="31"/>
  <c r="Q584" i="31" s="1"/>
  <c r="S584" i="31" s="1"/>
  <c r="N585" i="31"/>
  <c r="Q585" i="31" s="1"/>
  <c r="S585" i="31" s="1"/>
  <c r="N586" i="31"/>
  <c r="Q586" i="31" s="1"/>
  <c r="S586" i="31" s="1"/>
  <c r="N587" i="31"/>
  <c r="Q587" i="31" s="1"/>
  <c r="S587" i="31" s="1"/>
  <c r="N588" i="31"/>
  <c r="Q588" i="31" s="1"/>
  <c r="S588" i="31" s="1"/>
  <c r="N589" i="31"/>
  <c r="Q589" i="31" s="1"/>
  <c r="S589" i="31" s="1"/>
  <c r="N590" i="31"/>
  <c r="Q590" i="31"/>
  <c r="S590" i="31" s="1"/>
  <c r="N591" i="31"/>
  <c r="Q591" i="31" s="1"/>
  <c r="S591" i="31" s="1"/>
  <c r="N592" i="31"/>
  <c r="Q592" i="31" s="1"/>
  <c r="S592" i="31" s="1"/>
  <c r="N593" i="31"/>
  <c r="Q593" i="31" s="1"/>
  <c r="S593" i="31" s="1"/>
  <c r="N594" i="31"/>
  <c r="Q594" i="31" s="1"/>
  <c r="S594" i="31" s="1"/>
  <c r="N595" i="31"/>
  <c r="Q595" i="31" s="1"/>
  <c r="S595" i="31" s="1"/>
  <c r="N596" i="31"/>
  <c r="Q596" i="31" s="1"/>
  <c r="S596" i="31" s="1"/>
  <c r="N597" i="31"/>
  <c r="Q597" i="31" s="1"/>
  <c r="S597" i="31" s="1"/>
  <c r="N598" i="31"/>
  <c r="Q598" i="31" s="1"/>
  <c r="S598" i="31" s="1"/>
  <c r="N599" i="31"/>
  <c r="Q599" i="31" s="1"/>
  <c r="S599" i="31" s="1"/>
  <c r="I14" i="46"/>
  <c r="L14" i="46" s="1"/>
  <c r="N14" i="46" s="1"/>
  <c r="I15" i="46"/>
  <c r="L15" i="46"/>
  <c r="N15" i="46"/>
  <c r="I16" i="46"/>
  <c r="L16" i="46"/>
  <c r="N16" i="46" s="1"/>
  <c r="I17" i="46"/>
  <c r="L17" i="46" s="1"/>
  <c r="N17" i="46" s="1"/>
  <c r="I18" i="46"/>
  <c r="L18" i="46"/>
  <c r="N18" i="46"/>
  <c r="I19" i="46"/>
  <c r="L19" i="46" s="1"/>
  <c r="N19" i="46" s="1"/>
  <c r="I20" i="46"/>
  <c r="L20" i="46" s="1"/>
  <c r="N20" i="46" s="1"/>
  <c r="I21" i="46"/>
  <c r="L21" i="46"/>
  <c r="N21" i="46" s="1"/>
  <c r="I22" i="46"/>
  <c r="L22" i="46"/>
  <c r="N22" i="46"/>
  <c r="I23" i="46"/>
  <c r="L23" i="46"/>
  <c r="N23" i="46"/>
  <c r="I24" i="46"/>
  <c r="L24" i="46" s="1"/>
  <c r="N24" i="46" s="1"/>
  <c r="I25" i="46"/>
  <c r="L25" i="46"/>
  <c r="N25" i="46" s="1"/>
  <c r="I26" i="46"/>
  <c r="L26" i="46"/>
  <c r="N26" i="46"/>
  <c r="I27" i="46"/>
  <c r="L27" i="46" s="1"/>
  <c r="N27" i="46" s="1"/>
  <c r="I28" i="46"/>
  <c r="L28" i="46" s="1"/>
  <c r="N28" i="46" s="1"/>
  <c r="I29" i="46"/>
  <c r="L29" i="46" s="1"/>
  <c r="N29" i="46" s="1"/>
  <c r="I30" i="46"/>
  <c r="L30" i="46"/>
  <c r="N30" i="46"/>
  <c r="I31" i="46"/>
  <c r="L31" i="46"/>
  <c r="N31" i="46" s="1"/>
  <c r="I32" i="46"/>
  <c r="L32" i="46"/>
  <c r="N32" i="46" s="1"/>
  <c r="I33" i="46"/>
  <c r="L33" i="46"/>
  <c r="N33" i="46" s="1"/>
  <c r="I34" i="46"/>
  <c r="L34" i="46"/>
  <c r="N34" i="46"/>
  <c r="I35" i="46"/>
  <c r="L35" i="46" s="1"/>
  <c r="N35" i="46" s="1"/>
  <c r="I36" i="46"/>
  <c r="L36" i="46" s="1"/>
  <c r="N36" i="46" s="1"/>
  <c r="I37" i="46"/>
  <c r="L37" i="46"/>
  <c r="N37" i="46"/>
  <c r="I38" i="46"/>
  <c r="L38" i="46"/>
  <c r="N38" i="46"/>
  <c r="I39" i="46"/>
  <c r="L39" i="46"/>
  <c r="N39" i="46"/>
  <c r="I40" i="46"/>
  <c r="L40" i="46"/>
  <c r="N40" i="46" s="1"/>
  <c r="I41" i="46"/>
  <c r="L41" i="46"/>
  <c r="N41" i="46" s="1"/>
  <c r="I42" i="46"/>
  <c r="L42" i="46" s="1"/>
  <c r="N42" i="46" s="1"/>
  <c r="I43" i="46"/>
  <c r="L43" i="46" s="1"/>
  <c r="N43" i="46" s="1"/>
  <c r="I44" i="46"/>
  <c r="L44" i="46" s="1"/>
  <c r="N44" i="46" s="1"/>
  <c r="I45" i="46"/>
  <c r="L45" i="46"/>
  <c r="N45" i="46"/>
  <c r="I46" i="46"/>
  <c r="L46" i="46" s="1"/>
  <c r="N46" i="46" s="1"/>
  <c r="I47" i="46"/>
  <c r="L47" i="46"/>
  <c r="N47" i="46"/>
  <c r="I48" i="46"/>
  <c r="L48" i="46"/>
  <c r="N48" i="46" s="1"/>
  <c r="I49" i="46"/>
  <c r="L49" i="46" s="1"/>
  <c r="N49" i="46" s="1"/>
  <c r="I50" i="46"/>
  <c r="L50" i="46"/>
  <c r="N50" i="46"/>
  <c r="I51" i="46"/>
  <c r="L51" i="46" s="1"/>
  <c r="N51" i="46" s="1"/>
  <c r="I52" i="46"/>
  <c r="L52" i="46" s="1"/>
  <c r="N52" i="46" s="1"/>
  <c r="I53" i="46"/>
  <c r="L53" i="46"/>
  <c r="N53" i="46" s="1"/>
  <c r="I54" i="46"/>
  <c r="L54" i="46"/>
  <c r="N54" i="46"/>
  <c r="I55" i="46"/>
  <c r="L55" i="46"/>
  <c r="N55" i="46"/>
  <c r="I56" i="46"/>
  <c r="L56" i="46" s="1"/>
  <c r="N56" i="46" s="1"/>
  <c r="I57" i="46"/>
  <c r="L57" i="46"/>
  <c r="N57" i="46" s="1"/>
  <c r="I58" i="46"/>
  <c r="L58" i="46"/>
  <c r="N58" i="46"/>
  <c r="I59" i="46"/>
  <c r="L59" i="46" s="1"/>
  <c r="N59" i="46" s="1"/>
  <c r="I60" i="46"/>
  <c r="L60" i="46" s="1"/>
  <c r="N60" i="46" s="1"/>
  <c r="I61" i="46"/>
  <c r="L61" i="46" s="1"/>
  <c r="N61" i="46" s="1"/>
  <c r="I62" i="46"/>
  <c r="L62" i="46"/>
  <c r="N62" i="46"/>
  <c r="I63" i="46"/>
  <c r="L63" i="46"/>
  <c r="N63" i="46" s="1"/>
  <c r="I64" i="46"/>
  <c r="L64" i="46"/>
  <c r="N64" i="46" s="1"/>
  <c r="I65" i="46"/>
  <c r="L65" i="46"/>
  <c r="N65" i="46" s="1"/>
  <c r="I66" i="46"/>
  <c r="L66" i="46"/>
  <c r="N66" i="46"/>
  <c r="I67" i="46"/>
  <c r="L67" i="46" s="1"/>
  <c r="N67" i="46" s="1"/>
  <c r="I68" i="46"/>
  <c r="L68" i="46" s="1"/>
  <c r="N68" i="46" s="1"/>
  <c r="I69" i="46"/>
  <c r="L69" i="46"/>
  <c r="N69" i="46"/>
  <c r="I70" i="46"/>
  <c r="L70" i="46"/>
  <c r="N70" i="46"/>
  <c r="I71" i="46"/>
  <c r="L71" i="46" s="1"/>
  <c r="N71" i="46" s="1"/>
  <c r="I72" i="46"/>
  <c r="L72" i="46"/>
  <c r="N72" i="46" s="1"/>
  <c r="I73" i="46"/>
  <c r="L73" i="46"/>
  <c r="N73" i="46" s="1"/>
  <c r="I74" i="46"/>
  <c r="L74" i="46" s="1"/>
  <c r="N74" i="46" s="1"/>
  <c r="I75" i="46"/>
  <c r="L75" i="46" s="1"/>
  <c r="N75" i="46" s="1"/>
  <c r="I76" i="46"/>
  <c r="L76" i="46" s="1"/>
  <c r="N76" i="46" s="1"/>
  <c r="I77" i="46"/>
  <c r="L77" i="46"/>
  <c r="N77" i="46"/>
  <c r="I78" i="46"/>
  <c r="L78" i="46" s="1"/>
  <c r="N78" i="46" s="1"/>
  <c r="I79" i="46"/>
  <c r="L79" i="46"/>
  <c r="N79" i="46"/>
  <c r="I80" i="46"/>
  <c r="L80" i="46"/>
  <c r="N80" i="46" s="1"/>
  <c r="I81" i="46"/>
  <c r="L81" i="46" s="1"/>
  <c r="N81" i="46" s="1"/>
  <c r="I82" i="46"/>
  <c r="L82" i="46"/>
  <c r="N82" i="46"/>
  <c r="I83" i="46"/>
  <c r="L83" i="46" s="1"/>
  <c r="N83" i="46" s="1"/>
  <c r="I84" i="46"/>
  <c r="L84" i="46" s="1"/>
  <c r="N84" i="46" s="1"/>
  <c r="I85" i="46"/>
  <c r="L85" i="46"/>
  <c r="N85" i="46" s="1"/>
  <c r="I86" i="46"/>
  <c r="L86" i="46"/>
  <c r="N86" i="46"/>
  <c r="I87" i="46"/>
  <c r="L87" i="46"/>
  <c r="N87" i="46"/>
  <c r="I88" i="46"/>
  <c r="L88" i="46" s="1"/>
  <c r="N88" i="46" s="1"/>
  <c r="I89" i="46"/>
  <c r="L89" i="46"/>
  <c r="N89" i="46" s="1"/>
  <c r="I90" i="46"/>
  <c r="L90" i="46"/>
  <c r="N90" i="46"/>
  <c r="I91" i="46"/>
  <c r="L91" i="46" s="1"/>
  <c r="N91" i="46" s="1"/>
  <c r="I92" i="46"/>
  <c r="L92" i="46" s="1"/>
  <c r="N92" i="46" s="1"/>
  <c r="I93" i="46"/>
  <c r="L93" i="46" s="1"/>
  <c r="N93" i="46" s="1"/>
  <c r="I94" i="46"/>
  <c r="L94" i="46"/>
  <c r="N94" i="46"/>
  <c r="I95" i="46"/>
  <c r="L95" i="46"/>
  <c r="N95" i="46" s="1"/>
  <c r="I96" i="46"/>
  <c r="L96" i="46"/>
  <c r="N96" i="46" s="1"/>
  <c r="I97" i="46"/>
  <c r="L97" i="46"/>
  <c r="N97" i="46" s="1"/>
  <c r="I98" i="46"/>
  <c r="L98" i="46"/>
  <c r="N98" i="46"/>
  <c r="I99" i="46"/>
  <c r="L99" i="46" s="1"/>
  <c r="N99" i="46" s="1"/>
  <c r="I100" i="46"/>
  <c r="L100" i="46" s="1"/>
  <c r="N100" i="46" s="1"/>
  <c r="I101" i="46"/>
  <c r="L101" i="46"/>
  <c r="N101" i="46"/>
  <c r="I102" i="46"/>
  <c r="L102" i="46"/>
  <c r="N102" i="46"/>
  <c r="I103" i="46"/>
  <c r="L103" i="46" s="1"/>
  <c r="N103" i="46" s="1"/>
  <c r="I104" i="46"/>
  <c r="L104" i="46"/>
  <c r="N104" i="46" s="1"/>
  <c r="I105" i="46"/>
  <c r="L105" i="46"/>
  <c r="N105" i="46" s="1"/>
  <c r="I106" i="46"/>
  <c r="L106" i="46" s="1"/>
  <c r="N106" i="46" s="1"/>
  <c r="I107" i="46"/>
  <c r="L107" i="46" s="1"/>
  <c r="N107" i="46" s="1"/>
  <c r="I108" i="46"/>
  <c r="L108" i="46" s="1"/>
  <c r="N108" i="46" s="1"/>
  <c r="I109" i="46"/>
  <c r="L109" i="46"/>
  <c r="N109" i="46"/>
  <c r="I110" i="46"/>
  <c r="L110" i="46" s="1"/>
  <c r="N110" i="46" s="1"/>
  <c r="I111" i="46"/>
  <c r="L111" i="46"/>
  <c r="N111" i="46"/>
  <c r="I112" i="46"/>
  <c r="L112" i="46"/>
  <c r="N112" i="46" s="1"/>
  <c r="I113" i="46"/>
  <c r="L113" i="46" s="1"/>
  <c r="N113" i="46" s="1"/>
  <c r="I114" i="46"/>
  <c r="L114" i="46"/>
  <c r="N114" i="46"/>
  <c r="I115" i="46"/>
  <c r="L115" i="46" s="1"/>
  <c r="N115" i="46" s="1"/>
  <c r="I116" i="46"/>
  <c r="L116" i="46" s="1"/>
  <c r="N116" i="46" s="1"/>
  <c r="I117" i="46"/>
  <c r="L117" i="46"/>
  <c r="N117" i="46" s="1"/>
  <c r="I118" i="46"/>
  <c r="L118" i="46"/>
  <c r="N118" i="46"/>
  <c r="I119" i="46"/>
  <c r="L119" i="46"/>
  <c r="N119" i="46"/>
  <c r="I120" i="46"/>
  <c r="L120" i="46" s="1"/>
  <c r="N120" i="46" s="1"/>
  <c r="I121" i="46"/>
  <c r="L121" i="46"/>
  <c r="N121" i="46" s="1"/>
  <c r="I122" i="46"/>
  <c r="L122" i="46"/>
  <c r="N122" i="46"/>
  <c r="I123" i="46"/>
  <c r="L123" i="46" s="1"/>
  <c r="N123" i="46" s="1"/>
  <c r="I124" i="46"/>
  <c r="L124" i="46" s="1"/>
  <c r="N124" i="46" s="1"/>
  <c r="I125" i="46"/>
  <c r="L125" i="46" s="1"/>
  <c r="N125" i="46" s="1"/>
  <c r="I126" i="46"/>
  <c r="L126" i="46"/>
  <c r="N126" i="46"/>
  <c r="I127" i="46"/>
  <c r="L127" i="46"/>
  <c r="N127" i="46" s="1"/>
  <c r="I128" i="46"/>
  <c r="L128" i="46"/>
  <c r="N128" i="46" s="1"/>
  <c r="I129" i="46"/>
  <c r="L129" i="46"/>
  <c r="N129" i="46" s="1"/>
  <c r="I130" i="46"/>
  <c r="L130" i="46"/>
  <c r="N130" i="46"/>
  <c r="I131" i="46"/>
  <c r="L131" i="46" s="1"/>
  <c r="N131" i="46" s="1"/>
  <c r="I132" i="46"/>
  <c r="L132" i="46"/>
  <c r="N132" i="46"/>
  <c r="I133" i="46"/>
  <c r="L133" i="46"/>
  <c r="N133" i="46"/>
  <c r="I134" i="46"/>
  <c r="L134" i="46" s="1"/>
  <c r="N134" i="46" s="1"/>
  <c r="I135" i="46"/>
  <c r="L135" i="46"/>
  <c r="N135" i="46"/>
  <c r="I136" i="46"/>
  <c r="L136" i="46"/>
  <c r="N136" i="46" s="1"/>
  <c r="I137" i="46"/>
  <c r="L137" i="46" s="1"/>
  <c r="N137" i="46" s="1"/>
  <c r="I138" i="46"/>
  <c r="L138" i="46"/>
  <c r="N138" i="46"/>
  <c r="I139" i="46"/>
  <c r="L139" i="46" s="1"/>
  <c r="N139" i="46" s="1"/>
  <c r="I140" i="46"/>
  <c r="L140" i="46" s="1"/>
  <c r="N140" i="46" s="1"/>
  <c r="I141" i="46"/>
  <c r="L141" i="46"/>
  <c r="N141" i="46" s="1"/>
  <c r="I142" i="46"/>
  <c r="L142" i="46"/>
  <c r="N142" i="46"/>
  <c r="I143" i="46"/>
  <c r="L143" i="46"/>
  <c r="N143" i="46"/>
  <c r="I144" i="46"/>
  <c r="L144" i="46" s="1"/>
  <c r="N144" i="46" s="1"/>
  <c r="I145" i="46"/>
  <c r="L145" i="46"/>
  <c r="N145" i="46" s="1"/>
  <c r="I146" i="46"/>
  <c r="L146" i="46"/>
  <c r="N146" i="46"/>
  <c r="I147" i="46"/>
  <c r="L147" i="46" s="1"/>
  <c r="N147" i="46" s="1"/>
  <c r="I148" i="46"/>
  <c r="L148" i="46" s="1"/>
  <c r="N148" i="46" s="1"/>
  <c r="I149" i="46"/>
  <c r="L149" i="46" s="1"/>
  <c r="N149" i="46" s="1"/>
  <c r="I10" i="30"/>
  <c r="L10" i="30"/>
  <c r="N10" i="30" s="1"/>
  <c r="I11" i="30"/>
  <c r="L11" i="30" s="1"/>
  <c r="N11" i="30" s="1"/>
  <c r="I12" i="30"/>
  <c r="L12" i="30" s="1"/>
  <c r="N12" i="30" s="1"/>
  <c r="I13" i="30"/>
  <c r="L13" i="30" s="1"/>
  <c r="N13" i="30" s="1"/>
  <c r="I14" i="30"/>
  <c r="L14" i="30"/>
  <c r="N14" i="30"/>
  <c r="I15" i="30"/>
  <c r="L15" i="30" s="1"/>
  <c r="N15" i="30" s="1"/>
  <c r="I16" i="30"/>
  <c r="L16" i="30" s="1"/>
  <c r="N16" i="30" s="1"/>
  <c r="I17" i="30"/>
  <c r="L17" i="30" s="1"/>
  <c r="N17" i="30" s="1"/>
  <c r="I18" i="30"/>
  <c r="L18" i="30"/>
  <c r="N18" i="30" s="1"/>
  <c r="I19" i="30"/>
  <c r="L19" i="30" s="1"/>
  <c r="N19" i="30" s="1"/>
  <c r="I20" i="30"/>
  <c r="L20" i="30" s="1"/>
  <c r="N20" i="30" s="1"/>
  <c r="I21" i="30"/>
  <c r="L21" i="30" s="1"/>
  <c r="N21" i="30" s="1"/>
  <c r="I22" i="30"/>
  <c r="L22" i="30"/>
  <c r="N22" i="30"/>
  <c r="I23" i="30"/>
  <c r="L23" i="30" s="1"/>
  <c r="N23" i="30" s="1"/>
  <c r="I24" i="30"/>
  <c r="L24" i="30" s="1"/>
  <c r="N24" i="30" s="1"/>
  <c r="I25" i="30"/>
  <c r="L25" i="30" s="1"/>
  <c r="N25" i="30" s="1"/>
  <c r="I26" i="30"/>
  <c r="L26" i="30"/>
  <c r="N26" i="30" s="1"/>
  <c r="I27" i="30"/>
  <c r="L27" i="30" s="1"/>
  <c r="N27" i="30" s="1"/>
  <c r="I28" i="30"/>
  <c r="L28" i="30" s="1"/>
  <c r="N28" i="30" s="1"/>
  <c r="I29" i="30"/>
  <c r="L29" i="30" s="1"/>
  <c r="N29" i="30" s="1"/>
  <c r="I30" i="30"/>
  <c r="L30" i="30"/>
  <c r="N30" i="30"/>
  <c r="I31" i="30"/>
  <c r="L31" i="30" s="1"/>
  <c r="N31" i="30" s="1"/>
  <c r="I32" i="30"/>
  <c r="L32" i="30" s="1"/>
  <c r="N32" i="30" s="1"/>
  <c r="I33" i="30"/>
  <c r="L33" i="30" s="1"/>
  <c r="N33" i="30" s="1"/>
  <c r="I34" i="30"/>
  <c r="L34" i="30"/>
  <c r="N34" i="30"/>
  <c r="I35" i="30"/>
  <c r="L35" i="30" s="1"/>
  <c r="N35" i="30" s="1"/>
  <c r="I36" i="30"/>
  <c r="L36" i="30" s="1"/>
  <c r="N36" i="30" s="1"/>
  <c r="I37" i="30"/>
  <c r="L37" i="30"/>
  <c r="N37" i="30"/>
  <c r="I38" i="30"/>
  <c r="L38" i="30"/>
  <c r="N38" i="30"/>
  <c r="I39" i="30"/>
  <c r="L39" i="30" s="1"/>
  <c r="N39" i="30" s="1"/>
  <c r="I40" i="30"/>
  <c r="L40" i="30" s="1"/>
  <c r="N40" i="30" s="1"/>
  <c r="I41" i="30"/>
  <c r="L41" i="30"/>
  <c r="N41" i="30"/>
  <c r="I42" i="30"/>
  <c r="L42" i="30"/>
  <c r="N42" i="30" s="1"/>
  <c r="I43" i="30"/>
  <c r="L43" i="30" s="1"/>
  <c r="N43" i="30" s="1"/>
  <c r="I44" i="30"/>
  <c r="L44" i="30"/>
  <c r="N44" i="30" s="1"/>
  <c r="I45" i="30"/>
  <c r="L45" i="30"/>
  <c r="N45" i="30"/>
  <c r="I46" i="30"/>
  <c r="L46" i="30" s="1"/>
  <c r="N46" i="30" s="1"/>
  <c r="I47" i="30"/>
  <c r="L47" i="30" s="1"/>
  <c r="N47" i="30" s="1"/>
  <c r="I48" i="30"/>
  <c r="L48" i="30"/>
  <c r="N48" i="30" s="1"/>
  <c r="I49" i="30"/>
  <c r="L49" i="30"/>
  <c r="N49" i="30"/>
  <c r="I50" i="30"/>
  <c r="L50" i="30" s="1"/>
  <c r="N50" i="30" s="1"/>
  <c r="I51" i="30"/>
  <c r="L51" i="30" s="1"/>
  <c r="N51" i="30" s="1"/>
  <c r="I52" i="30"/>
  <c r="L52" i="30"/>
  <c r="N52" i="30" s="1"/>
  <c r="I53" i="30"/>
  <c r="L53" i="30"/>
  <c r="N53" i="30" s="1"/>
  <c r="I54" i="30"/>
  <c r="L54" i="30" s="1"/>
  <c r="N54" i="30" s="1"/>
  <c r="I55" i="30"/>
  <c r="L55" i="30" s="1"/>
  <c r="N55" i="30" s="1"/>
  <c r="I56" i="30"/>
  <c r="L56" i="30"/>
  <c r="N56" i="30" s="1"/>
  <c r="I57" i="30"/>
  <c r="L57" i="30" s="1"/>
  <c r="N57" i="30" s="1"/>
  <c r="I58" i="30"/>
  <c r="L58" i="30"/>
  <c r="N58" i="30"/>
  <c r="I59" i="30"/>
  <c r="L59" i="30" s="1"/>
  <c r="N59" i="30" s="1"/>
  <c r="I60" i="30"/>
  <c r="L60" i="30"/>
  <c r="N60" i="30" s="1"/>
  <c r="I61" i="30"/>
  <c r="L61" i="30" s="1"/>
  <c r="N61" i="30" s="1"/>
  <c r="I62" i="30"/>
  <c r="L62" i="30"/>
  <c r="N62" i="30"/>
  <c r="I63" i="30"/>
  <c r="L63" i="30" s="1"/>
  <c r="N63" i="30" s="1"/>
  <c r="I64" i="30"/>
  <c r="L64" i="30" s="1"/>
  <c r="N64" i="30" s="1"/>
  <c r="I65" i="30"/>
  <c r="L65" i="30"/>
  <c r="N65" i="30"/>
  <c r="I66" i="30"/>
  <c r="L66" i="30"/>
  <c r="N66" i="30"/>
  <c r="I67" i="30"/>
  <c r="L67" i="30" s="1"/>
  <c r="N67" i="30" s="1"/>
  <c r="I68" i="30"/>
  <c r="L68" i="30" s="1"/>
  <c r="N68" i="30" s="1"/>
  <c r="I69" i="30"/>
  <c r="L69" i="30"/>
  <c r="N69" i="30" s="1"/>
  <c r="I70" i="30"/>
  <c r="L70" i="30"/>
  <c r="N70" i="30"/>
  <c r="I71" i="30"/>
  <c r="L71" i="30" s="1"/>
  <c r="N71" i="30" s="1"/>
  <c r="I72" i="30"/>
  <c r="L72" i="30"/>
  <c r="N72" i="30" s="1"/>
  <c r="I73" i="30"/>
  <c r="L73" i="30" s="1"/>
  <c r="N73" i="30" s="1"/>
  <c r="I74" i="30"/>
  <c r="L74" i="30"/>
  <c r="N74" i="30" s="1"/>
  <c r="I75" i="30"/>
  <c r="L75" i="30" s="1"/>
  <c r="N75" i="30" s="1"/>
  <c r="I76" i="30"/>
  <c r="L76" i="30"/>
  <c r="N76" i="30" s="1"/>
  <c r="I77" i="30"/>
  <c r="L77" i="30"/>
  <c r="N77" i="30"/>
  <c r="I78" i="30"/>
  <c r="L78" i="30" s="1"/>
  <c r="N78" i="30" s="1"/>
  <c r="I79" i="30"/>
  <c r="L79" i="30" s="1"/>
  <c r="N79" i="30" s="1"/>
  <c r="I80" i="30"/>
  <c r="L80" i="30" s="1"/>
  <c r="N80" i="30" s="1"/>
  <c r="I81" i="30"/>
  <c r="L81" i="30"/>
  <c r="N81" i="30"/>
  <c r="I82" i="30"/>
  <c r="L82" i="30" s="1"/>
  <c r="N82" i="30" s="1"/>
  <c r="I83" i="30"/>
  <c r="L83" i="30" s="1"/>
  <c r="N83" i="30" s="1"/>
  <c r="I84" i="30"/>
  <c r="L84" i="30"/>
  <c r="N84" i="30" s="1"/>
  <c r="I85" i="30"/>
  <c r="L85" i="30"/>
  <c r="N85" i="30" s="1"/>
  <c r="I86" i="30"/>
  <c r="L86" i="30" s="1"/>
  <c r="N86" i="30" s="1"/>
  <c r="I87" i="30"/>
  <c r="L87" i="30" s="1"/>
  <c r="N87" i="30" s="1"/>
  <c r="I88" i="30"/>
  <c r="L88" i="30" s="1"/>
  <c r="N88" i="30" s="1"/>
  <c r="I89" i="30"/>
  <c r="L89" i="30"/>
  <c r="N89" i="30"/>
  <c r="I90" i="30"/>
  <c r="L90" i="30" s="1"/>
  <c r="N90" i="30" s="1"/>
  <c r="I91" i="30"/>
  <c r="L91" i="30" s="1"/>
  <c r="N91" i="30" s="1"/>
  <c r="I92" i="30"/>
  <c r="L92" i="30"/>
  <c r="N92" i="30" s="1"/>
  <c r="I93" i="30"/>
  <c r="L93" i="30"/>
  <c r="N93" i="30" s="1"/>
  <c r="I94" i="30"/>
  <c r="L94" i="30" s="1"/>
  <c r="N94" i="30" s="1"/>
  <c r="I95" i="30"/>
  <c r="L95" i="30" s="1"/>
  <c r="N95" i="30" s="1"/>
  <c r="I96" i="30"/>
  <c r="L96" i="30" s="1"/>
  <c r="N96" i="30" s="1"/>
  <c r="I97" i="30"/>
  <c r="L97" i="30"/>
  <c r="N97" i="30"/>
  <c r="I98" i="30"/>
  <c r="L98" i="30" s="1"/>
  <c r="N98" i="30" s="1"/>
  <c r="I99" i="30"/>
  <c r="L99" i="30" s="1"/>
  <c r="N99" i="30" s="1"/>
  <c r="I100" i="30"/>
  <c r="L100" i="30"/>
  <c r="N100" i="30" s="1"/>
  <c r="I101" i="30"/>
  <c r="L101" i="30"/>
  <c r="N101" i="30" s="1"/>
  <c r="I102" i="30"/>
  <c r="L102" i="30" s="1"/>
  <c r="N102" i="30" s="1"/>
  <c r="I103" i="30"/>
  <c r="L103" i="30" s="1"/>
  <c r="N103" i="30" s="1"/>
  <c r="I104" i="30"/>
  <c r="L104" i="30" s="1"/>
  <c r="N104" i="30" s="1"/>
  <c r="I105" i="30"/>
  <c r="L105" i="30"/>
  <c r="N105" i="30"/>
  <c r="I106" i="30"/>
  <c r="L106" i="30" s="1"/>
  <c r="N106" i="30" s="1"/>
  <c r="I107" i="30"/>
  <c r="L107" i="30" s="1"/>
  <c r="N107" i="30" s="1"/>
  <c r="I108" i="30"/>
  <c r="L108" i="30"/>
  <c r="N108" i="30" s="1"/>
  <c r="I109" i="30"/>
  <c r="L109" i="30"/>
  <c r="N109" i="30" s="1"/>
  <c r="I110" i="30"/>
  <c r="L110" i="30" s="1"/>
  <c r="N110" i="30" s="1"/>
  <c r="I111" i="30"/>
  <c r="L111" i="30" s="1"/>
  <c r="N111" i="30" s="1"/>
  <c r="I112" i="30"/>
  <c r="L112" i="30" s="1"/>
  <c r="N112" i="30" s="1"/>
  <c r="I113" i="30"/>
  <c r="L113" i="30"/>
  <c r="N113" i="30"/>
  <c r="I114" i="30"/>
  <c r="L114" i="30" s="1"/>
  <c r="N114" i="30" s="1"/>
  <c r="I115" i="30"/>
  <c r="L115" i="30" s="1"/>
  <c r="N115" i="30" s="1"/>
  <c r="I116" i="30"/>
  <c r="L116" i="30"/>
  <c r="N116" i="30" s="1"/>
  <c r="I117" i="30"/>
  <c r="L117" i="30"/>
  <c r="N117" i="30" s="1"/>
  <c r="I118" i="30"/>
  <c r="L118" i="30" s="1"/>
  <c r="N118" i="30" s="1"/>
  <c r="I119" i="30"/>
  <c r="L119" i="30" s="1"/>
  <c r="N119" i="30" s="1"/>
  <c r="I120" i="30"/>
  <c r="L120" i="30" s="1"/>
  <c r="N120" i="30" s="1"/>
  <c r="I121" i="30"/>
  <c r="L121" i="30"/>
  <c r="N121" i="30"/>
  <c r="I122" i="30"/>
  <c r="L122" i="30" s="1"/>
  <c r="N122" i="30" s="1"/>
  <c r="I123" i="30"/>
  <c r="L123" i="30" s="1"/>
  <c r="N123" i="30" s="1"/>
  <c r="I124" i="30"/>
  <c r="L124" i="30"/>
  <c r="N124" i="30" s="1"/>
  <c r="I125" i="30"/>
  <c r="L125" i="30"/>
  <c r="N125" i="30" s="1"/>
  <c r="I126" i="30"/>
  <c r="L126" i="30" s="1"/>
  <c r="N126" i="30" s="1"/>
  <c r="I127" i="30"/>
  <c r="L127" i="30" s="1"/>
  <c r="N127" i="30" s="1"/>
  <c r="I128" i="30"/>
  <c r="L128" i="30" s="1"/>
  <c r="N128" i="30" s="1"/>
  <c r="I129" i="30"/>
  <c r="L129" i="30"/>
  <c r="N129" i="30"/>
  <c r="I130" i="30"/>
  <c r="L130" i="30" s="1"/>
  <c r="N130" i="30" s="1"/>
  <c r="I131" i="30"/>
  <c r="L131" i="30" s="1"/>
  <c r="N131" i="30" s="1"/>
  <c r="I132" i="30"/>
  <c r="L132" i="30"/>
  <c r="N132" i="30" s="1"/>
  <c r="I133" i="30"/>
  <c r="L133" i="30"/>
  <c r="N133" i="30" s="1"/>
  <c r="I134" i="30"/>
  <c r="L134" i="30" s="1"/>
  <c r="N134" i="30" s="1"/>
  <c r="I135" i="30"/>
  <c r="L135" i="30" s="1"/>
  <c r="N135" i="30" s="1"/>
  <c r="I136" i="30"/>
  <c r="L136" i="30" s="1"/>
  <c r="N136" i="30" s="1"/>
  <c r="I137" i="30"/>
  <c r="L137" i="30"/>
  <c r="N137" i="30"/>
  <c r="I138" i="30"/>
  <c r="L138" i="30" s="1"/>
  <c r="N138" i="30" s="1"/>
  <c r="I139" i="30"/>
  <c r="L139" i="30" s="1"/>
  <c r="N139" i="30" s="1"/>
  <c r="I140" i="30"/>
  <c r="L140" i="30"/>
  <c r="N140" i="30" s="1"/>
  <c r="I141" i="30"/>
  <c r="L141" i="30"/>
  <c r="N141" i="30" s="1"/>
  <c r="I142" i="30"/>
  <c r="L142" i="30" s="1"/>
  <c r="N142" i="30" s="1"/>
  <c r="I143" i="30"/>
  <c r="L143" i="30" s="1"/>
  <c r="N143" i="30" s="1"/>
  <c r="I144" i="30"/>
  <c r="L144" i="30" s="1"/>
  <c r="N144" i="30" s="1"/>
  <c r="I145" i="30"/>
  <c r="L145" i="30"/>
  <c r="N145" i="30"/>
  <c r="I146" i="30"/>
  <c r="L146" i="30" s="1"/>
  <c r="N146" i="30" s="1"/>
  <c r="I147" i="30"/>
  <c r="L147" i="30" s="1"/>
  <c r="N147" i="30" s="1"/>
  <c r="I148" i="30"/>
  <c r="L148" i="30"/>
  <c r="N148" i="30" s="1"/>
  <c r="I149" i="30"/>
  <c r="L149" i="30"/>
  <c r="N149" i="30" s="1"/>
  <c r="I150" i="30"/>
  <c r="L150" i="30" s="1"/>
  <c r="N150" i="30" s="1"/>
  <c r="I151" i="30"/>
  <c r="L151" i="30" s="1"/>
  <c r="N151" i="30" s="1"/>
  <c r="I152" i="30"/>
  <c r="L152" i="30" s="1"/>
  <c r="N152" i="30" s="1"/>
  <c r="I153" i="30"/>
  <c r="L153" i="30"/>
  <c r="N153" i="30"/>
  <c r="I154" i="30"/>
  <c r="L154" i="30" s="1"/>
  <c r="N154" i="30" s="1"/>
  <c r="I155" i="30"/>
  <c r="L155" i="30" s="1"/>
  <c r="N155" i="30" s="1"/>
  <c r="I156" i="30"/>
  <c r="L156" i="30"/>
  <c r="N156" i="30" s="1"/>
  <c r="I157" i="30"/>
  <c r="L157" i="30"/>
  <c r="N157" i="30"/>
  <c r="I158" i="30"/>
  <c r="L158" i="30" s="1"/>
  <c r="N158" i="30" s="1"/>
  <c r="I159" i="30"/>
  <c r="L159" i="30" s="1"/>
  <c r="N159" i="30" s="1"/>
  <c r="I160" i="30"/>
  <c r="L160" i="30"/>
  <c r="N160" i="30" s="1"/>
  <c r="I161" i="30"/>
  <c r="L161" i="30"/>
  <c r="N161" i="30" s="1"/>
  <c r="I162" i="30"/>
  <c r="L162" i="30" s="1"/>
  <c r="N162" i="30" s="1"/>
  <c r="I163" i="30"/>
  <c r="L163" i="30" s="1"/>
  <c r="N163" i="30" s="1"/>
  <c r="I164" i="30"/>
  <c r="L164" i="30" s="1"/>
  <c r="N164" i="30" s="1"/>
  <c r="I165" i="30"/>
  <c r="L165" i="30"/>
  <c r="N165" i="30" s="1"/>
  <c r="I166" i="30"/>
  <c r="L166" i="30" s="1"/>
  <c r="N166" i="30"/>
  <c r="I167" i="30"/>
  <c r="L167" i="30" s="1"/>
  <c r="N167" i="30" s="1"/>
  <c r="I168" i="30"/>
  <c r="L168" i="30" s="1"/>
  <c r="N168" i="30" s="1"/>
  <c r="I169" i="30"/>
  <c r="L169" i="30"/>
  <c r="N169" i="30" s="1"/>
  <c r="I170" i="30"/>
  <c r="L170" i="30" s="1"/>
  <c r="N170" i="30" s="1"/>
  <c r="I171" i="30"/>
  <c r="L171" i="30" s="1"/>
  <c r="N171" i="30" s="1"/>
  <c r="I172" i="30"/>
  <c r="L172" i="30" s="1"/>
  <c r="N172" i="30" s="1"/>
  <c r="I173" i="30"/>
  <c r="L173" i="30" s="1"/>
  <c r="N173" i="30" s="1"/>
  <c r="I174" i="30"/>
  <c r="L174" i="30" s="1"/>
  <c r="N174" i="30" s="1"/>
  <c r="I175" i="30"/>
  <c r="L175" i="30" s="1"/>
  <c r="N175" i="30" s="1"/>
  <c r="I176" i="30"/>
  <c r="L176" i="30"/>
  <c r="N176" i="30" s="1"/>
  <c r="I177" i="30"/>
  <c r="L177" i="30"/>
  <c r="N177" i="30"/>
  <c r="I178" i="30"/>
  <c r="L178" i="30" s="1"/>
  <c r="N178" i="30" s="1"/>
  <c r="I179" i="30"/>
  <c r="L179" i="30" s="1"/>
  <c r="N179" i="30" s="1"/>
  <c r="I180" i="30"/>
  <c r="L180" i="30"/>
  <c r="N180" i="30" s="1"/>
  <c r="I181" i="30"/>
  <c r="L181" i="30" s="1"/>
  <c r="N181" i="30" s="1"/>
  <c r="I182" i="30"/>
  <c r="L182" i="30" s="1"/>
  <c r="N182" i="30" s="1"/>
  <c r="I183" i="30"/>
  <c r="L183" i="30" s="1"/>
  <c r="N183" i="30" s="1"/>
  <c r="I184" i="30"/>
  <c r="L184" i="30"/>
  <c r="N184" i="30" s="1"/>
  <c r="I185" i="30"/>
  <c r="L185" i="30" s="1"/>
  <c r="N185" i="30" s="1"/>
  <c r="I186" i="30"/>
  <c r="L186" i="30" s="1"/>
  <c r="N186" i="30" s="1"/>
  <c r="I187" i="30"/>
  <c r="L187" i="30" s="1"/>
  <c r="N187" i="30" s="1"/>
  <c r="I188" i="30"/>
  <c r="L188" i="30" s="1"/>
  <c r="N188" i="30" s="1"/>
  <c r="I189" i="30"/>
  <c r="L189" i="30"/>
  <c r="N189" i="30"/>
  <c r="I190" i="30"/>
  <c r="L190" i="30" s="1"/>
  <c r="N190" i="30" s="1"/>
  <c r="I191" i="30"/>
  <c r="L191" i="30" s="1"/>
  <c r="N191" i="30" s="1"/>
  <c r="I192" i="30"/>
  <c r="L192" i="30"/>
  <c r="N192" i="30" s="1"/>
  <c r="I193" i="30"/>
  <c r="L193" i="30"/>
  <c r="N193" i="30"/>
  <c r="I194" i="30"/>
  <c r="L194" i="30" s="1"/>
  <c r="N194" i="30" s="1"/>
  <c r="I195" i="30"/>
  <c r="L195" i="30"/>
  <c r="N195" i="30" s="1"/>
  <c r="I196" i="30"/>
  <c r="L196" i="30" s="1"/>
  <c r="N196" i="30" s="1"/>
  <c r="I197" i="30"/>
  <c r="L197" i="30"/>
  <c r="N197" i="30"/>
  <c r="I198" i="30"/>
  <c r="L198" i="30" s="1"/>
  <c r="N198" i="30" s="1"/>
  <c r="I199" i="30"/>
  <c r="L199" i="30" s="1"/>
  <c r="N199" i="30" s="1"/>
  <c r="I200" i="30"/>
  <c r="L200" i="30" s="1"/>
  <c r="N200" i="30" s="1"/>
  <c r="I201" i="30"/>
  <c r="L201" i="30" s="1"/>
  <c r="N201" i="30" s="1"/>
  <c r="I202" i="30"/>
  <c r="L202" i="30" s="1"/>
  <c r="N202" i="30" s="1"/>
  <c r="I203" i="30"/>
  <c r="L203" i="30" s="1"/>
  <c r="N203" i="30" s="1"/>
  <c r="I204" i="30"/>
  <c r="L204" i="30" s="1"/>
  <c r="N204" i="30" s="1"/>
  <c r="I205" i="30"/>
  <c r="L205" i="30"/>
  <c r="N205" i="30"/>
  <c r="I206" i="30"/>
  <c r="L206" i="30" s="1"/>
  <c r="N206" i="30" s="1"/>
  <c r="I207" i="30"/>
  <c r="L207" i="30" s="1"/>
  <c r="N207" i="30" s="1"/>
  <c r="I208" i="30"/>
  <c r="L208" i="30"/>
  <c r="N208" i="30"/>
  <c r="I209" i="30"/>
  <c r="L209" i="30" s="1"/>
  <c r="N209" i="30" s="1"/>
  <c r="I210" i="30"/>
  <c r="L210" i="30" s="1"/>
  <c r="N210" i="30" s="1"/>
  <c r="I211" i="30"/>
  <c r="L211" i="30" s="1"/>
  <c r="N211" i="30" s="1"/>
  <c r="I212" i="30"/>
  <c r="L212" i="30" s="1"/>
  <c r="N212" i="30" s="1"/>
  <c r="I213" i="30"/>
  <c r="L213" i="30"/>
  <c r="N213" i="30" s="1"/>
  <c r="I214" i="30"/>
  <c r="L214" i="30"/>
  <c r="N214" i="30" s="1"/>
  <c r="I215" i="30"/>
  <c r="L215" i="30" s="1"/>
  <c r="N215" i="30" s="1"/>
  <c r="I216" i="30"/>
  <c r="L216" i="30"/>
  <c r="N216" i="30"/>
  <c r="I217" i="30"/>
  <c r="L217" i="30" s="1"/>
  <c r="N217" i="30" s="1"/>
  <c r="I218" i="30"/>
  <c r="L218" i="30" s="1"/>
  <c r="N218" i="30" s="1"/>
  <c r="I219" i="30"/>
  <c r="L219" i="30" s="1"/>
  <c r="N219" i="30" s="1"/>
  <c r="I220" i="30"/>
  <c r="L220" i="30"/>
  <c r="N220" i="30" s="1"/>
  <c r="I221" i="30"/>
  <c r="L221" i="30"/>
  <c r="N221" i="30"/>
  <c r="I222" i="30"/>
  <c r="L222" i="30" s="1"/>
  <c r="N222" i="30" s="1"/>
  <c r="I223" i="30"/>
  <c r="L223" i="30" s="1"/>
  <c r="N223" i="30" s="1"/>
  <c r="I224" i="30"/>
  <c r="L224" i="30"/>
  <c r="N224" i="30"/>
  <c r="I225" i="30"/>
  <c r="L225" i="30"/>
  <c r="N225" i="30" s="1"/>
  <c r="I226" i="30"/>
  <c r="L226" i="30" s="1"/>
  <c r="N226" i="30" s="1"/>
  <c r="I227" i="30"/>
  <c r="L227" i="30" s="1"/>
  <c r="N227" i="30" s="1"/>
  <c r="I228" i="30"/>
  <c r="L228" i="30" s="1"/>
  <c r="N228" i="30" s="1"/>
  <c r="I229" i="30"/>
  <c r="L229" i="30"/>
  <c r="N229" i="30" s="1"/>
  <c r="I230" i="30"/>
  <c r="L230" i="30"/>
  <c r="N230" i="30"/>
  <c r="I231" i="30"/>
  <c r="L231" i="30" s="1"/>
  <c r="N231" i="30" s="1"/>
  <c r="I232" i="30"/>
  <c r="L232" i="30"/>
  <c r="N232" i="30" s="1"/>
  <c r="I233" i="30"/>
  <c r="L233" i="30" s="1"/>
  <c r="N233" i="30" s="1"/>
  <c r="I234" i="30"/>
  <c r="L234" i="30" s="1"/>
  <c r="N234" i="30" s="1"/>
  <c r="I235" i="30"/>
  <c r="L235" i="30" s="1"/>
  <c r="N235" i="30" s="1"/>
  <c r="I236" i="30"/>
  <c r="L236" i="30" s="1"/>
  <c r="N236" i="30" s="1"/>
  <c r="I237" i="30"/>
  <c r="L237" i="30"/>
  <c r="N237" i="30"/>
  <c r="I238" i="30"/>
  <c r="L238" i="30" s="1"/>
  <c r="N238" i="30" s="1"/>
  <c r="I239" i="30"/>
  <c r="L239" i="30" s="1"/>
  <c r="N239" i="30" s="1"/>
  <c r="I240" i="30"/>
  <c r="L240" i="30"/>
  <c r="N240" i="30" s="1"/>
  <c r="I241" i="30"/>
  <c r="L241" i="30"/>
  <c r="N241" i="30" s="1"/>
  <c r="I242" i="30"/>
  <c r="L242" i="30" s="1"/>
  <c r="N242" i="30" s="1"/>
  <c r="I243" i="30"/>
  <c r="L243" i="30" s="1"/>
  <c r="N243" i="30" s="1"/>
  <c r="I244" i="30"/>
  <c r="L244" i="30" s="1"/>
  <c r="N244" i="30" s="1"/>
  <c r="I245" i="30"/>
  <c r="L245" i="30" s="1"/>
  <c r="N245" i="30" s="1"/>
  <c r="I246" i="30"/>
  <c r="L246" i="30" s="1"/>
  <c r="N246" i="30" s="1"/>
  <c r="I247" i="30"/>
  <c r="L247" i="30" s="1"/>
  <c r="N247" i="30" s="1"/>
  <c r="I248" i="30"/>
  <c r="L248" i="30"/>
  <c r="N248" i="30" s="1"/>
  <c r="I249" i="30"/>
  <c r="L249" i="30" s="1"/>
  <c r="N249" i="30" s="1"/>
  <c r="I250" i="30"/>
  <c r="L250" i="30" s="1"/>
  <c r="N250" i="30" s="1"/>
  <c r="I251" i="30"/>
  <c r="L251" i="30" s="1"/>
  <c r="N251" i="30" s="1"/>
  <c r="I252" i="30"/>
  <c r="L252" i="30"/>
  <c r="N252" i="30" s="1"/>
  <c r="I253" i="30"/>
  <c r="L253" i="30" s="1"/>
  <c r="N253" i="30" s="1"/>
  <c r="I254" i="30"/>
  <c r="L254" i="30" s="1"/>
  <c r="N254" i="30" s="1"/>
  <c r="I255" i="30"/>
  <c r="L255" i="30" s="1"/>
  <c r="N255" i="30" s="1"/>
  <c r="I256" i="30"/>
  <c r="L256" i="30"/>
  <c r="N256" i="30"/>
  <c r="I257" i="30"/>
  <c r="L257" i="30" s="1"/>
  <c r="N257" i="30" s="1"/>
  <c r="I258" i="30"/>
  <c r="L258" i="30" s="1"/>
  <c r="N258" i="30" s="1"/>
  <c r="I259" i="30"/>
  <c r="L259" i="30"/>
  <c r="N259" i="30" s="1"/>
  <c r="I260" i="30"/>
  <c r="L260" i="30"/>
  <c r="N260" i="30" s="1"/>
  <c r="I261" i="30"/>
  <c r="L261" i="30" s="1"/>
  <c r="N261" i="30" s="1"/>
  <c r="I262" i="30"/>
  <c r="L262" i="30"/>
  <c r="N262" i="30" s="1"/>
  <c r="I263" i="30"/>
  <c r="L263" i="30" s="1"/>
  <c r="N263" i="30" s="1"/>
  <c r="I264" i="30"/>
  <c r="L264" i="30"/>
  <c r="N264" i="30" s="1"/>
  <c r="I265" i="30"/>
  <c r="L265" i="30" s="1"/>
  <c r="N265" i="30" s="1"/>
  <c r="I266" i="30"/>
  <c r="L266" i="30" s="1"/>
  <c r="N266" i="30" s="1"/>
  <c r="I267" i="30"/>
  <c r="L267" i="30"/>
  <c r="N267" i="30" s="1"/>
  <c r="I268" i="30"/>
  <c r="L268" i="30"/>
  <c r="N268" i="30" s="1"/>
  <c r="I269" i="30"/>
  <c r="L269" i="30"/>
  <c r="N269" i="30" s="1"/>
  <c r="I270" i="30"/>
  <c r="L270" i="30"/>
  <c r="N270" i="30" s="1"/>
  <c r="I271" i="30"/>
  <c r="L271" i="30" s="1"/>
  <c r="N271" i="30" s="1"/>
  <c r="I272" i="30"/>
  <c r="L272" i="30"/>
  <c r="N272" i="30"/>
  <c r="I273" i="30"/>
  <c r="L273" i="30" s="1"/>
  <c r="N273" i="30" s="1"/>
  <c r="I274" i="30"/>
  <c r="L274" i="30" s="1"/>
  <c r="N274" i="30" s="1"/>
  <c r="I275" i="30"/>
  <c r="L275" i="30" s="1"/>
  <c r="N275" i="30" s="1"/>
  <c r="I276" i="30"/>
  <c r="L276" i="30"/>
  <c r="N276" i="30" s="1"/>
  <c r="I277" i="30"/>
  <c r="L277" i="30" s="1"/>
  <c r="N277" i="30" s="1"/>
  <c r="I278" i="30"/>
  <c r="L278" i="30"/>
  <c r="N278" i="30" s="1"/>
  <c r="I279" i="30"/>
  <c r="L279" i="30" s="1"/>
  <c r="N279" i="30" s="1"/>
  <c r="I280" i="30"/>
  <c r="L280" i="30"/>
  <c r="N280" i="30" s="1"/>
  <c r="I281" i="30"/>
  <c r="L281" i="30" s="1"/>
  <c r="N281" i="30" s="1"/>
  <c r="I282" i="30"/>
  <c r="L282" i="30" s="1"/>
  <c r="N282" i="30" s="1"/>
  <c r="I283" i="30"/>
  <c r="L283" i="30"/>
  <c r="N283" i="30" s="1"/>
  <c r="I284" i="30"/>
  <c r="L284" i="30" s="1"/>
  <c r="N284" i="30" s="1"/>
  <c r="I285" i="30"/>
  <c r="L285" i="30"/>
  <c r="N285" i="30" s="1"/>
  <c r="I286" i="30"/>
  <c r="L286" i="30"/>
  <c r="N286" i="30"/>
  <c r="I287" i="30"/>
  <c r="L287" i="30" s="1"/>
  <c r="N287" i="30" s="1"/>
  <c r="I288" i="30"/>
  <c r="L288" i="30"/>
  <c r="N288" i="30" s="1"/>
  <c r="I289" i="30"/>
  <c r="L289" i="30" s="1"/>
  <c r="N289" i="30" s="1"/>
  <c r="I290" i="30"/>
  <c r="L290" i="30" s="1"/>
  <c r="N290" i="30"/>
  <c r="I291" i="30"/>
  <c r="L291" i="30" s="1"/>
  <c r="N291" i="30" s="1"/>
  <c r="I292" i="30"/>
  <c r="L292" i="30"/>
  <c r="N292" i="30" s="1"/>
  <c r="I293" i="30"/>
  <c r="L293" i="30" s="1"/>
  <c r="N293" i="30" s="1"/>
  <c r="I294" i="30"/>
  <c r="L294" i="30"/>
  <c r="N294" i="30" s="1"/>
  <c r="I295" i="30"/>
  <c r="L295" i="30" s="1"/>
  <c r="N295" i="30" s="1"/>
  <c r="I296" i="30"/>
  <c r="L296" i="30"/>
  <c r="N296" i="30"/>
  <c r="I297" i="30"/>
  <c r="L297" i="30" s="1"/>
  <c r="N297" i="30" s="1"/>
  <c r="I298" i="30"/>
  <c r="L298" i="30"/>
  <c r="N298" i="30"/>
  <c r="I299" i="30"/>
  <c r="L299" i="30" s="1"/>
  <c r="N299" i="30" s="1"/>
  <c r="I300" i="30"/>
  <c r="L300" i="30"/>
  <c r="N300" i="30" s="1"/>
  <c r="I301" i="30"/>
  <c r="L301" i="30" s="1"/>
  <c r="N301" i="30" s="1"/>
  <c r="I302" i="30"/>
  <c r="L302" i="30" s="1"/>
  <c r="N302" i="30" s="1"/>
  <c r="I303" i="30"/>
  <c r="L303" i="30" s="1"/>
  <c r="N303" i="30" s="1"/>
  <c r="I304" i="30"/>
  <c r="L304" i="30" s="1"/>
  <c r="N304" i="30" s="1"/>
  <c r="I305" i="30"/>
  <c r="L305" i="30"/>
  <c r="N305" i="30"/>
  <c r="I306" i="30"/>
  <c r="L306" i="30" s="1"/>
  <c r="N306" i="30" s="1"/>
  <c r="I307" i="30"/>
  <c r="L307" i="30" s="1"/>
  <c r="N307" i="30" s="1"/>
  <c r="I308" i="30"/>
  <c r="L308" i="30"/>
  <c r="N308" i="30" s="1"/>
  <c r="I309" i="30"/>
  <c r="L309" i="30" s="1"/>
  <c r="N309" i="30" s="1"/>
  <c r="I310" i="30"/>
  <c r="L310" i="30" s="1"/>
  <c r="N310" i="30" s="1"/>
  <c r="I311" i="30"/>
  <c r="L311" i="30" s="1"/>
  <c r="N311" i="30" s="1"/>
  <c r="I312" i="30"/>
  <c r="L312" i="30" s="1"/>
  <c r="N312" i="30" s="1"/>
  <c r="I313" i="30"/>
  <c r="L313" i="30" s="1"/>
  <c r="N313" i="30" s="1"/>
  <c r="I314" i="30"/>
  <c r="L314" i="30"/>
  <c r="N314" i="30" s="1"/>
  <c r="I315" i="30"/>
  <c r="L315" i="30" s="1"/>
  <c r="N315" i="30" s="1"/>
  <c r="I316" i="30"/>
  <c r="L316" i="30"/>
  <c r="N316" i="30" s="1"/>
  <c r="I317" i="30"/>
  <c r="L317" i="30" s="1"/>
  <c r="N317" i="30" s="1"/>
  <c r="I318" i="30"/>
  <c r="L318" i="30" s="1"/>
  <c r="N318" i="30" s="1"/>
  <c r="I319" i="30"/>
  <c r="L319" i="30" s="1"/>
  <c r="N319" i="30" s="1"/>
  <c r="I320" i="30"/>
  <c r="L320" i="30"/>
  <c r="N320" i="30"/>
  <c r="I321" i="30"/>
  <c r="L321" i="30" s="1"/>
  <c r="N321" i="30" s="1"/>
  <c r="I322" i="30"/>
  <c r="L322" i="30" s="1"/>
  <c r="N322" i="30" s="1"/>
  <c r="I323" i="30"/>
  <c r="L323" i="30"/>
  <c r="N323" i="30" s="1"/>
  <c r="I324" i="30"/>
  <c r="L324" i="30"/>
  <c r="N324" i="30" s="1"/>
  <c r="I325" i="30"/>
  <c r="L325" i="30" s="1"/>
  <c r="N325" i="30" s="1"/>
  <c r="I326" i="30"/>
  <c r="L326" i="30"/>
  <c r="N326" i="30" s="1"/>
  <c r="I327" i="30"/>
  <c r="L327" i="30" s="1"/>
  <c r="N327" i="30" s="1"/>
  <c r="I328" i="30"/>
  <c r="L328" i="30" s="1"/>
  <c r="N328" i="30" s="1"/>
  <c r="I329" i="30"/>
  <c r="L329" i="30"/>
  <c r="N329" i="30"/>
  <c r="I330" i="30"/>
  <c r="L330" i="30" s="1"/>
  <c r="N330" i="30" s="1"/>
  <c r="I331" i="30"/>
  <c r="L331" i="30" s="1"/>
  <c r="N331" i="30" s="1"/>
  <c r="I332" i="30"/>
  <c r="L332" i="30"/>
  <c r="N332" i="30" s="1"/>
  <c r="I333" i="30"/>
  <c r="L333" i="30" s="1"/>
  <c r="N333" i="30" s="1"/>
  <c r="I334" i="30"/>
  <c r="L334" i="30"/>
  <c r="N334" i="30" s="1"/>
  <c r="I335" i="30"/>
  <c r="L335" i="30" s="1"/>
  <c r="N335" i="30" s="1"/>
  <c r="I336" i="30"/>
  <c r="L336" i="30"/>
  <c r="N336" i="30" s="1"/>
  <c r="I337" i="30"/>
  <c r="L337" i="30" s="1"/>
  <c r="N337" i="30" s="1"/>
  <c r="I338" i="30"/>
  <c r="L338" i="30" s="1"/>
  <c r="N338" i="30" s="1"/>
  <c r="I339" i="30"/>
  <c r="L339" i="30"/>
  <c r="N339" i="30" s="1"/>
  <c r="I340" i="30"/>
  <c r="L340" i="30" s="1"/>
  <c r="N340" i="30" s="1"/>
  <c r="I341" i="30"/>
  <c r="L341" i="30"/>
  <c r="N341" i="30" s="1"/>
  <c r="I342" i="30"/>
  <c r="L342" i="30"/>
  <c r="N342" i="30"/>
  <c r="I343" i="30"/>
  <c r="L343" i="30" s="1"/>
  <c r="N343" i="30" s="1"/>
  <c r="I344" i="30"/>
  <c r="L344" i="30"/>
  <c r="N344" i="30" s="1"/>
  <c r="I345" i="30"/>
  <c r="L345" i="30" s="1"/>
  <c r="N345" i="30" s="1"/>
  <c r="I346" i="30"/>
  <c r="L346" i="30"/>
  <c r="N346" i="30"/>
  <c r="I347" i="30"/>
  <c r="L347" i="30" s="1"/>
  <c r="N347" i="30" s="1"/>
  <c r="I348" i="30"/>
  <c r="L348" i="30"/>
  <c r="N348" i="30" s="1"/>
  <c r="I349" i="30"/>
  <c r="L349" i="30" s="1"/>
  <c r="N349" i="30" s="1"/>
  <c r="I350" i="30"/>
  <c r="L350" i="30" s="1"/>
  <c r="N350" i="30" s="1"/>
  <c r="I351" i="30"/>
  <c r="L351" i="30"/>
  <c r="N351" i="30" s="1"/>
  <c r="I352" i="30"/>
  <c r="L352" i="30" s="1"/>
  <c r="N352" i="30" s="1"/>
  <c r="I353" i="30"/>
  <c r="L353" i="30"/>
  <c r="N353" i="30" s="1"/>
  <c r="I354" i="30"/>
  <c r="L354" i="30"/>
  <c r="N354" i="30"/>
  <c r="I355" i="30"/>
  <c r="L355" i="30"/>
  <c r="N355" i="30" s="1"/>
  <c r="I356" i="30"/>
  <c r="L356" i="30"/>
  <c r="N356" i="30" s="1"/>
  <c r="I357" i="30"/>
  <c r="L357" i="30" s="1"/>
  <c r="N357" i="30" s="1"/>
  <c r="I358" i="30"/>
  <c r="L358" i="30" s="1"/>
  <c r="N358" i="30" s="1"/>
  <c r="I359" i="30"/>
  <c r="L359" i="30" s="1"/>
  <c r="N359" i="30" s="1"/>
  <c r="I360" i="30"/>
  <c r="L360" i="30" s="1"/>
  <c r="N360" i="30" s="1"/>
  <c r="I361" i="30"/>
  <c r="L361" i="30"/>
  <c r="N361" i="30"/>
  <c r="I362" i="30"/>
  <c r="L362" i="30" s="1"/>
  <c r="N362" i="30" s="1"/>
  <c r="I363" i="30"/>
  <c r="L363" i="30"/>
  <c r="N363" i="30" s="1"/>
  <c r="I364" i="30"/>
  <c r="L364" i="30"/>
  <c r="N364" i="30"/>
  <c r="I365" i="30"/>
  <c r="L365" i="30" s="1"/>
  <c r="N365" i="30" s="1"/>
  <c r="I366" i="30"/>
  <c r="L366" i="30" s="1"/>
  <c r="N366" i="30" s="1"/>
  <c r="I367" i="30"/>
  <c r="L367" i="30"/>
  <c r="N367" i="30" s="1"/>
  <c r="I368" i="30"/>
  <c r="L368" i="30" s="1"/>
  <c r="N368" i="30" s="1"/>
  <c r="I369" i="30"/>
  <c r="L369" i="30"/>
  <c r="N369" i="30"/>
  <c r="I370" i="30"/>
  <c r="L370" i="30" s="1"/>
  <c r="N370" i="30" s="1"/>
  <c r="I371" i="30"/>
  <c r="L371" i="30" s="1"/>
  <c r="N371" i="30" s="1"/>
  <c r="I372" i="30"/>
  <c r="L372" i="30"/>
  <c r="N372" i="30"/>
  <c r="I373" i="30"/>
  <c r="L373" i="30" s="1"/>
  <c r="N373" i="30" s="1"/>
  <c r="I374" i="30"/>
  <c r="L374" i="30" s="1"/>
  <c r="N374" i="30" s="1"/>
  <c r="I375" i="30"/>
  <c r="L375" i="30" s="1"/>
  <c r="N375" i="30" s="1"/>
  <c r="I376" i="30"/>
  <c r="L376" i="30" s="1"/>
  <c r="N376" i="30" s="1"/>
  <c r="I377" i="30"/>
  <c r="L377" i="30" s="1"/>
  <c r="N377" i="30" s="1"/>
  <c r="I378" i="30"/>
  <c r="L378" i="30" s="1"/>
  <c r="N378" i="30" s="1"/>
  <c r="I379" i="30"/>
  <c r="L379" i="30" s="1"/>
  <c r="N379" i="30" s="1"/>
  <c r="I380" i="30"/>
  <c r="L380" i="30"/>
  <c r="N380" i="30"/>
  <c r="I381" i="30"/>
  <c r="L381" i="30" s="1"/>
  <c r="N381" i="30" s="1"/>
  <c r="I382" i="30"/>
  <c r="L382" i="30" s="1"/>
  <c r="N382" i="30" s="1"/>
  <c r="I383" i="30"/>
  <c r="L383" i="30"/>
  <c r="N383" i="30" s="1"/>
  <c r="I384" i="30"/>
  <c r="L384" i="30" s="1"/>
  <c r="N384" i="30" s="1"/>
  <c r="I385" i="30"/>
  <c r="L385" i="30"/>
  <c r="N385" i="30" s="1"/>
  <c r="I386" i="30"/>
  <c r="L386" i="30"/>
  <c r="N386" i="30"/>
  <c r="I387" i="30"/>
  <c r="L387" i="30"/>
  <c r="N387" i="30" s="1"/>
  <c r="I388" i="30"/>
  <c r="L388" i="30"/>
  <c r="N388" i="30" s="1"/>
  <c r="I389" i="30"/>
  <c r="L389" i="30" s="1"/>
  <c r="N389" i="30" s="1"/>
  <c r="I390" i="30"/>
  <c r="L390" i="30" s="1"/>
  <c r="N390" i="30" s="1"/>
  <c r="I391" i="30"/>
  <c r="L391" i="30" s="1"/>
  <c r="N391" i="30" s="1"/>
  <c r="I392" i="30"/>
  <c r="L392" i="30" s="1"/>
  <c r="N392" i="30" s="1"/>
  <c r="I393" i="30"/>
  <c r="L393" i="30"/>
  <c r="N393" i="30"/>
  <c r="I394" i="30"/>
  <c r="L394" i="30" s="1"/>
  <c r="N394" i="30" s="1"/>
  <c r="I395" i="30"/>
  <c r="L395" i="30"/>
  <c r="N395" i="30" s="1"/>
  <c r="I396" i="30"/>
  <c r="L396" i="30"/>
  <c r="N396" i="30"/>
  <c r="I397" i="30"/>
  <c r="L397" i="30" s="1"/>
  <c r="N397" i="30" s="1"/>
  <c r="I398" i="30"/>
  <c r="L398" i="30" s="1"/>
  <c r="N398" i="30" s="1"/>
  <c r="I399" i="30"/>
  <c r="L399" i="30"/>
  <c r="N399" i="30" s="1"/>
  <c r="I400" i="30"/>
  <c r="L400" i="30" s="1"/>
  <c r="N400" i="30" s="1"/>
  <c r="I401" i="30"/>
  <c r="L401" i="30"/>
  <c r="N401" i="30"/>
  <c r="I402" i="30"/>
  <c r="L402" i="30" s="1"/>
  <c r="N402" i="30" s="1"/>
  <c r="I403" i="30"/>
  <c r="L403" i="30" s="1"/>
  <c r="N403" i="30" s="1"/>
  <c r="I404" i="30"/>
  <c r="L404" i="30"/>
  <c r="N404" i="30"/>
  <c r="I405" i="30"/>
  <c r="L405" i="30" s="1"/>
  <c r="N405" i="30" s="1"/>
  <c r="I406" i="30"/>
  <c r="L406" i="30" s="1"/>
  <c r="N406" i="30" s="1"/>
  <c r="I407" i="30"/>
  <c r="L407" i="30" s="1"/>
  <c r="N407" i="30" s="1"/>
  <c r="I408" i="30"/>
  <c r="L408" i="30" s="1"/>
  <c r="N408" i="30" s="1"/>
  <c r="I409" i="30"/>
  <c r="L409" i="30" s="1"/>
  <c r="N409" i="30" s="1"/>
  <c r="I410" i="30"/>
  <c r="L410" i="30" s="1"/>
  <c r="N410" i="30" s="1"/>
  <c r="I411" i="30"/>
  <c r="L411" i="30" s="1"/>
  <c r="N411" i="30" s="1"/>
  <c r="I412" i="30"/>
  <c r="L412" i="30"/>
  <c r="N412" i="30"/>
  <c r="I413" i="30"/>
  <c r="L413" i="30" s="1"/>
  <c r="N413" i="30" s="1"/>
  <c r="I414" i="30"/>
  <c r="L414" i="30" s="1"/>
  <c r="N414" i="30" s="1"/>
  <c r="I415" i="30"/>
  <c r="L415" i="30"/>
  <c r="N415" i="30" s="1"/>
  <c r="I416" i="30"/>
  <c r="L416" i="30" s="1"/>
  <c r="N416" i="30" s="1"/>
  <c r="I417" i="30"/>
  <c r="L417" i="30"/>
  <c r="N417" i="30" s="1"/>
  <c r="I418" i="30"/>
  <c r="L418" i="30"/>
  <c r="N418" i="30"/>
  <c r="I419" i="30"/>
  <c r="L419" i="30"/>
  <c r="N419" i="30" s="1"/>
  <c r="I420" i="30"/>
  <c r="L420" i="30"/>
  <c r="N420" i="30" s="1"/>
  <c r="I421" i="30"/>
  <c r="L421" i="30" s="1"/>
  <c r="N421" i="30" s="1"/>
  <c r="I422" i="30"/>
  <c r="L422" i="30" s="1"/>
  <c r="N422" i="30" s="1"/>
  <c r="I423" i="30"/>
  <c r="L423" i="30" s="1"/>
  <c r="N423" i="30" s="1"/>
  <c r="I424" i="30"/>
  <c r="L424" i="30" s="1"/>
  <c r="N424" i="30" s="1"/>
  <c r="I425" i="30"/>
  <c r="L425" i="30"/>
  <c r="N425" i="30"/>
  <c r="I426" i="30"/>
  <c r="L426" i="30" s="1"/>
  <c r="N426" i="30" s="1"/>
  <c r="I427" i="30"/>
  <c r="L427" i="30"/>
  <c r="N427" i="30" s="1"/>
  <c r="I428" i="30"/>
  <c r="L428" i="30"/>
  <c r="N428" i="30"/>
  <c r="I429" i="30"/>
  <c r="L429" i="30" s="1"/>
  <c r="N429" i="30" s="1"/>
  <c r="I430" i="30"/>
  <c r="L430" i="30" s="1"/>
  <c r="N430" i="30" s="1"/>
  <c r="I431" i="30"/>
  <c r="L431" i="30"/>
  <c r="N431" i="30" s="1"/>
  <c r="I432" i="30"/>
  <c r="L432" i="30" s="1"/>
  <c r="N432" i="30" s="1"/>
  <c r="I433" i="30"/>
  <c r="L433" i="30"/>
  <c r="N433" i="30"/>
  <c r="I434" i="30"/>
  <c r="L434" i="30" s="1"/>
  <c r="N434" i="30" s="1"/>
  <c r="I435" i="30"/>
  <c r="L435" i="30"/>
  <c r="N435" i="30" s="1"/>
  <c r="I436" i="30"/>
  <c r="L436" i="30" s="1"/>
  <c r="N436" i="30" s="1"/>
  <c r="I437" i="30"/>
  <c r="L437" i="30" s="1"/>
  <c r="N437" i="30" s="1"/>
  <c r="I438" i="30"/>
  <c r="L438" i="30" s="1"/>
  <c r="N438" i="30" s="1"/>
  <c r="I439" i="30"/>
  <c r="L439" i="30" s="1"/>
  <c r="N439" i="30" s="1"/>
  <c r="I440" i="30"/>
  <c r="L440" i="30" s="1"/>
  <c r="N440" i="30" s="1"/>
  <c r="I441" i="30"/>
  <c r="L441" i="30" s="1"/>
  <c r="N441" i="30" s="1"/>
  <c r="I442" i="30"/>
  <c r="L442" i="30" s="1"/>
  <c r="N442" i="30" s="1"/>
  <c r="I443" i="30"/>
  <c r="L443" i="30" s="1"/>
  <c r="N443" i="30" s="1"/>
  <c r="I444" i="30"/>
  <c r="L444" i="30"/>
  <c r="N444" i="30" s="1"/>
  <c r="I445" i="30"/>
  <c r="L445" i="30" s="1"/>
  <c r="N445" i="30" s="1"/>
  <c r="I446" i="30"/>
  <c r="L446" i="30" s="1"/>
  <c r="N446" i="30" s="1"/>
  <c r="I447" i="30"/>
  <c r="L447" i="30"/>
  <c r="N447" i="30" s="1"/>
  <c r="I448" i="30"/>
  <c r="L448" i="30" s="1"/>
  <c r="N448" i="30" s="1"/>
  <c r="I449" i="30"/>
  <c r="L449" i="30"/>
  <c r="N449" i="30" s="1"/>
  <c r="I450" i="30"/>
  <c r="L450" i="30"/>
  <c r="N450" i="30"/>
  <c r="I451" i="30"/>
  <c r="L451" i="30" s="1"/>
  <c r="N451" i="30" s="1"/>
  <c r="I452" i="30"/>
  <c r="L452" i="30"/>
  <c r="N452" i="30" s="1"/>
  <c r="I453" i="30"/>
  <c r="L453" i="30" s="1"/>
  <c r="N453" i="30" s="1"/>
  <c r="I454" i="30"/>
  <c r="L454" i="30" s="1"/>
  <c r="N454" i="30" s="1"/>
  <c r="I455" i="30"/>
  <c r="L455" i="30" s="1"/>
  <c r="N455" i="30" s="1"/>
  <c r="I456" i="30"/>
  <c r="L456" i="30" s="1"/>
  <c r="N456" i="30" s="1"/>
  <c r="I457" i="30"/>
  <c r="L457" i="30"/>
  <c r="N457" i="30"/>
  <c r="I458" i="30"/>
  <c r="L458" i="30" s="1"/>
  <c r="N458" i="30" s="1"/>
  <c r="I459" i="30"/>
  <c r="L459" i="30"/>
  <c r="N459" i="30" s="1"/>
  <c r="I460" i="30"/>
  <c r="L460" i="30" s="1"/>
  <c r="N460" i="30" s="1"/>
  <c r="I461" i="30"/>
  <c r="L461" i="30" s="1"/>
  <c r="N461" i="30" s="1"/>
  <c r="I462" i="30"/>
  <c r="L462" i="30" s="1"/>
  <c r="N462" i="30" s="1"/>
  <c r="I463" i="30"/>
  <c r="L463" i="30"/>
  <c r="N463" i="30" s="1"/>
  <c r="I464" i="30"/>
  <c r="L464" i="30" s="1"/>
  <c r="N464" i="30" s="1"/>
  <c r="I465" i="30"/>
  <c r="L465" i="30"/>
  <c r="N465" i="30"/>
  <c r="I466" i="30"/>
  <c r="L466" i="30" s="1"/>
  <c r="N466" i="30" s="1"/>
  <c r="I467" i="30"/>
  <c r="L467" i="30"/>
  <c r="N467" i="30" s="1"/>
  <c r="I468" i="30"/>
  <c r="L468" i="30" s="1"/>
  <c r="N468" i="30" s="1"/>
  <c r="I469" i="30"/>
  <c r="L469" i="30" s="1"/>
  <c r="N469" i="30" s="1"/>
  <c r="I470" i="30"/>
  <c r="L470" i="30" s="1"/>
  <c r="N470" i="30" s="1"/>
  <c r="I471" i="30"/>
  <c r="L471" i="30" s="1"/>
  <c r="N471" i="30" s="1"/>
  <c r="I472" i="30"/>
  <c r="L472" i="30" s="1"/>
  <c r="N472" i="30" s="1"/>
  <c r="I473" i="30"/>
  <c r="L473" i="30" s="1"/>
  <c r="N473" i="30" s="1"/>
  <c r="I474" i="30"/>
  <c r="L474" i="30" s="1"/>
  <c r="N474" i="30" s="1"/>
  <c r="I475" i="30"/>
  <c r="L475" i="30" s="1"/>
  <c r="N475" i="30" s="1"/>
  <c r="I476" i="30"/>
  <c r="L476" i="30"/>
  <c r="N476" i="30" s="1"/>
  <c r="I477" i="30"/>
  <c r="L477" i="30" s="1"/>
  <c r="N477" i="30" s="1"/>
  <c r="I478" i="30"/>
  <c r="L478" i="30" s="1"/>
  <c r="N478" i="30" s="1"/>
  <c r="I479" i="30"/>
  <c r="L479" i="30"/>
  <c r="N479" i="30" s="1"/>
  <c r="I480" i="30"/>
  <c r="L480" i="30" s="1"/>
  <c r="N480" i="30" s="1"/>
  <c r="I481" i="30"/>
  <c r="L481" i="30"/>
  <c r="N481" i="30" s="1"/>
  <c r="I482" i="30"/>
  <c r="L482" i="30"/>
  <c r="N482" i="30"/>
  <c r="I483" i="30"/>
  <c r="L483" i="30" s="1"/>
  <c r="N483" i="30" s="1"/>
  <c r="I484" i="30"/>
  <c r="L484" i="30"/>
  <c r="N484" i="30" s="1"/>
  <c r="I485" i="30"/>
  <c r="L485" i="30" s="1"/>
  <c r="N485" i="30" s="1"/>
  <c r="I486" i="30"/>
  <c r="L486" i="30" s="1"/>
  <c r="N486" i="30" s="1"/>
  <c r="I487" i="30"/>
  <c r="L487" i="30" s="1"/>
  <c r="N487" i="30" s="1"/>
  <c r="I488" i="30"/>
  <c r="L488" i="30" s="1"/>
  <c r="N488" i="30" s="1"/>
  <c r="I489" i="30"/>
  <c r="L489" i="30"/>
  <c r="N489" i="30"/>
  <c r="I490" i="30"/>
  <c r="L490" i="30" s="1"/>
  <c r="N490" i="30" s="1"/>
  <c r="I491" i="30"/>
  <c r="L491" i="30"/>
  <c r="N491" i="30" s="1"/>
  <c r="I492" i="30"/>
  <c r="L492" i="30" s="1"/>
  <c r="N492" i="30" s="1"/>
  <c r="I493" i="30"/>
  <c r="L493" i="30" s="1"/>
  <c r="N493" i="30" s="1"/>
  <c r="I494" i="30"/>
  <c r="L494" i="30" s="1"/>
  <c r="N494" i="30" s="1"/>
  <c r="I495" i="30"/>
  <c r="L495" i="30"/>
  <c r="N495" i="30" s="1"/>
  <c r="I496" i="30"/>
  <c r="L496" i="30" s="1"/>
  <c r="N496" i="30" s="1"/>
  <c r="I497" i="30"/>
  <c r="L497" i="30"/>
  <c r="N497" i="30"/>
  <c r="I498" i="30"/>
  <c r="L498" i="30" s="1"/>
  <c r="N498" i="30" s="1"/>
  <c r="I499" i="30"/>
  <c r="L499" i="30"/>
  <c r="N499" i="30" s="1"/>
  <c r="I500" i="30"/>
  <c r="L500" i="30" s="1"/>
  <c r="N500" i="30" s="1"/>
  <c r="I501" i="30"/>
  <c r="L501" i="30" s="1"/>
  <c r="N501" i="30" s="1"/>
  <c r="I502" i="30"/>
  <c r="L502" i="30" s="1"/>
  <c r="N502" i="30" s="1"/>
  <c r="I503" i="30"/>
  <c r="L503" i="30" s="1"/>
  <c r="N503" i="30" s="1"/>
  <c r="I504" i="30"/>
  <c r="L504" i="30" s="1"/>
  <c r="N504" i="30" s="1"/>
  <c r="I505" i="30"/>
  <c r="L505" i="30" s="1"/>
  <c r="N505" i="30" s="1"/>
  <c r="I506" i="30"/>
  <c r="L506" i="30" s="1"/>
  <c r="N506" i="30" s="1"/>
  <c r="I507" i="30"/>
  <c r="L507" i="30" s="1"/>
  <c r="N507" i="30" s="1"/>
  <c r="I508" i="30"/>
  <c r="L508" i="30"/>
  <c r="N508" i="30" s="1"/>
  <c r="I509" i="30"/>
  <c r="L509" i="30" s="1"/>
  <c r="N509" i="30" s="1"/>
  <c r="I510" i="30"/>
  <c r="L510" i="30" s="1"/>
  <c r="N510" i="30" s="1"/>
  <c r="I511" i="30"/>
  <c r="L511" i="30"/>
  <c r="N511" i="30" s="1"/>
  <c r="I512" i="30"/>
  <c r="L512" i="30" s="1"/>
  <c r="N512" i="30" s="1"/>
  <c r="I513" i="30"/>
  <c r="L513" i="30"/>
  <c r="N513" i="30" s="1"/>
  <c r="I514" i="30"/>
  <c r="L514" i="30"/>
  <c r="N514" i="30"/>
  <c r="I515" i="30"/>
  <c r="L515" i="30" s="1"/>
  <c r="N515" i="30" s="1"/>
  <c r="I516" i="30"/>
  <c r="L516" i="30"/>
  <c r="N516" i="30" s="1"/>
  <c r="I517" i="30"/>
  <c r="L517" i="30" s="1"/>
  <c r="N517" i="30" s="1"/>
  <c r="I518" i="30"/>
  <c r="L518" i="30" s="1"/>
  <c r="N518" i="30" s="1"/>
  <c r="I519" i="30"/>
  <c r="L519" i="30" s="1"/>
  <c r="N519" i="30" s="1"/>
  <c r="I520" i="30"/>
  <c r="L520" i="30" s="1"/>
  <c r="N520" i="30" s="1"/>
  <c r="I521" i="30"/>
  <c r="L521" i="30"/>
  <c r="N521" i="30"/>
  <c r="I522" i="30"/>
  <c r="L522" i="30" s="1"/>
  <c r="N522" i="30" s="1"/>
  <c r="I523" i="30"/>
  <c r="L523" i="30"/>
  <c r="N523" i="30" s="1"/>
  <c r="I524" i="30"/>
  <c r="L524" i="30" s="1"/>
  <c r="N524" i="30" s="1"/>
  <c r="I525" i="30"/>
  <c r="L525" i="30" s="1"/>
  <c r="N525" i="30" s="1"/>
  <c r="I526" i="30"/>
  <c r="L526" i="30" s="1"/>
  <c r="N526" i="30" s="1"/>
  <c r="I527" i="30"/>
  <c r="L527" i="30"/>
  <c r="N527" i="30" s="1"/>
  <c r="I528" i="30"/>
  <c r="L528" i="30" s="1"/>
  <c r="N528" i="30" s="1"/>
  <c r="I529" i="30"/>
  <c r="L529" i="30"/>
  <c r="N529" i="30" s="1"/>
  <c r="I530" i="30"/>
  <c r="L530" i="30"/>
  <c r="N530" i="30" s="1"/>
  <c r="I531" i="30"/>
  <c r="L531" i="30" s="1"/>
  <c r="N531" i="30" s="1"/>
  <c r="I532" i="30"/>
  <c r="L532" i="30"/>
  <c r="N532" i="30" s="1"/>
  <c r="I533" i="30"/>
  <c r="L533" i="30" s="1"/>
  <c r="N533" i="30" s="1"/>
  <c r="I534" i="30"/>
  <c r="L534" i="30" s="1"/>
  <c r="N534" i="30" s="1"/>
  <c r="I535" i="30"/>
  <c r="L535" i="30"/>
  <c r="N535" i="30" s="1"/>
  <c r="I536" i="30"/>
  <c r="L536" i="30" s="1"/>
  <c r="N536" i="30" s="1"/>
  <c r="I537" i="30"/>
  <c r="L537" i="30"/>
  <c r="N537" i="30" s="1"/>
  <c r="I538" i="30"/>
  <c r="L538" i="30"/>
  <c r="N538" i="30"/>
  <c r="I539" i="30"/>
  <c r="L539" i="30" s="1"/>
  <c r="N539" i="30" s="1"/>
  <c r="I540" i="30"/>
  <c r="L540" i="30"/>
  <c r="N540" i="30" s="1"/>
  <c r="I541" i="30"/>
  <c r="L541" i="30" s="1"/>
  <c r="N541" i="30" s="1"/>
  <c r="I542" i="30"/>
  <c r="L542" i="30" s="1"/>
  <c r="N542" i="30" s="1"/>
  <c r="I543" i="30"/>
  <c r="L543" i="30" s="1"/>
  <c r="N543" i="30" s="1"/>
  <c r="I544" i="30"/>
  <c r="L544" i="30" s="1"/>
  <c r="N544" i="30" s="1"/>
  <c r="I545" i="30"/>
  <c r="L545" i="30"/>
  <c r="N545" i="30"/>
  <c r="I546" i="30"/>
  <c r="L546" i="30" s="1"/>
  <c r="N546" i="30" s="1"/>
  <c r="I547" i="30"/>
  <c r="L547" i="30"/>
  <c r="N547" i="30" s="1"/>
  <c r="I548" i="30"/>
  <c r="L548" i="30" s="1"/>
  <c r="N548" i="30" s="1"/>
  <c r="I549" i="30"/>
  <c r="L549" i="30" s="1"/>
  <c r="N549" i="30" s="1"/>
  <c r="I550" i="30"/>
  <c r="L550" i="30" s="1"/>
  <c r="N550" i="30" s="1"/>
  <c r="I551" i="30"/>
  <c r="L551" i="30" s="1"/>
  <c r="N551" i="30" s="1"/>
  <c r="I552" i="30"/>
  <c r="L552" i="30" s="1"/>
  <c r="N552" i="30"/>
  <c r="I553" i="30"/>
  <c r="L553" i="30" s="1"/>
  <c r="N553" i="30" s="1"/>
  <c r="I554" i="30"/>
  <c r="L554" i="30" s="1"/>
  <c r="N554" i="30" s="1"/>
  <c r="I555" i="30"/>
  <c r="L555" i="30" s="1"/>
  <c r="N555" i="30" s="1"/>
  <c r="I556" i="30"/>
  <c r="L556" i="30"/>
  <c r="N556" i="30" s="1"/>
  <c r="I557" i="30"/>
  <c r="L557" i="30" s="1"/>
  <c r="N557" i="30" s="1"/>
  <c r="I558" i="30"/>
  <c r="L558" i="30" s="1"/>
  <c r="N558" i="30" s="1"/>
  <c r="I559" i="30"/>
  <c r="L559" i="30"/>
  <c r="N559" i="30"/>
  <c r="I560" i="30"/>
  <c r="L560" i="30" s="1"/>
  <c r="N560" i="30" s="1"/>
  <c r="I561" i="30"/>
  <c r="L561" i="30"/>
  <c r="N561" i="30"/>
  <c r="I562" i="30"/>
  <c r="L562" i="30" s="1"/>
  <c r="N562" i="30" s="1"/>
  <c r="I563" i="30"/>
  <c r="L563" i="30" s="1"/>
  <c r="N563" i="30" s="1"/>
  <c r="I564" i="30"/>
  <c r="L564" i="30"/>
  <c r="N564" i="30"/>
  <c r="I565" i="30"/>
  <c r="L565" i="30" s="1"/>
  <c r="N565" i="30" s="1"/>
  <c r="I566" i="30"/>
  <c r="L566" i="30" s="1"/>
  <c r="N566" i="30" s="1"/>
  <c r="I567" i="30"/>
  <c r="L567" i="30" s="1"/>
  <c r="N567" i="30" s="1"/>
  <c r="I568" i="30"/>
  <c r="L568" i="30" s="1"/>
  <c r="N568" i="30" s="1"/>
  <c r="I569" i="30"/>
  <c r="L569" i="30"/>
  <c r="N569" i="30" s="1"/>
  <c r="I570" i="30"/>
  <c r="L570" i="30" s="1"/>
  <c r="N570" i="30" s="1"/>
  <c r="I571" i="30"/>
  <c r="L571" i="30"/>
  <c r="N571" i="30" s="1"/>
  <c r="I572" i="30"/>
  <c r="L572" i="30" s="1"/>
  <c r="N572" i="30" s="1"/>
  <c r="I573" i="30"/>
  <c r="L573" i="30" s="1"/>
  <c r="N573" i="30" s="1"/>
  <c r="I574" i="30"/>
  <c r="L574" i="30" s="1"/>
  <c r="N574" i="30" s="1"/>
  <c r="I575" i="30"/>
  <c r="L575" i="30"/>
  <c r="N575" i="30"/>
  <c r="I576" i="30"/>
  <c r="L576" i="30" s="1"/>
  <c r="N576" i="30" s="1"/>
  <c r="I577" i="30"/>
  <c r="L577" i="30"/>
  <c r="N577" i="30" s="1"/>
  <c r="I578" i="30"/>
  <c r="L578" i="30"/>
  <c r="N578" i="30"/>
  <c r="I579" i="30"/>
  <c r="L579" i="30" s="1"/>
  <c r="N579" i="30" s="1"/>
  <c r="I580" i="30"/>
  <c r="L580" i="30"/>
  <c r="N580" i="30" s="1"/>
  <c r="I581" i="30"/>
  <c r="L581" i="30"/>
  <c r="N581" i="30" s="1"/>
  <c r="I582" i="30"/>
  <c r="L582" i="30" s="1"/>
  <c r="N582" i="30" s="1"/>
  <c r="I583" i="30"/>
  <c r="L583" i="30" s="1"/>
  <c r="N583" i="30" s="1"/>
  <c r="I584" i="30"/>
  <c r="L584" i="30" s="1"/>
  <c r="N584" i="30" s="1"/>
  <c r="I585" i="30"/>
  <c r="L585" i="30" s="1"/>
  <c r="N585" i="30" s="1"/>
  <c r="I586" i="30"/>
  <c r="L586" i="30" s="1"/>
  <c r="N586" i="30" s="1"/>
  <c r="I587" i="30"/>
  <c r="L587" i="30" s="1"/>
  <c r="N587" i="30" s="1"/>
  <c r="I588" i="30"/>
  <c r="L588" i="30" s="1"/>
  <c r="N588" i="30" s="1"/>
  <c r="I589" i="30"/>
  <c r="L589" i="30" s="1"/>
  <c r="N589" i="30" s="1"/>
  <c r="I590" i="30"/>
  <c r="L590" i="30" s="1"/>
  <c r="N590" i="30" s="1"/>
  <c r="I591" i="30"/>
  <c r="L591" i="30"/>
  <c r="N591" i="30"/>
  <c r="I592" i="30"/>
  <c r="L592" i="30" s="1"/>
  <c r="N592" i="30" s="1"/>
  <c r="I593" i="30"/>
  <c r="L593" i="30"/>
  <c r="N593" i="30"/>
  <c r="I594" i="30"/>
  <c r="L594" i="30" s="1"/>
  <c r="N594" i="30" s="1"/>
  <c r="I595" i="30"/>
  <c r="L595" i="30" s="1"/>
  <c r="N595" i="30" s="1"/>
  <c r="I596" i="30"/>
  <c r="L596" i="30" s="1"/>
  <c r="N596" i="30" s="1"/>
  <c r="I597" i="30"/>
  <c r="L597" i="30" s="1"/>
  <c r="N597" i="30" s="1"/>
  <c r="I598" i="30"/>
  <c r="L598" i="30" s="1"/>
  <c r="N598" i="30" s="1"/>
  <c r="I599" i="30"/>
  <c r="L599" i="30" s="1"/>
  <c r="N599" i="30" s="1"/>
  <c r="I12" i="29"/>
  <c r="L12" i="29" s="1"/>
  <c r="N12" i="29" s="1"/>
  <c r="I13" i="29"/>
  <c r="L13" i="29" s="1"/>
  <c r="N13" i="29" s="1"/>
  <c r="I14" i="29"/>
  <c r="L14" i="29" s="1"/>
  <c r="N14" i="29" s="1"/>
  <c r="I15" i="29"/>
  <c r="L15" i="29" s="1"/>
  <c r="N15" i="29" s="1"/>
  <c r="I16" i="29"/>
  <c r="L16" i="29" s="1"/>
  <c r="N16" i="29" s="1"/>
  <c r="I17" i="29"/>
  <c r="L17" i="29" s="1"/>
  <c r="N17" i="29" s="1"/>
  <c r="I18" i="29"/>
  <c r="L18" i="29"/>
  <c r="N18" i="29" s="1"/>
  <c r="I19" i="29"/>
  <c r="L19" i="29"/>
  <c r="N19" i="29" s="1"/>
  <c r="I20" i="29"/>
  <c r="L20" i="29" s="1"/>
  <c r="N20" i="29" s="1"/>
  <c r="I21" i="29"/>
  <c r="L21" i="29" s="1"/>
  <c r="N21" i="29" s="1"/>
  <c r="I22" i="29"/>
  <c r="L22" i="29" s="1"/>
  <c r="N22" i="29" s="1"/>
  <c r="I23" i="29"/>
  <c r="L23" i="29" s="1"/>
  <c r="N23" i="29" s="1"/>
  <c r="I24" i="29"/>
  <c r="L24" i="29" s="1"/>
  <c r="N24" i="29" s="1"/>
  <c r="I25" i="29"/>
  <c r="L25" i="29" s="1"/>
  <c r="N25" i="29" s="1"/>
  <c r="I26" i="29"/>
  <c r="L26" i="29"/>
  <c r="N26" i="29" s="1"/>
  <c r="I27" i="29"/>
  <c r="L27" i="29"/>
  <c r="N27" i="29" s="1"/>
  <c r="I28" i="29"/>
  <c r="L28" i="29"/>
  <c r="N28" i="29" s="1"/>
  <c r="I29" i="29"/>
  <c r="L29" i="29" s="1"/>
  <c r="N29" i="29" s="1"/>
  <c r="I30" i="29"/>
  <c r="L30" i="29" s="1"/>
  <c r="N30" i="29" s="1"/>
  <c r="I31" i="29"/>
  <c r="L31" i="29"/>
  <c r="N31" i="29" s="1"/>
  <c r="I32" i="29"/>
  <c r="L32" i="29" s="1"/>
  <c r="N32" i="29" s="1"/>
  <c r="I33" i="29"/>
  <c r="L33" i="29" s="1"/>
  <c r="N33" i="29" s="1"/>
  <c r="I34" i="29"/>
  <c r="L34" i="29"/>
  <c r="N34" i="29"/>
  <c r="I35" i="29"/>
  <c r="L35" i="29"/>
  <c r="N35" i="29" s="1"/>
  <c r="I36" i="29"/>
  <c r="L36" i="29"/>
  <c r="N36" i="29" s="1"/>
  <c r="I37" i="29"/>
  <c r="L37" i="29"/>
  <c r="N37" i="29" s="1"/>
  <c r="I38" i="29"/>
  <c r="L38" i="29" s="1"/>
  <c r="N38" i="29" s="1"/>
  <c r="I39" i="29"/>
  <c r="L39" i="29"/>
  <c r="N39" i="29" s="1"/>
  <c r="I40" i="29"/>
  <c r="L40" i="29"/>
  <c r="N40" i="29" s="1"/>
  <c r="I41" i="29"/>
  <c r="L41" i="29" s="1"/>
  <c r="N41" i="29" s="1"/>
  <c r="I42" i="29"/>
  <c r="L42" i="29" s="1"/>
  <c r="N42" i="29" s="1"/>
  <c r="I43" i="29"/>
  <c r="L43" i="29"/>
  <c r="N43" i="29"/>
  <c r="I44" i="29"/>
  <c r="L44" i="29"/>
  <c r="N44" i="29" s="1"/>
  <c r="I45" i="29"/>
  <c r="L45" i="29"/>
  <c r="N45" i="29" s="1"/>
  <c r="I46" i="29"/>
  <c r="L46" i="29"/>
  <c r="N46" i="29" s="1"/>
  <c r="I47" i="29"/>
  <c r="L47" i="29"/>
  <c r="N47" i="29" s="1"/>
  <c r="I48" i="29"/>
  <c r="L48" i="29"/>
  <c r="N48" i="29" s="1"/>
  <c r="I49" i="29"/>
  <c r="L49" i="29" s="1"/>
  <c r="N49" i="29" s="1"/>
  <c r="I50" i="29"/>
  <c r="L50" i="29" s="1"/>
  <c r="N50" i="29" s="1"/>
  <c r="I51" i="29"/>
  <c r="L51" i="29" s="1"/>
  <c r="N51" i="29" s="1"/>
  <c r="I52" i="29"/>
  <c r="L52" i="29"/>
  <c r="N52" i="29"/>
  <c r="I53" i="29"/>
  <c r="L53" i="29"/>
  <c r="N53" i="29" s="1"/>
  <c r="I54" i="29"/>
  <c r="L54" i="29"/>
  <c r="N54" i="29" s="1"/>
  <c r="I55" i="29"/>
  <c r="L55" i="29"/>
  <c r="N55" i="29"/>
  <c r="I56" i="29"/>
  <c r="L56" i="29"/>
  <c r="N56" i="29" s="1"/>
  <c r="I57" i="29"/>
  <c r="L57" i="29" s="1"/>
  <c r="N57" i="29" s="1"/>
  <c r="I58" i="29"/>
  <c r="L58" i="29" s="1"/>
  <c r="N58" i="29" s="1"/>
  <c r="I59" i="29"/>
  <c r="L59" i="29" s="1"/>
  <c r="N59" i="29"/>
  <c r="I60" i="29"/>
  <c r="L60" i="29"/>
  <c r="N60" i="29"/>
  <c r="I61" i="29"/>
  <c r="L61" i="29"/>
  <c r="N61" i="29"/>
  <c r="I62" i="29"/>
  <c r="L62" i="29"/>
  <c r="N62" i="29" s="1"/>
  <c r="I63" i="29"/>
  <c r="L63" i="29"/>
  <c r="N63" i="29"/>
  <c r="I64" i="29"/>
  <c r="L64" i="29"/>
  <c r="N64" i="29"/>
  <c r="I65" i="29"/>
  <c r="L65" i="29" s="1"/>
  <c r="N65" i="29" s="1"/>
  <c r="I66" i="29"/>
  <c r="L66" i="29" s="1"/>
  <c r="N66" i="29" s="1"/>
  <c r="I67" i="29"/>
  <c r="L67" i="29" s="1"/>
  <c r="N67" i="29" s="1"/>
  <c r="I68" i="29"/>
  <c r="L68" i="29" s="1"/>
  <c r="N68" i="29" s="1"/>
  <c r="I69" i="29"/>
  <c r="L69" i="29" s="1"/>
  <c r="N69" i="29" s="1"/>
  <c r="I70" i="29"/>
  <c r="L70" i="29"/>
  <c r="N70" i="29" s="1"/>
  <c r="I71" i="29"/>
  <c r="L71" i="29" s="1"/>
  <c r="N71" i="29"/>
  <c r="I72" i="29"/>
  <c r="L72" i="29" s="1"/>
  <c r="N72" i="29" s="1"/>
  <c r="I73" i="29"/>
  <c r="L73" i="29" s="1"/>
  <c r="N73" i="29" s="1"/>
  <c r="I74" i="29"/>
  <c r="L74" i="29"/>
  <c r="N74" i="29" s="1"/>
  <c r="I75" i="29"/>
  <c r="L75" i="29" s="1"/>
  <c r="N75" i="29" s="1"/>
  <c r="I76" i="29"/>
  <c r="L76" i="29" s="1"/>
  <c r="N76" i="29" s="1"/>
  <c r="I77" i="29"/>
  <c r="L77" i="29" s="1"/>
  <c r="N77" i="29"/>
  <c r="I78" i="29"/>
  <c r="L78" i="29" s="1"/>
  <c r="N78" i="29" s="1"/>
  <c r="I79" i="29"/>
  <c r="L79" i="29" s="1"/>
  <c r="N79" i="29" s="1"/>
  <c r="I80" i="29"/>
  <c r="L80" i="29" s="1"/>
  <c r="N80" i="29"/>
  <c r="I81" i="29"/>
  <c r="L81" i="29" s="1"/>
  <c r="N81" i="29" s="1"/>
  <c r="I82" i="29"/>
  <c r="L82" i="29"/>
  <c r="N82" i="29" s="1"/>
  <c r="I83" i="29"/>
  <c r="L83" i="29"/>
  <c r="N83" i="29" s="1"/>
  <c r="I84" i="29"/>
  <c r="L84" i="29" s="1"/>
  <c r="N84" i="29" s="1"/>
  <c r="I85" i="29"/>
  <c r="L85" i="29" s="1"/>
  <c r="N85" i="29" s="1"/>
  <c r="I86" i="29"/>
  <c r="L86" i="29" s="1"/>
  <c r="N86" i="29" s="1"/>
  <c r="I87" i="29"/>
  <c r="L87" i="29" s="1"/>
  <c r="N87" i="29" s="1"/>
  <c r="I88" i="29"/>
  <c r="L88" i="29" s="1"/>
  <c r="N88" i="29" s="1"/>
  <c r="I89" i="29"/>
  <c r="L89" i="29" s="1"/>
  <c r="N89" i="29" s="1"/>
  <c r="I90" i="29"/>
  <c r="L90" i="29"/>
  <c r="N90" i="29" s="1"/>
  <c r="I91" i="29"/>
  <c r="L91" i="29"/>
  <c r="N91" i="29" s="1"/>
  <c r="I92" i="29"/>
  <c r="L92" i="29"/>
  <c r="N92" i="29" s="1"/>
  <c r="I93" i="29"/>
  <c r="L93" i="29" s="1"/>
  <c r="N93" i="29" s="1"/>
  <c r="I94" i="29"/>
  <c r="L94" i="29" s="1"/>
  <c r="N94" i="29" s="1"/>
  <c r="I95" i="29"/>
  <c r="L95" i="29"/>
  <c r="N95" i="29" s="1"/>
  <c r="I96" i="29"/>
  <c r="L96" i="29" s="1"/>
  <c r="N96" i="29" s="1"/>
  <c r="I97" i="29"/>
  <c r="L97" i="29" s="1"/>
  <c r="N97" i="29" s="1"/>
  <c r="I98" i="29"/>
  <c r="L98" i="29"/>
  <c r="N98" i="29"/>
  <c r="I99" i="29"/>
  <c r="L99" i="29"/>
  <c r="N99" i="29" s="1"/>
  <c r="I100" i="29"/>
  <c r="L100" i="29"/>
  <c r="N100" i="29" s="1"/>
  <c r="I101" i="29"/>
  <c r="L101" i="29"/>
  <c r="N101" i="29" s="1"/>
  <c r="I102" i="29"/>
  <c r="L102" i="29" s="1"/>
  <c r="N102" i="29" s="1"/>
  <c r="I103" i="29"/>
  <c r="L103" i="29"/>
  <c r="N103" i="29" s="1"/>
  <c r="I104" i="29"/>
  <c r="L104" i="29"/>
  <c r="N104" i="29" s="1"/>
  <c r="I105" i="29"/>
  <c r="L105" i="29" s="1"/>
  <c r="N105" i="29" s="1"/>
  <c r="I106" i="29"/>
  <c r="L106" i="29" s="1"/>
  <c r="N106" i="29" s="1"/>
  <c r="I107" i="29"/>
  <c r="L107" i="29"/>
  <c r="N107" i="29"/>
  <c r="I108" i="29"/>
  <c r="L108" i="29"/>
  <c r="N108" i="29" s="1"/>
  <c r="I109" i="29"/>
  <c r="L109" i="29"/>
  <c r="N109" i="29" s="1"/>
  <c r="I110" i="29"/>
  <c r="L110" i="29"/>
  <c r="N110" i="29" s="1"/>
  <c r="I111" i="29"/>
  <c r="L111" i="29"/>
  <c r="N111" i="29" s="1"/>
  <c r="I112" i="29"/>
  <c r="L112" i="29"/>
  <c r="N112" i="29" s="1"/>
  <c r="I113" i="29"/>
  <c r="L113" i="29" s="1"/>
  <c r="N113" i="29" s="1"/>
  <c r="I114" i="29"/>
  <c r="L114" i="29" s="1"/>
  <c r="N114" i="29" s="1"/>
  <c r="I115" i="29"/>
  <c r="L115" i="29" s="1"/>
  <c r="N115" i="29" s="1"/>
  <c r="I116" i="29"/>
  <c r="L116" i="29" s="1"/>
  <c r="N116" i="29" s="1"/>
  <c r="I117" i="29"/>
  <c r="L117" i="29" s="1"/>
  <c r="N117" i="29"/>
  <c r="I118" i="29"/>
  <c r="L118" i="29" s="1"/>
  <c r="N118" i="29" s="1"/>
  <c r="I119" i="29"/>
  <c r="L119" i="29"/>
  <c r="N119" i="29" s="1"/>
  <c r="I120" i="29"/>
  <c r="L120" i="29"/>
  <c r="N120" i="29" s="1"/>
  <c r="I121" i="29"/>
  <c r="L121" i="29" s="1"/>
  <c r="N121" i="29" s="1"/>
  <c r="I122" i="29"/>
  <c r="L122" i="29" s="1"/>
  <c r="N122" i="29" s="1"/>
  <c r="I123" i="29"/>
  <c r="L123" i="29"/>
  <c r="N123" i="29"/>
  <c r="I124" i="29"/>
  <c r="L124" i="29"/>
  <c r="N124" i="29" s="1"/>
  <c r="I125" i="29"/>
  <c r="L125" i="29"/>
  <c r="N125" i="29" s="1"/>
  <c r="I126" i="29"/>
  <c r="L126" i="29"/>
  <c r="N126" i="29" s="1"/>
  <c r="I127" i="29"/>
  <c r="L127" i="29"/>
  <c r="N127" i="29" s="1"/>
  <c r="I128" i="29"/>
  <c r="L128" i="29"/>
  <c r="N128" i="29" s="1"/>
  <c r="I129" i="29"/>
  <c r="L129" i="29" s="1"/>
  <c r="N129" i="29" s="1"/>
  <c r="I130" i="29"/>
  <c r="L130" i="29" s="1"/>
  <c r="N130" i="29" s="1"/>
  <c r="I131" i="29"/>
  <c r="L131" i="29" s="1"/>
  <c r="N131" i="29" s="1"/>
  <c r="I132" i="29"/>
  <c r="L132" i="29"/>
  <c r="N132" i="29"/>
  <c r="I133" i="29"/>
  <c r="L133" i="29"/>
  <c r="N133" i="29" s="1"/>
  <c r="I134" i="29"/>
  <c r="L134" i="29"/>
  <c r="N134" i="29" s="1"/>
  <c r="I135" i="29"/>
  <c r="L135" i="29"/>
  <c r="N135" i="29"/>
  <c r="I136" i="29"/>
  <c r="L136" i="29"/>
  <c r="N136" i="29" s="1"/>
  <c r="I137" i="29"/>
  <c r="L137" i="29" s="1"/>
  <c r="N137" i="29" s="1"/>
  <c r="I138" i="29"/>
  <c r="L138" i="29" s="1"/>
  <c r="N138" i="29" s="1"/>
  <c r="I139" i="29"/>
  <c r="L139" i="29" s="1"/>
  <c r="N139" i="29"/>
  <c r="I140" i="29"/>
  <c r="L140" i="29" s="1"/>
  <c r="N140" i="29" s="1"/>
  <c r="I141" i="29"/>
  <c r="L141" i="29"/>
  <c r="N141" i="29"/>
  <c r="I142" i="29"/>
  <c r="L142" i="29"/>
  <c r="N142" i="29" s="1"/>
  <c r="I143" i="29"/>
  <c r="L143" i="29" s="1"/>
  <c r="N143" i="29" s="1"/>
  <c r="I144" i="29"/>
  <c r="L144" i="29"/>
  <c r="N144" i="29"/>
  <c r="I145" i="29"/>
  <c r="L145" i="29" s="1"/>
  <c r="N145" i="29" s="1"/>
  <c r="I146" i="29"/>
  <c r="L146" i="29" s="1"/>
  <c r="N146" i="29" s="1"/>
  <c r="I147" i="29"/>
  <c r="L147" i="29" s="1"/>
  <c r="N147" i="29" s="1"/>
  <c r="I148" i="29"/>
  <c r="L148" i="29" s="1"/>
  <c r="N148" i="29" s="1"/>
  <c r="I149" i="29"/>
  <c r="L149" i="29" s="1"/>
  <c r="N149" i="29" s="1"/>
  <c r="I150" i="29"/>
  <c r="L150" i="29"/>
  <c r="N150" i="29" s="1"/>
  <c r="I151" i="29"/>
  <c r="L151" i="29" s="1"/>
  <c r="N151" i="29" s="1"/>
  <c r="I152" i="29"/>
  <c r="L152" i="29" s="1"/>
  <c r="N152" i="29" s="1"/>
  <c r="I153" i="29"/>
  <c r="L153" i="29" s="1"/>
  <c r="N153" i="29" s="1"/>
  <c r="I154" i="29"/>
  <c r="L154" i="29"/>
  <c r="N154" i="29" s="1"/>
  <c r="I155" i="29"/>
  <c r="L155" i="29" s="1"/>
  <c r="N155" i="29" s="1"/>
  <c r="I156" i="29"/>
  <c r="L156" i="29" s="1"/>
  <c r="N156" i="29" s="1"/>
  <c r="I157" i="29"/>
  <c r="L157" i="29" s="1"/>
  <c r="N157" i="29" s="1"/>
  <c r="I158" i="29"/>
  <c r="L158" i="29" s="1"/>
  <c r="N158" i="29" s="1"/>
  <c r="I159" i="29"/>
  <c r="L159" i="29" s="1"/>
  <c r="N159" i="29" s="1"/>
  <c r="I160" i="29"/>
  <c r="L160" i="29" s="1"/>
  <c r="N160" i="29"/>
  <c r="I161" i="29"/>
  <c r="L161" i="29" s="1"/>
  <c r="N161" i="29" s="1"/>
  <c r="I162" i="29"/>
  <c r="L162" i="29"/>
  <c r="N162" i="29" s="1"/>
  <c r="I163" i="29"/>
  <c r="L163" i="29"/>
  <c r="N163" i="29" s="1"/>
  <c r="I164" i="29"/>
  <c r="L164" i="29" s="1"/>
  <c r="N164" i="29" s="1"/>
  <c r="I165" i="29"/>
  <c r="L165" i="29" s="1"/>
  <c r="N165" i="29" s="1"/>
  <c r="I166" i="29"/>
  <c r="L166" i="29" s="1"/>
  <c r="N166" i="29" s="1"/>
  <c r="I167" i="29"/>
  <c r="L167" i="29" s="1"/>
  <c r="N167" i="29" s="1"/>
  <c r="I168" i="29"/>
  <c r="L168" i="29"/>
  <c r="N168" i="29" s="1"/>
  <c r="I169" i="29"/>
  <c r="L169" i="29" s="1"/>
  <c r="N169" i="29" s="1"/>
  <c r="I170" i="29"/>
  <c r="L170" i="29" s="1"/>
  <c r="N170" i="29" s="1"/>
  <c r="I171" i="29"/>
  <c r="L171" i="29" s="1"/>
  <c r="N171" i="29" s="1"/>
  <c r="I172" i="29"/>
  <c r="L172" i="29"/>
  <c r="N172" i="29"/>
  <c r="I173" i="29"/>
  <c r="L173" i="29"/>
  <c r="N173" i="29" s="1"/>
  <c r="I174" i="29"/>
  <c r="L174" i="29"/>
  <c r="N174" i="29" s="1"/>
  <c r="I175" i="29"/>
  <c r="L175" i="29"/>
  <c r="N175" i="29" s="1"/>
  <c r="I176" i="29"/>
  <c r="L176" i="29" s="1"/>
  <c r="N176" i="29"/>
  <c r="I177" i="29"/>
  <c r="L177" i="29" s="1"/>
  <c r="N177" i="29" s="1"/>
  <c r="I178" i="29"/>
  <c r="L178" i="29"/>
  <c r="N178" i="29" s="1"/>
  <c r="I179" i="29"/>
  <c r="L179" i="29"/>
  <c r="N179" i="29" s="1"/>
  <c r="I180" i="29"/>
  <c r="L180" i="29" s="1"/>
  <c r="N180" i="29" s="1"/>
  <c r="I181" i="29"/>
  <c r="L181" i="29" s="1"/>
  <c r="N181" i="29" s="1"/>
  <c r="I182" i="29"/>
  <c r="L182" i="29" s="1"/>
  <c r="N182" i="29" s="1"/>
  <c r="I183" i="29"/>
  <c r="L183" i="29" s="1"/>
  <c r="N183" i="29" s="1"/>
  <c r="I184" i="29"/>
  <c r="L184" i="29"/>
  <c r="N184" i="29" s="1"/>
  <c r="I185" i="29"/>
  <c r="L185" i="29" s="1"/>
  <c r="N185" i="29" s="1"/>
  <c r="I186" i="29"/>
  <c r="L186" i="29" s="1"/>
  <c r="N186" i="29" s="1"/>
  <c r="I187" i="29"/>
  <c r="L187" i="29" s="1"/>
  <c r="N187" i="29" s="1"/>
  <c r="I188" i="29"/>
  <c r="L188" i="29" s="1"/>
  <c r="N188" i="29" s="1"/>
  <c r="I189" i="29"/>
  <c r="L189" i="29" s="1"/>
  <c r="N189" i="29"/>
  <c r="I190" i="29"/>
  <c r="L190" i="29" s="1"/>
  <c r="N190" i="29" s="1"/>
  <c r="I191" i="29"/>
  <c r="L191" i="29" s="1"/>
  <c r="N191" i="29" s="1"/>
  <c r="I192" i="29"/>
  <c r="L192" i="29" s="1"/>
  <c r="N192" i="29" s="1"/>
  <c r="I193" i="29"/>
  <c r="L193" i="29" s="1"/>
  <c r="N193" i="29" s="1"/>
  <c r="I194" i="29"/>
  <c r="L194" i="29"/>
  <c r="N194" i="29" s="1"/>
  <c r="I195" i="29"/>
  <c r="L195" i="29"/>
  <c r="N195" i="29"/>
  <c r="I196" i="29"/>
  <c r="L196" i="29"/>
  <c r="N196" i="29" s="1"/>
  <c r="I197" i="29"/>
  <c r="L197" i="29" s="1"/>
  <c r="N197" i="29" s="1"/>
  <c r="I198" i="29"/>
  <c r="L198" i="29" s="1"/>
  <c r="N198" i="29" s="1"/>
  <c r="I199" i="29"/>
  <c r="L199" i="29"/>
  <c r="N199" i="29" s="1"/>
  <c r="I200" i="29"/>
  <c r="L200" i="29" s="1"/>
  <c r="N200" i="29" s="1"/>
  <c r="I201" i="29"/>
  <c r="L201" i="29" s="1"/>
  <c r="N201" i="29" s="1"/>
  <c r="I202" i="29"/>
  <c r="L202" i="29"/>
  <c r="N202" i="29" s="1"/>
  <c r="I203" i="29"/>
  <c r="L203" i="29" s="1"/>
  <c r="N203" i="29"/>
  <c r="I204" i="29"/>
  <c r="L204" i="29" s="1"/>
  <c r="N204" i="29" s="1"/>
  <c r="I205" i="29"/>
  <c r="L205" i="29" s="1"/>
  <c r="N205" i="29" s="1"/>
  <c r="I206" i="29"/>
  <c r="L206" i="29"/>
  <c r="N206" i="29" s="1"/>
  <c r="I207" i="29"/>
  <c r="L207" i="29"/>
  <c r="N207" i="29" s="1"/>
  <c r="I208" i="29"/>
  <c r="L208" i="29"/>
  <c r="N208" i="29" s="1"/>
  <c r="I209" i="29"/>
  <c r="L209" i="29" s="1"/>
  <c r="N209" i="29" s="1"/>
  <c r="I210" i="29"/>
  <c r="L210" i="29" s="1"/>
  <c r="N210" i="29" s="1"/>
  <c r="I211" i="29"/>
  <c r="L211" i="29" s="1"/>
  <c r="N211" i="29" s="1"/>
  <c r="I212" i="29"/>
  <c r="L212" i="29" s="1"/>
  <c r="N212" i="29" s="1"/>
  <c r="I213" i="29"/>
  <c r="L213" i="29" s="1"/>
  <c r="N213" i="29" s="1"/>
  <c r="I214" i="29"/>
  <c r="L214" i="29"/>
  <c r="N214" i="29" s="1"/>
  <c r="I215" i="29"/>
  <c r="L215" i="29" s="1"/>
  <c r="N215" i="29" s="1"/>
  <c r="I216" i="29"/>
  <c r="L216" i="29" s="1"/>
  <c r="N216" i="29" s="1"/>
  <c r="I217" i="29"/>
  <c r="L217" i="29" s="1"/>
  <c r="N217" i="29" s="1"/>
  <c r="I218" i="29"/>
  <c r="L218" i="29"/>
  <c r="N218" i="29" s="1"/>
  <c r="I219" i="29"/>
  <c r="L219" i="29" s="1"/>
  <c r="N219" i="29" s="1"/>
  <c r="I220" i="29"/>
  <c r="L220" i="29"/>
  <c r="N220" i="29"/>
  <c r="I221" i="29"/>
  <c r="L221" i="29" s="1"/>
  <c r="N221" i="29" s="1"/>
  <c r="I222" i="29"/>
  <c r="L222" i="29" s="1"/>
  <c r="N222" i="29" s="1"/>
  <c r="I223" i="29"/>
  <c r="L223" i="29" s="1"/>
  <c r="N223" i="29" s="1"/>
  <c r="I224" i="29"/>
  <c r="L224" i="29"/>
  <c r="N224" i="29"/>
  <c r="I225" i="29"/>
  <c r="L225" i="29" s="1"/>
  <c r="N225" i="29" s="1"/>
  <c r="I226" i="29"/>
  <c r="L226" i="29" s="1"/>
  <c r="N226" i="29" s="1"/>
  <c r="I227" i="29"/>
  <c r="L227" i="29"/>
  <c r="N227" i="29" s="1"/>
  <c r="I228" i="29"/>
  <c r="L228" i="29"/>
  <c r="N228" i="29" s="1"/>
  <c r="I229" i="29"/>
  <c r="L229" i="29" s="1"/>
  <c r="N229" i="29" s="1"/>
  <c r="I230" i="29"/>
  <c r="L230" i="29" s="1"/>
  <c r="N230" i="29" s="1"/>
  <c r="I231" i="29"/>
  <c r="L231" i="29" s="1"/>
  <c r="N231" i="29" s="1"/>
  <c r="I232" i="29"/>
  <c r="L232" i="29" s="1"/>
  <c r="N232" i="29"/>
  <c r="I233" i="29"/>
  <c r="L233" i="29" s="1"/>
  <c r="N233" i="29" s="1"/>
  <c r="I234" i="29"/>
  <c r="L234" i="29"/>
  <c r="N234" i="29" s="1"/>
  <c r="I235" i="29"/>
  <c r="L235" i="29"/>
  <c r="N235" i="29"/>
  <c r="I236" i="29"/>
  <c r="L236" i="29"/>
  <c r="N236" i="29" s="1"/>
  <c r="I237" i="29"/>
  <c r="L237" i="29" s="1"/>
  <c r="N237" i="29" s="1"/>
  <c r="I238" i="29"/>
  <c r="L238" i="29" s="1"/>
  <c r="N238" i="29" s="1"/>
  <c r="I239" i="29"/>
  <c r="L239" i="29"/>
  <c r="N239" i="29" s="1"/>
  <c r="I240" i="29"/>
  <c r="L240" i="29" s="1"/>
  <c r="N240" i="29" s="1"/>
  <c r="I241" i="29"/>
  <c r="L241" i="29" s="1"/>
  <c r="N241" i="29" s="1"/>
  <c r="I242" i="29"/>
  <c r="L242" i="29"/>
  <c r="N242" i="29"/>
  <c r="I243" i="29"/>
  <c r="L243" i="29"/>
  <c r="N243" i="29" s="1"/>
  <c r="I244" i="29"/>
  <c r="L244" i="29"/>
  <c r="N244" i="29" s="1"/>
  <c r="I245" i="29"/>
  <c r="L245" i="29"/>
  <c r="N245" i="29" s="1"/>
  <c r="I246" i="29"/>
  <c r="L246" i="29" s="1"/>
  <c r="N246" i="29" s="1"/>
  <c r="I247" i="29"/>
  <c r="L247" i="29"/>
  <c r="N247" i="29" s="1"/>
  <c r="I248" i="29"/>
  <c r="L248" i="29"/>
  <c r="N248" i="29" s="1"/>
  <c r="I249" i="29"/>
  <c r="L249" i="29" s="1"/>
  <c r="N249" i="29" s="1"/>
  <c r="I250" i="29"/>
  <c r="L250" i="29" s="1"/>
  <c r="N250" i="29" s="1"/>
  <c r="I251" i="29"/>
  <c r="L251" i="29"/>
  <c r="N251" i="29"/>
  <c r="I252" i="29"/>
  <c r="L252" i="29" s="1"/>
  <c r="N252" i="29" s="1"/>
  <c r="I253" i="29"/>
  <c r="L253" i="29" s="1"/>
  <c r="N253" i="29" s="1"/>
  <c r="I254" i="29"/>
  <c r="L254" i="29" s="1"/>
  <c r="N254" i="29" s="1"/>
  <c r="I255" i="29"/>
  <c r="L255" i="29"/>
  <c r="N255" i="29" s="1"/>
  <c r="I256" i="29"/>
  <c r="L256" i="29" s="1"/>
  <c r="N256" i="29" s="1"/>
  <c r="I257" i="29"/>
  <c r="L257" i="29" s="1"/>
  <c r="N257" i="29" s="1"/>
  <c r="I258" i="29"/>
  <c r="L258" i="29"/>
  <c r="N258" i="29"/>
  <c r="I259" i="29"/>
  <c r="L259" i="29"/>
  <c r="N259" i="29" s="1"/>
  <c r="I260" i="29"/>
  <c r="L260" i="29" s="1"/>
  <c r="N260" i="29" s="1"/>
  <c r="I261" i="29"/>
  <c r="L261" i="29" s="1"/>
  <c r="N261" i="29" s="1"/>
  <c r="I262" i="29"/>
  <c r="L262" i="29" s="1"/>
  <c r="N262" i="29" s="1"/>
  <c r="I263" i="29"/>
  <c r="L263" i="29" s="1"/>
  <c r="N263" i="29" s="1"/>
  <c r="I264" i="29"/>
  <c r="L264" i="29" s="1"/>
  <c r="N264" i="29" s="1"/>
  <c r="I265" i="29"/>
  <c r="L265" i="29" s="1"/>
  <c r="N265" i="29" s="1"/>
  <c r="I266" i="29"/>
  <c r="L266" i="29"/>
  <c r="N266" i="29" s="1"/>
  <c r="I267" i="29"/>
  <c r="L267" i="29"/>
  <c r="N267" i="29" s="1"/>
  <c r="I268" i="29"/>
  <c r="L268" i="29" s="1"/>
  <c r="N268" i="29" s="1"/>
  <c r="I269" i="29"/>
  <c r="L269" i="29" s="1"/>
  <c r="N269" i="29" s="1"/>
  <c r="I270" i="29"/>
  <c r="L270" i="29" s="1"/>
  <c r="N270" i="29" s="1"/>
  <c r="I271" i="29"/>
  <c r="L271" i="29" s="1"/>
  <c r="N271" i="29" s="1"/>
  <c r="I272" i="29"/>
  <c r="L272" i="29" s="1"/>
  <c r="N272" i="29"/>
  <c r="I273" i="29"/>
  <c r="L273" i="29" s="1"/>
  <c r="N273" i="29" s="1"/>
  <c r="I274" i="29"/>
  <c r="L274" i="29"/>
  <c r="N274" i="29" s="1"/>
  <c r="I275" i="29"/>
  <c r="L275" i="29"/>
  <c r="N275" i="29"/>
  <c r="I276" i="29"/>
  <c r="L276" i="29"/>
  <c r="N276" i="29" s="1"/>
  <c r="I277" i="29"/>
  <c r="L277" i="29" s="1"/>
  <c r="N277" i="29" s="1"/>
  <c r="I278" i="29"/>
  <c r="L278" i="29" s="1"/>
  <c r="N278" i="29" s="1"/>
  <c r="I279" i="29"/>
  <c r="L279" i="29" s="1"/>
  <c r="N279" i="29" s="1"/>
  <c r="I280" i="29"/>
  <c r="L280" i="29" s="1"/>
  <c r="N280" i="29" s="1"/>
  <c r="I281" i="29"/>
  <c r="L281" i="29" s="1"/>
  <c r="N281" i="29" s="1"/>
  <c r="I282" i="29"/>
  <c r="L282" i="29"/>
  <c r="N282" i="29" s="1"/>
  <c r="I283" i="29"/>
  <c r="L283" i="29"/>
  <c r="N283" i="29"/>
  <c r="I284" i="29"/>
  <c r="L284" i="29"/>
  <c r="N284" i="29" s="1"/>
  <c r="I285" i="29"/>
  <c r="L285" i="29" s="1"/>
  <c r="N285" i="29" s="1"/>
  <c r="I286" i="29"/>
  <c r="L286" i="29" s="1"/>
  <c r="N286" i="29" s="1"/>
  <c r="I287" i="29"/>
  <c r="L287" i="29" s="1"/>
  <c r="N287" i="29" s="1"/>
  <c r="I288" i="29"/>
  <c r="L288" i="29" s="1"/>
  <c r="N288" i="29"/>
  <c r="I289" i="29"/>
  <c r="L289" i="29" s="1"/>
  <c r="N289" i="29" s="1"/>
  <c r="I290" i="29"/>
  <c r="L290" i="29" s="1"/>
  <c r="N290" i="29" s="1"/>
  <c r="I291" i="29"/>
  <c r="L291" i="29"/>
  <c r="N291" i="29" s="1"/>
  <c r="I292" i="29"/>
  <c r="L292" i="29"/>
  <c r="N292" i="29" s="1"/>
  <c r="I293" i="29"/>
  <c r="L293" i="29" s="1"/>
  <c r="N293" i="29" s="1"/>
  <c r="I294" i="29"/>
  <c r="L294" i="29" s="1"/>
  <c r="N294" i="29" s="1"/>
  <c r="I295" i="29"/>
  <c r="L295" i="29" s="1"/>
  <c r="N295" i="29" s="1"/>
  <c r="I296" i="29"/>
  <c r="L296" i="29" s="1"/>
  <c r="N296" i="29" s="1"/>
  <c r="I297" i="29"/>
  <c r="L297" i="29" s="1"/>
  <c r="N297" i="29" s="1"/>
  <c r="I298" i="29"/>
  <c r="L298" i="29" s="1"/>
  <c r="N298" i="29" s="1"/>
  <c r="I299" i="29"/>
  <c r="L299" i="29" s="1"/>
  <c r="N299" i="29" s="1"/>
  <c r="I300" i="29"/>
  <c r="L300" i="29" s="1"/>
  <c r="N300" i="29" s="1"/>
  <c r="I301" i="29"/>
  <c r="L301" i="29" s="1"/>
  <c r="N301" i="29" s="1"/>
  <c r="I302" i="29"/>
  <c r="L302" i="29"/>
  <c r="N302" i="29" s="1"/>
  <c r="I303" i="29"/>
  <c r="L303" i="29" s="1"/>
  <c r="N303" i="29" s="1"/>
  <c r="I304" i="29"/>
  <c r="L304" i="29"/>
  <c r="N304" i="29" s="1"/>
  <c r="I305" i="29"/>
  <c r="L305" i="29" s="1"/>
  <c r="N305" i="29" s="1"/>
  <c r="I306" i="29"/>
  <c r="L306" i="29"/>
  <c r="N306" i="29" s="1"/>
  <c r="I307" i="29"/>
  <c r="L307" i="29"/>
  <c r="N307" i="29"/>
  <c r="I308" i="29"/>
  <c r="L308" i="29"/>
  <c r="N308" i="29" s="1"/>
  <c r="I309" i="29"/>
  <c r="L309" i="29" s="1"/>
  <c r="N309" i="29" s="1"/>
  <c r="I310" i="29"/>
  <c r="L310" i="29" s="1"/>
  <c r="N310" i="29" s="1"/>
  <c r="I311" i="29"/>
  <c r="L311" i="29" s="1"/>
  <c r="N311" i="29"/>
  <c r="I312" i="29"/>
  <c r="L312" i="29" s="1"/>
  <c r="N312" i="29" s="1"/>
  <c r="I313" i="29"/>
  <c r="L313" i="29" s="1"/>
  <c r="N313" i="29" s="1"/>
  <c r="I314" i="29"/>
  <c r="L314" i="29" s="1"/>
  <c r="N314" i="29" s="1"/>
  <c r="I315" i="29"/>
  <c r="L315" i="29" s="1"/>
  <c r="N315" i="29"/>
  <c r="I316" i="29"/>
  <c r="L316" i="29" s="1"/>
  <c r="N316" i="29" s="1"/>
  <c r="I317" i="29"/>
  <c r="L317" i="29" s="1"/>
  <c r="N317" i="29" s="1"/>
  <c r="I318" i="29"/>
  <c r="L318" i="29" s="1"/>
  <c r="N318" i="29" s="1"/>
  <c r="I319" i="29"/>
  <c r="L319" i="29" s="1"/>
  <c r="N319" i="29" s="1"/>
  <c r="I320" i="29"/>
  <c r="L320" i="29" s="1"/>
  <c r="N320" i="29" s="1"/>
  <c r="I321" i="29"/>
  <c r="L321" i="29" s="1"/>
  <c r="N321" i="29" s="1"/>
  <c r="I322" i="29"/>
  <c r="L322" i="29" s="1"/>
  <c r="N322" i="29" s="1"/>
  <c r="I323" i="29"/>
  <c r="L323" i="29" s="1"/>
  <c r="N323" i="29" s="1"/>
  <c r="I324" i="29"/>
  <c r="L324" i="29" s="1"/>
  <c r="N324" i="29"/>
  <c r="I325" i="29"/>
  <c r="L325" i="29" s="1"/>
  <c r="N325" i="29" s="1"/>
  <c r="I326" i="29"/>
  <c r="L326" i="29" s="1"/>
  <c r="N326" i="29" s="1"/>
  <c r="I327" i="29"/>
  <c r="L327" i="29"/>
  <c r="N327" i="29" s="1"/>
  <c r="I328" i="29"/>
  <c r="L328" i="29" s="1"/>
  <c r="N328" i="29" s="1"/>
  <c r="I329" i="29"/>
  <c r="L329" i="29" s="1"/>
  <c r="N329" i="29"/>
  <c r="I330" i="29"/>
  <c r="L330" i="29"/>
  <c r="N330" i="29"/>
  <c r="I331" i="29"/>
  <c r="L331" i="29"/>
  <c r="N331" i="29" s="1"/>
  <c r="I332" i="29"/>
  <c r="L332" i="29" s="1"/>
  <c r="N332" i="29" s="1"/>
  <c r="I333" i="29"/>
  <c r="L333" i="29"/>
  <c r="N333" i="29"/>
  <c r="I334" i="29"/>
  <c r="L334" i="29" s="1"/>
  <c r="N334" i="29" s="1"/>
  <c r="I335" i="29"/>
  <c r="L335" i="29" s="1"/>
  <c r="N335" i="29" s="1"/>
  <c r="I336" i="29"/>
  <c r="L336" i="29" s="1"/>
  <c r="N336" i="29" s="1"/>
  <c r="I337" i="29"/>
  <c r="L337" i="29" s="1"/>
  <c r="N337" i="29" s="1"/>
  <c r="I338" i="29"/>
  <c r="L338" i="29"/>
  <c r="N338" i="29" s="1"/>
  <c r="I339" i="29"/>
  <c r="L339" i="29"/>
  <c r="N339" i="29" s="1"/>
  <c r="I340" i="29"/>
  <c r="L340" i="29"/>
  <c r="N340" i="29" s="1"/>
  <c r="I341" i="29"/>
  <c r="L341" i="29" s="1"/>
  <c r="N341" i="29" s="1"/>
  <c r="I342" i="29"/>
  <c r="L342" i="29" s="1"/>
  <c r="N342" i="29" s="1"/>
  <c r="I343" i="29"/>
  <c r="L343" i="29" s="1"/>
  <c r="N343" i="29" s="1"/>
  <c r="I344" i="29"/>
  <c r="L344" i="29" s="1"/>
  <c r="N344" i="29"/>
  <c r="I345" i="29"/>
  <c r="L345" i="29" s="1"/>
  <c r="N345" i="29" s="1"/>
  <c r="I346" i="29"/>
  <c r="L346" i="29" s="1"/>
  <c r="N346" i="29" s="1"/>
  <c r="I347" i="29"/>
  <c r="L347" i="29"/>
  <c r="N347" i="29"/>
  <c r="I348" i="29"/>
  <c r="L348" i="29"/>
  <c r="N348" i="29" s="1"/>
  <c r="I349" i="29"/>
  <c r="L349" i="29"/>
  <c r="N349" i="29" s="1"/>
  <c r="I350" i="29"/>
  <c r="L350" i="29"/>
  <c r="N350" i="29" s="1"/>
  <c r="I351" i="29"/>
  <c r="L351" i="29"/>
  <c r="N351" i="29" s="1"/>
  <c r="I352" i="29"/>
  <c r="L352" i="29"/>
  <c r="N352" i="29" s="1"/>
  <c r="I353" i="29"/>
  <c r="L353" i="29"/>
  <c r="N353" i="29" s="1"/>
  <c r="I354" i="29"/>
  <c r="L354" i="29" s="1"/>
  <c r="N354" i="29" s="1"/>
  <c r="I355" i="29"/>
  <c r="L355" i="29"/>
  <c r="N355" i="29" s="1"/>
  <c r="I356" i="29"/>
  <c r="L356" i="29"/>
  <c r="N356" i="29" s="1"/>
  <c r="I357" i="29"/>
  <c r="L357" i="29" s="1"/>
  <c r="N357" i="29" s="1"/>
  <c r="I358" i="29"/>
  <c r="L358" i="29" s="1"/>
  <c r="N358" i="29" s="1"/>
  <c r="I359" i="29"/>
  <c r="L359" i="29"/>
  <c r="N359" i="29"/>
  <c r="I360" i="29"/>
  <c r="L360" i="29"/>
  <c r="N360" i="29" s="1"/>
  <c r="I361" i="29"/>
  <c r="L361" i="29"/>
  <c r="N361" i="29" s="1"/>
  <c r="I362" i="29"/>
  <c r="L362" i="29"/>
  <c r="N362" i="29" s="1"/>
  <c r="I363" i="29"/>
  <c r="L363" i="29"/>
  <c r="N363" i="29" s="1"/>
  <c r="I364" i="29"/>
  <c r="L364" i="29"/>
  <c r="N364" i="29" s="1"/>
  <c r="I365" i="29"/>
  <c r="L365" i="29" s="1"/>
  <c r="N365" i="29" s="1"/>
  <c r="I366" i="29"/>
  <c r="L366" i="29" s="1"/>
  <c r="N366" i="29"/>
  <c r="I367" i="29"/>
  <c r="L367" i="29" s="1"/>
  <c r="N367" i="29" s="1"/>
  <c r="I368" i="29"/>
  <c r="L368" i="29"/>
  <c r="N368" i="29"/>
  <c r="I369" i="29"/>
  <c r="L369" i="29"/>
  <c r="N369" i="29" s="1"/>
  <c r="I370" i="29"/>
  <c r="L370" i="29"/>
  <c r="N370" i="29" s="1"/>
  <c r="I371" i="29"/>
  <c r="L371" i="29"/>
  <c r="N371" i="29"/>
  <c r="I372" i="29"/>
  <c r="L372" i="29"/>
  <c r="N372" i="29" s="1"/>
  <c r="I373" i="29"/>
  <c r="L373" i="29" s="1"/>
  <c r="N373" i="29" s="1"/>
  <c r="I374" i="29"/>
  <c r="L374" i="29" s="1"/>
  <c r="N374" i="29" s="1"/>
  <c r="I375" i="29"/>
  <c r="L375" i="29" s="1"/>
  <c r="N375" i="29"/>
  <c r="I376" i="29"/>
  <c r="L376" i="29" s="1"/>
  <c r="N376" i="29" s="1"/>
  <c r="I377" i="29"/>
  <c r="L377" i="29"/>
  <c r="N377" i="29"/>
  <c r="I378" i="29"/>
  <c r="L378" i="29"/>
  <c r="N378" i="29" s="1"/>
  <c r="I379" i="29"/>
  <c r="L379" i="29" s="1"/>
  <c r="N379" i="29" s="1"/>
  <c r="I380" i="29"/>
  <c r="L380" i="29"/>
  <c r="N380" i="29"/>
  <c r="I381" i="29"/>
  <c r="L381" i="29" s="1"/>
  <c r="N381" i="29" s="1"/>
  <c r="I382" i="29"/>
  <c r="L382" i="29" s="1"/>
  <c r="N382" i="29" s="1"/>
  <c r="I383" i="29"/>
  <c r="L383" i="29" s="1"/>
  <c r="N383" i="29" s="1"/>
  <c r="I384" i="29"/>
  <c r="L384" i="29" s="1"/>
  <c r="N384" i="29"/>
  <c r="I385" i="29"/>
  <c r="L385" i="29" s="1"/>
  <c r="N385" i="29" s="1"/>
  <c r="I386" i="29"/>
  <c r="L386" i="29"/>
  <c r="N386" i="29" s="1"/>
  <c r="I387" i="29"/>
  <c r="L387" i="29" s="1"/>
  <c r="N387" i="29" s="1"/>
  <c r="I388" i="29"/>
  <c r="L388" i="29" s="1"/>
  <c r="N388" i="29" s="1"/>
  <c r="I389" i="29"/>
  <c r="L389" i="29" s="1"/>
  <c r="N389" i="29" s="1"/>
  <c r="I390" i="29"/>
  <c r="L390" i="29"/>
  <c r="N390" i="29" s="1"/>
  <c r="I391" i="29"/>
  <c r="L391" i="29" s="1"/>
  <c r="N391" i="29" s="1"/>
  <c r="I392" i="29"/>
  <c r="L392" i="29" s="1"/>
  <c r="N392" i="29" s="1"/>
  <c r="I393" i="29"/>
  <c r="L393" i="29" s="1"/>
  <c r="N393" i="29" s="1"/>
  <c r="I394" i="29"/>
  <c r="L394" i="29" s="1"/>
  <c r="N394" i="29" s="1"/>
  <c r="I395" i="29"/>
  <c r="L395" i="29" s="1"/>
  <c r="N395" i="29" s="1"/>
  <c r="I396" i="29"/>
  <c r="L396" i="29" s="1"/>
  <c r="N396" i="29"/>
  <c r="I397" i="29"/>
  <c r="L397" i="29" s="1"/>
  <c r="N397" i="29" s="1"/>
  <c r="I398" i="29"/>
  <c r="L398" i="29" s="1"/>
  <c r="N398" i="29" s="1"/>
  <c r="I399" i="29"/>
  <c r="L399" i="29" s="1"/>
  <c r="N399" i="29" s="1"/>
  <c r="I400" i="29"/>
  <c r="L400" i="29" s="1"/>
  <c r="N400" i="29" s="1"/>
  <c r="I401" i="29"/>
  <c r="L401" i="29" s="1"/>
  <c r="N401" i="29" s="1"/>
  <c r="I402" i="29"/>
  <c r="L402" i="29"/>
  <c r="N402" i="29" s="1"/>
  <c r="I403" i="29"/>
  <c r="L403" i="29" s="1"/>
  <c r="N403" i="29" s="1"/>
  <c r="I404" i="29"/>
  <c r="L404" i="29" s="1"/>
  <c r="N404" i="29" s="1"/>
  <c r="I405" i="29"/>
  <c r="L405" i="29" s="1"/>
  <c r="N405" i="29" s="1"/>
  <c r="I406" i="29"/>
  <c r="L406" i="29"/>
  <c r="N406" i="29" s="1"/>
  <c r="I407" i="29"/>
  <c r="L407" i="29" s="1"/>
  <c r="N407" i="29" s="1"/>
  <c r="I408" i="29"/>
  <c r="L408" i="29" s="1"/>
  <c r="N408" i="29" s="1"/>
  <c r="I409" i="29"/>
  <c r="L409" i="29"/>
  <c r="N409" i="29"/>
  <c r="I410" i="29"/>
  <c r="L410" i="29"/>
  <c r="N410" i="29" s="1"/>
  <c r="I411" i="29"/>
  <c r="L411" i="29" s="1"/>
  <c r="N411" i="29" s="1"/>
  <c r="I412" i="29"/>
  <c r="L412" i="29"/>
  <c r="N412" i="29"/>
  <c r="I413" i="29"/>
  <c r="L413" i="29" s="1"/>
  <c r="N413" i="29" s="1"/>
  <c r="I414" i="29"/>
  <c r="L414" i="29" s="1"/>
  <c r="N414" i="29" s="1"/>
  <c r="I415" i="29"/>
  <c r="L415" i="29" s="1"/>
  <c r="N415" i="29" s="1"/>
  <c r="I416" i="29"/>
  <c r="L416" i="29" s="1"/>
  <c r="N416" i="29" s="1"/>
  <c r="I417" i="29"/>
  <c r="L417" i="29"/>
  <c r="N417" i="29" s="1"/>
  <c r="I418" i="29"/>
  <c r="L418" i="29"/>
  <c r="N418" i="29" s="1"/>
  <c r="I419" i="29"/>
  <c r="L419" i="29"/>
  <c r="N419" i="29"/>
  <c r="I420" i="29"/>
  <c r="L420" i="29"/>
  <c r="N420" i="29" s="1"/>
  <c r="I421" i="29"/>
  <c r="L421" i="29" s="1"/>
  <c r="N421" i="29" s="1"/>
  <c r="I422" i="29"/>
  <c r="L422" i="29" s="1"/>
  <c r="N422" i="29" s="1"/>
  <c r="I423" i="29"/>
  <c r="L423" i="29" s="1"/>
  <c r="N423" i="29" s="1"/>
  <c r="I424" i="29"/>
  <c r="L424" i="29" s="1"/>
  <c r="N424" i="29" s="1"/>
  <c r="I425" i="29"/>
  <c r="L425" i="29" s="1"/>
  <c r="N425" i="29" s="1"/>
  <c r="I426" i="29"/>
  <c r="L426" i="29" s="1"/>
  <c r="N426" i="29" s="1"/>
  <c r="I427" i="29"/>
  <c r="L427" i="29"/>
  <c r="N427" i="29" s="1"/>
  <c r="I428" i="29"/>
  <c r="L428" i="29" s="1"/>
  <c r="N428" i="29" s="1"/>
  <c r="I429" i="29"/>
  <c r="L429" i="29" s="1"/>
  <c r="N429" i="29" s="1"/>
  <c r="I430" i="29"/>
  <c r="L430" i="29" s="1"/>
  <c r="N430" i="29" s="1"/>
  <c r="I431" i="29"/>
  <c r="L431" i="29"/>
  <c r="N431" i="29" s="1"/>
  <c r="I432" i="29"/>
  <c r="L432" i="29" s="1"/>
  <c r="N432" i="29" s="1"/>
  <c r="I433" i="29"/>
  <c r="L433" i="29" s="1"/>
  <c r="N433" i="29" s="1"/>
  <c r="I434" i="29"/>
  <c r="L434" i="29" s="1"/>
  <c r="N434" i="29" s="1"/>
  <c r="I435" i="29"/>
  <c r="L435" i="29"/>
  <c r="N435" i="29" s="1"/>
  <c r="I436" i="29"/>
  <c r="L436" i="29" s="1"/>
  <c r="N436" i="29" s="1"/>
  <c r="I437" i="29"/>
  <c r="L437" i="29" s="1"/>
  <c r="N437" i="29" s="1"/>
  <c r="I438" i="29"/>
  <c r="L438" i="29" s="1"/>
  <c r="N438" i="29" s="1"/>
  <c r="I439" i="29"/>
  <c r="L439" i="29" s="1"/>
  <c r="N439" i="29" s="1"/>
  <c r="I440" i="29"/>
  <c r="L440" i="29" s="1"/>
  <c r="N440" i="29" s="1"/>
  <c r="I441" i="29"/>
  <c r="L441" i="29"/>
  <c r="N441" i="29" s="1"/>
  <c r="I442" i="29"/>
  <c r="L442" i="29"/>
  <c r="N442" i="29" s="1"/>
  <c r="I443" i="29"/>
  <c r="L443" i="29"/>
  <c r="N443" i="29" s="1"/>
  <c r="I444" i="29"/>
  <c r="L444" i="29" s="1"/>
  <c r="N444" i="29" s="1"/>
  <c r="I445" i="29"/>
  <c r="L445" i="29" s="1"/>
  <c r="N445" i="29" s="1"/>
  <c r="I446" i="29"/>
  <c r="L446" i="29"/>
  <c r="N446" i="29" s="1"/>
  <c r="I447" i="29"/>
  <c r="L447" i="29" s="1"/>
  <c r="N447" i="29" s="1"/>
  <c r="I448" i="29"/>
  <c r="L448" i="29" s="1"/>
  <c r="N448" i="29" s="1"/>
  <c r="I449" i="29"/>
  <c r="L449" i="29"/>
  <c r="N449" i="29"/>
  <c r="I8" i="28"/>
  <c r="L8" i="28"/>
  <c r="N8" i="28" s="1"/>
  <c r="I9" i="28"/>
  <c r="L9" i="28" s="1"/>
  <c r="N9" i="28" s="1"/>
  <c r="I10" i="28"/>
  <c r="L10" i="28"/>
  <c r="N10" i="28" s="1"/>
  <c r="I11" i="28"/>
  <c r="L11" i="28"/>
  <c r="N11" i="28" s="1"/>
  <c r="I12" i="28"/>
  <c r="L12" i="28" s="1"/>
  <c r="N12" i="28" s="1"/>
  <c r="I13" i="28"/>
  <c r="L13" i="28" s="1"/>
  <c r="N13" i="28" s="1"/>
  <c r="I14" i="28"/>
  <c r="L14" i="28"/>
  <c r="N14" i="28"/>
  <c r="I15" i="28"/>
  <c r="L15" i="28"/>
  <c r="N15" i="28" s="1"/>
  <c r="I16" i="28"/>
  <c r="L16" i="28" s="1"/>
  <c r="N16" i="28" s="1"/>
  <c r="I17" i="28"/>
  <c r="L17" i="28"/>
  <c r="N17" i="28"/>
  <c r="I18" i="28"/>
  <c r="L18" i="28" s="1"/>
  <c r="N18" i="28" s="1"/>
  <c r="I19" i="28"/>
  <c r="L19" i="28" s="1"/>
  <c r="N19" i="28" s="1"/>
  <c r="I20" i="28"/>
  <c r="L20" i="28"/>
  <c r="N20" i="28"/>
  <c r="I21" i="28"/>
  <c r="L21" i="28" s="1"/>
  <c r="N21" i="28" s="1"/>
  <c r="I22" i="28"/>
  <c r="L22" i="28"/>
  <c r="N22" i="28" s="1"/>
  <c r="I23" i="28"/>
  <c r="L23" i="28" s="1"/>
  <c r="N23" i="28" s="1"/>
  <c r="I24" i="28"/>
  <c r="L24" i="28" s="1"/>
  <c r="N24" i="28" s="1"/>
  <c r="I25" i="28"/>
  <c r="L25" i="28" s="1"/>
  <c r="N25" i="28" s="1"/>
  <c r="I26" i="28"/>
  <c r="L26" i="28"/>
  <c r="N26" i="28" s="1"/>
  <c r="I27" i="28"/>
  <c r="L27" i="28"/>
  <c r="N27" i="28"/>
  <c r="I28" i="28"/>
  <c r="L28" i="28" s="1"/>
  <c r="N28" i="28" s="1"/>
  <c r="I29" i="28"/>
  <c r="L29" i="28" s="1"/>
  <c r="N29" i="28" s="1"/>
  <c r="I30" i="28"/>
  <c r="L30" i="28" s="1"/>
  <c r="N30" i="28" s="1"/>
  <c r="I31" i="28"/>
  <c r="L31" i="28"/>
  <c r="N31" i="28" s="1"/>
  <c r="I32" i="28"/>
  <c r="L32" i="28" s="1"/>
  <c r="N32" i="28" s="1"/>
  <c r="I33" i="28"/>
  <c r="L33" i="28"/>
  <c r="N33" i="28" s="1"/>
  <c r="I34" i="28"/>
  <c r="L34" i="28" s="1"/>
  <c r="N34" i="28" s="1"/>
  <c r="I35" i="28"/>
  <c r="L35" i="28"/>
  <c r="N35" i="28" s="1"/>
  <c r="I36" i="28"/>
  <c r="L36" i="28" s="1"/>
  <c r="N36" i="28" s="1"/>
  <c r="I37" i="28"/>
  <c r="L37" i="28" s="1"/>
  <c r="N37" i="28" s="1"/>
  <c r="I38" i="28"/>
  <c r="L38" i="28"/>
  <c r="N38" i="28" s="1"/>
  <c r="I39" i="28"/>
  <c r="L39" i="28" s="1"/>
  <c r="N39" i="28" s="1"/>
  <c r="I40" i="28"/>
  <c r="L40" i="28" s="1"/>
  <c r="N40" i="28" s="1"/>
  <c r="I41" i="28"/>
  <c r="L41" i="28" s="1"/>
  <c r="N41" i="28" s="1"/>
  <c r="I42" i="28"/>
  <c r="L42" i="28" s="1"/>
  <c r="N42" i="28" s="1"/>
  <c r="I43" i="28"/>
  <c r="L43" i="28"/>
  <c r="N43" i="28"/>
  <c r="I44" i="28"/>
  <c r="L44" i="28"/>
  <c r="N44" i="28"/>
  <c r="I45" i="28"/>
  <c r="L45" i="28" s="1"/>
  <c r="N45" i="28" s="1"/>
  <c r="I46" i="28"/>
  <c r="L46" i="28"/>
  <c r="N46" i="28" s="1"/>
  <c r="I47" i="28"/>
  <c r="L47" i="28"/>
  <c r="N47" i="28" s="1"/>
  <c r="I48" i="28"/>
  <c r="L48" i="28" s="1"/>
  <c r="N48" i="28" s="1"/>
  <c r="I49" i="28"/>
  <c r="L49" i="28" s="1"/>
  <c r="N49" i="28" s="1"/>
  <c r="I50" i="28"/>
  <c r="L50" i="28" s="1"/>
  <c r="N50" i="28" s="1"/>
  <c r="I51" i="28"/>
  <c r="L51" i="28"/>
  <c r="N51" i="28"/>
  <c r="I52" i="28"/>
  <c r="L52" i="28" s="1"/>
  <c r="N52" i="28" s="1"/>
  <c r="I53" i="28"/>
  <c r="L53" i="28" s="1"/>
  <c r="N53" i="28" s="1"/>
  <c r="I54" i="28"/>
  <c r="L54" i="28" s="1"/>
  <c r="N54" i="28" s="1"/>
  <c r="I55" i="28"/>
  <c r="L55" i="28"/>
  <c r="N55" i="28"/>
  <c r="I56" i="28"/>
  <c r="L56" i="28" s="1"/>
  <c r="N56" i="28" s="1"/>
  <c r="I57" i="28"/>
  <c r="L57" i="28" s="1"/>
  <c r="N57" i="28" s="1"/>
  <c r="I58" i="28"/>
  <c r="L58" i="28" s="1"/>
  <c r="N58" i="28" s="1"/>
  <c r="I59" i="28"/>
  <c r="L59" i="28" s="1"/>
  <c r="N59" i="28" s="1"/>
  <c r="I60" i="28"/>
  <c r="L60" i="28"/>
  <c r="N60" i="28" s="1"/>
  <c r="I61" i="28"/>
  <c r="L61" i="28" s="1"/>
  <c r="N61" i="28" s="1"/>
  <c r="I62" i="28"/>
  <c r="L62" i="28"/>
  <c r="N62" i="28" s="1"/>
  <c r="I63" i="28"/>
  <c r="L63" i="28"/>
  <c r="N63" i="28"/>
  <c r="I64" i="28"/>
  <c r="L64" i="28" s="1"/>
  <c r="N64" i="28" s="1"/>
  <c r="I65" i="28"/>
  <c r="L65" i="28" s="1"/>
  <c r="N65" i="28" s="1"/>
  <c r="I66" i="28"/>
  <c r="L66" i="28" s="1"/>
  <c r="N66" i="28" s="1"/>
  <c r="I67" i="28"/>
  <c r="L67" i="28"/>
  <c r="N67" i="28" s="1"/>
  <c r="I68" i="28"/>
  <c r="L68" i="28"/>
  <c r="N68" i="28"/>
  <c r="I69" i="28"/>
  <c r="L69" i="28" s="1"/>
  <c r="N69" i="28" s="1"/>
  <c r="I70" i="28"/>
  <c r="L70" i="28" s="1"/>
  <c r="N70" i="28" s="1"/>
  <c r="I71" i="28"/>
  <c r="L71" i="28" s="1"/>
  <c r="N71" i="28" s="1"/>
  <c r="I72" i="28"/>
  <c r="L72" i="28" s="1"/>
  <c r="N72" i="28" s="1"/>
  <c r="I73" i="28"/>
  <c r="L73" i="28" s="1"/>
  <c r="N73" i="28" s="1"/>
  <c r="I74" i="28"/>
  <c r="L74" i="28" s="1"/>
  <c r="N74" i="28" s="1"/>
  <c r="I75" i="28"/>
  <c r="L75" i="28" s="1"/>
  <c r="N75" i="28" s="1"/>
  <c r="I76" i="28"/>
  <c r="L76" i="28"/>
  <c r="N76" i="28"/>
  <c r="I77" i="28"/>
  <c r="L77" i="28" s="1"/>
  <c r="N77" i="28" s="1"/>
  <c r="I78" i="28"/>
  <c r="L78" i="28"/>
  <c r="N78" i="28" s="1"/>
  <c r="I79" i="28"/>
  <c r="L79" i="28"/>
  <c r="N79" i="28" s="1"/>
  <c r="I80" i="28"/>
  <c r="L80" i="28" s="1"/>
  <c r="N80" i="28" s="1"/>
  <c r="I81" i="28"/>
  <c r="L81" i="28" s="1"/>
  <c r="N81" i="28" s="1"/>
  <c r="I82" i="28"/>
  <c r="L82" i="28" s="1"/>
  <c r="N82" i="28" s="1"/>
  <c r="I83" i="28"/>
  <c r="L83" i="28"/>
  <c r="N83" i="28" s="1"/>
  <c r="I84" i="28"/>
  <c r="L84" i="28" s="1"/>
  <c r="N84" i="28" s="1"/>
  <c r="I85" i="28"/>
  <c r="L85" i="28" s="1"/>
  <c r="N85" i="28" s="1"/>
  <c r="I86" i="28"/>
  <c r="L86" i="28" s="1"/>
  <c r="N86" i="28" s="1"/>
  <c r="I87" i="28"/>
  <c r="L87" i="28" s="1"/>
  <c r="N87" i="28" s="1"/>
  <c r="I88" i="28"/>
  <c r="L88" i="28" s="1"/>
  <c r="N88" i="28" s="1"/>
  <c r="I89" i="28"/>
  <c r="L89" i="28" s="1"/>
  <c r="N89" i="28" s="1"/>
  <c r="I90" i="28"/>
  <c r="L90" i="28" s="1"/>
  <c r="N90" i="28" s="1"/>
  <c r="I91" i="28"/>
  <c r="L91" i="28" s="1"/>
  <c r="N91" i="28" s="1"/>
  <c r="I92" i="28"/>
  <c r="L92" i="28"/>
  <c r="N92" i="28" s="1"/>
  <c r="I93" i="28"/>
  <c r="L93" i="28" s="1"/>
  <c r="N93" i="28" s="1"/>
  <c r="I94" i="28"/>
  <c r="L94" i="28"/>
  <c r="N94" i="28" s="1"/>
  <c r="I95" i="28"/>
  <c r="L95" i="28"/>
  <c r="N95" i="28" s="1"/>
  <c r="I96" i="28"/>
  <c r="L96" i="28" s="1"/>
  <c r="N96" i="28" s="1"/>
  <c r="I97" i="28"/>
  <c r="L97" i="28" s="1"/>
  <c r="N97" i="28" s="1"/>
  <c r="I98" i="28"/>
  <c r="L98" i="28" s="1"/>
  <c r="N98" i="28" s="1"/>
  <c r="I99" i="28"/>
  <c r="L99" i="28"/>
  <c r="N99" i="28" s="1"/>
  <c r="I100" i="28"/>
  <c r="L100" i="28" s="1"/>
  <c r="N100" i="28" s="1"/>
  <c r="I101" i="28"/>
  <c r="L101" i="28" s="1"/>
  <c r="N101" i="28" s="1"/>
  <c r="I102" i="28"/>
  <c r="L102" i="28"/>
  <c r="N102" i="28" s="1"/>
  <c r="I103" i="28"/>
  <c r="L103" i="28" s="1"/>
  <c r="N103" i="28" s="1"/>
  <c r="I104" i="28"/>
  <c r="L104" i="28"/>
  <c r="N104" i="28" s="1"/>
  <c r="I105" i="28"/>
  <c r="L105" i="28" s="1"/>
  <c r="N105" i="28" s="1"/>
  <c r="I106" i="28"/>
  <c r="L106" i="28" s="1"/>
  <c r="N106" i="28" s="1"/>
  <c r="I107" i="28"/>
  <c r="L107" i="28" s="1"/>
  <c r="N107" i="28" s="1"/>
  <c r="I108" i="28"/>
  <c r="L108" i="28"/>
  <c r="N108" i="28" s="1"/>
  <c r="I109" i="28"/>
  <c r="L109" i="28" s="1"/>
  <c r="N109" i="28" s="1"/>
  <c r="I110" i="28"/>
  <c r="L110" i="28"/>
  <c r="N110" i="28" s="1"/>
  <c r="I111" i="28"/>
  <c r="L111" i="28"/>
  <c r="N111" i="28" s="1"/>
  <c r="I112" i="28"/>
  <c r="L112" i="28" s="1"/>
  <c r="N112" i="28" s="1"/>
  <c r="I113" i="28"/>
  <c r="L113" i="28" s="1"/>
  <c r="N113" i="28" s="1"/>
  <c r="I114" i="28"/>
  <c r="L114" i="28" s="1"/>
  <c r="N114" i="28" s="1"/>
  <c r="I115" i="28"/>
  <c r="L115" i="28"/>
  <c r="N115" i="28" s="1"/>
  <c r="I116" i="28"/>
  <c r="L116" i="28" s="1"/>
  <c r="N116" i="28" s="1"/>
  <c r="I117" i="28"/>
  <c r="L117" i="28" s="1"/>
  <c r="N117" i="28" s="1"/>
  <c r="I118" i="28"/>
  <c r="L118" i="28"/>
  <c r="N118" i="28" s="1"/>
  <c r="I119" i="28"/>
  <c r="L119" i="28" s="1"/>
  <c r="N119" i="28" s="1"/>
  <c r="I120" i="28"/>
  <c r="L120" i="28" s="1"/>
  <c r="N120" i="28" s="1"/>
  <c r="I121" i="28"/>
  <c r="L121" i="28" s="1"/>
  <c r="N121" i="28" s="1"/>
  <c r="I122" i="28"/>
  <c r="L122" i="28" s="1"/>
  <c r="N122" i="28" s="1"/>
  <c r="I123" i="28"/>
  <c r="L123" i="28"/>
  <c r="N123" i="28"/>
  <c r="I124" i="28"/>
  <c r="L124" i="28"/>
  <c r="N124" i="28" s="1"/>
  <c r="I125" i="28"/>
  <c r="L125" i="28" s="1"/>
  <c r="N125" i="28" s="1"/>
  <c r="I126" i="28"/>
  <c r="L126" i="28"/>
  <c r="N126" i="28" s="1"/>
  <c r="I127" i="28"/>
  <c r="L127" i="28"/>
  <c r="N127" i="28" s="1"/>
  <c r="I128" i="28"/>
  <c r="L128" i="28" s="1"/>
  <c r="N128" i="28" s="1"/>
  <c r="I129" i="28"/>
  <c r="L129" i="28" s="1"/>
  <c r="N129" i="28" s="1"/>
  <c r="I130" i="28"/>
  <c r="L130" i="28" s="1"/>
  <c r="N130" i="28" s="1"/>
  <c r="I131" i="28"/>
  <c r="L131" i="28" s="1"/>
  <c r="N131" i="28"/>
  <c r="I132" i="28"/>
  <c r="L132" i="28"/>
  <c r="N132" i="28" s="1"/>
  <c r="I133" i="28"/>
  <c r="L133" i="28" s="1"/>
  <c r="N133" i="28" s="1"/>
  <c r="I134" i="28"/>
  <c r="L134" i="28"/>
  <c r="N134" i="28" s="1"/>
  <c r="I135" i="28"/>
  <c r="L135" i="28"/>
  <c r="N135" i="28"/>
  <c r="I136" i="28"/>
  <c r="L136" i="28" s="1"/>
  <c r="N136" i="28" s="1"/>
  <c r="I137" i="28"/>
  <c r="L137" i="28" s="1"/>
  <c r="N137" i="28" s="1"/>
  <c r="I138" i="28"/>
  <c r="L138" i="28" s="1"/>
  <c r="N138" i="28" s="1"/>
  <c r="I139" i="28"/>
  <c r="L139" i="28" s="1"/>
  <c r="N139" i="28" s="1"/>
  <c r="I140" i="28"/>
  <c r="L140" i="28"/>
  <c r="N140" i="28"/>
  <c r="I141" i="28"/>
  <c r="L141" i="28" s="1"/>
  <c r="N141" i="28" s="1"/>
  <c r="I142" i="28"/>
  <c r="L142" i="28" s="1"/>
  <c r="N142" i="28" s="1"/>
  <c r="I143" i="28"/>
  <c r="L143" i="28" s="1"/>
  <c r="N143" i="28" s="1"/>
  <c r="I144" i="28"/>
  <c r="L144" i="28" s="1"/>
  <c r="N144" i="28" s="1"/>
  <c r="I145" i="28"/>
  <c r="L145" i="28" s="1"/>
  <c r="N145" i="28" s="1"/>
  <c r="I146" i="28"/>
  <c r="L146" i="28" s="1"/>
  <c r="N146" i="28" s="1"/>
  <c r="I147" i="28"/>
  <c r="L147" i="28" s="1"/>
  <c r="N147" i="28" s="1"/>
  <c r="I148" i="28"/>
  <c r="L148" i="28"/>
  <c r="N148" i="28" s="1"/>
  <c r="I149" i="28"/>
  <c r="L149" i="28" s="1"/>
  <c r="N149" i="28" s="1"/>
  <c r="I150" i="28"/>
  <c r="L150" i="28"/>
  <c r="N150" i="28" s="1"/>
  <c r="I151" i="28"/>
  <c r="L151" i="28"/>
  <c r="N151" i="28" s="1"/>
  <c r="I152" i="28"/>
  <c r="L152" i="28" s="1"/>
  <c r="N152" i="28" s="1"/>
  <c r="I153" i="28"/>
  <c r="L153" i="28" s="1"/>
  <c r="N153" i="28" s="1"/>
  <c r="I154" i="28"/>
  <c r="L154" i="28"/>
  <c r="N154" i="28" s="1"/>
  <c r="I155" i="28"/>
  <c r="L155" i="28" s="1"/>
  <c r="N155" i="28" s="1"/>
  <c r="I156" i="28"/>
  <c r="L156" i="28" s="1"/>
  <c r="N156" i="28" s="1"/>
  <c r="I157" i="28"/>
  <c r="L157" i="28" s="1"/>
  <c r="N157" i="28" s="1"/>
  <c r="I158" i="28"/>
  <c r="L158" i="28"/>
  <c r="N158" i="28" s="1"/>
  <c r="I159" i="28"/>
  <c r="L159" i="28" s="1"/>
  <c r="N159" i="28" s="1"/>
  <c r="I160" i="28"/>
  <c r="L160" i="28" s="1"/>
  <c r="N160" i="28" s="1"/>
  <c r="I161" i="28"/>
  <c r="L161" i="28" s="1"/>
  <c r="N161" i="28"/>
  <c r="I162" i="28"/>
  <c r="L162" i="28"/>
  <c r="N162" i="28" s="1"/>
  <c r="I163" i="28"/>
  <c r="L163" i="28" s="1"/>
  <c r="N163" i="28"/>
  <c r="I164" i="28"/>
  <c r="L164" i="28"/>
  <c r="N164" i="28" s="1"/>
  <c r="I165" i="28"/>
  <c r="L165" i="28" s="1"/>
  <c r="N165" i="28" s="1"/>
  <c r="I166" i="28"/>
  <c r="L166" i="28"/>
  <c r="N166" i="28" s="1"/>
  <c r="I167" i="28"/>
  <c r="L167" i="28"/>
  <c r="N167" i="28" s="1"/>
  <c r="I168" i="28"/>
  <c r="L168" i="28" s="1"/>
  <c r="N168" i="28" s="1"/>
  <c r="I169" i="28"/>
  <c r="L169" i="28" s="1"/>
  <c r="N169" i="28" s="1"/>
  <c r="I170" i="28"/>
  <c r="L170" i="28" s="1"/>
  <c r="N170" i="28" s="1"/>
  <c r="I171" i="28"/>
  <c r="L171" i="28" s="1"/>
  <c r="N171" i="28"/>
  <c r="I172" i="28"/>
  <c r="L172" i="28" s="1"/>
  <c r="N172" i="28" s="1"/>
  <c r="I173" i="28"/>
  <c r="L173" i="28" s="1"/>
  <c r="N173" i="28" s="1"/>
  <c r="I174" i="28"/>
  <c r="L174" i="28" s="1"/>
  <c r="N174" i="28" s="1"/>
  <c r="I175" i="28"/>
  <c r="L175" i="28"/>
  <c r="N175" i="28" s="1"/>
  <c r="I176" i="28"/>
  <c r="L176" i="28" s="1"/>
  <c r="N176" i="28" s="1"/>
  <c r="I177" i="28"/>
  <c r="L177" i="28" s="1"/>
  <c r="N177" i="28"/>
  <c r="I178" i="28"/>
  <c r="L178" i="28"/>
  <c r="N178" i="28" s="1"/>
  <c r="I179" i="28"/>
  <c r="L179" i="28" s="1"/>
  <c r="N179" i="28"/>
  <c r="I180" i="28"/>
  <c r="L180" i="28"/>
  <c r="N180" i="28" s="1"/>
  <c r="I181" i="28"/>
  <c r="L181" i="28" s="1"/>
  <c r="N181" i="28" s="1"/>
  <c r="I182" i="28"/>
  <c r="L182" i="28"/>
  <c r="N182" i="28" s="1"/>
  <c r="I183" i="28"/>
  <c r="L183" i="28"/>
  <c r="N183" i="28" s="1"/>
  <c r="I184" i="28"/>
  <c r="L184" i="28" s="1"/>
  <c r="N184" i="28" s="1"/>
  <c r="I185" i="28"/>
  <c r="L185" i="28" s="1"/>
  <c r="N185" i="28" s="1"/>
  <c r="I186" i="28"/>
  <c r="L186" i="28" s="1"/>
  <c r="N186" i="28" s="1"/>
  <c r="I187" i="28"/>
  <c r="L187" i="28" s="1"/>
  <c r="N187" i="28" s="1"/>
  <c r="I188" i="28"/>
  <c r="L188" i="28"/>
  <c r="N188" i="28"/>
  <c r="I189" i="28"/>
  <c r="L189" i="28" s="1"/>
  <c r="N189" i="28" s="1"/>
  <c r="I190" i="28"/>
  <c r="L190" i="28" s="1"/>
  <c r="N190" i="28" s="1"/>
  <c r="I191" i="28"/>
  <c r="L191" i="28" s="1"/>
  <c r="N191" i="28" s="1"/>
  <c r="I192" i="28"/>
  <c r="L192" i="28" s="1"/>
  <c r="N192" i="28" s="1"/>
  <c r="I193" i="28"/>
  <c r="L193" i="28" s="1"/>
  <c r="N193" i="28"/>
  <c r="I194" i="28"/>
  <c r="L194" i="28"/>
  <c r="N194" i="28" s="1"/>
  <c r="I195" i="28"/>
  <c r="L195" i="28" s="1"/>
  <c r="N195" i="28"/>
  <c r="I196" i="28"/>
  <c r="L196" i="28"/>
  <c r="N196" i="28"/>
  <c r="I197" i="28"/>
  <c r="L197" i="28" s="1"/>
  <c r="N197" i="28" s="1"/>
  <c r="I198" i="28"/>
  <c r="L198" i="28"/>
  <c r="N198" i="28" s="1"/>
  <c r="I199" i="28"/>
  <c r="L199" i="28" s="1"/>
  <c r="N199" i="28" s="1"/>
  <c r="I200" i="28"/>
  <c r="L200" i="28" s="1"/>
  <c r="N200" i="28" s="1"/>
  <c r="I201" i="28"/>
  <c r="L201" i="28"/>
  <c r="N201" i="28"/>
  <c r="I202" i="28"/>
  <c r="L202" i="28" s="1"/>
  <c r="N202" i="28" s="1"/>
  <c r="I203" i="28"/>
  <c r="L203" i="28" s="1"/>
  <c r="N203" i="28" s="1"/>
  <c r="I204" i="28"/>
  <c r="L204" i="28" s="1"/>
  <c r="N204" i="28" s="1"/>
  <c r="I205" i="28"/>
  <c r="L205" i="28" s="1"/>
  <c r="N205" i="28" s="1"/>
  <c r="I206" i="28"/>
  <c r="L206" i="28" s="1"/>
  <c r="N206" i="28" s="1"/>
  <c r="I207" i="28"/>
  <c r="L207" i="28" s="1"/>
  <c r="N207" i="28" s="1"/>
  <c r="I208" i="28"/>
  <c r="L208" i="28" s="1"/>
  <c r="N208" i="28" s="1"/>
  <c r="I209" i="28"/>
  <c r="L209" i="28" s="1"/>
  <c r="N209" i="28" s="1"/>
  <c r="I210" i="28"/>
  <c r="L210" i="28"/>
  <c r="N210" i="28" s="1"/>
  <c r="I211" i="28"/>
  <c r="L211" i="28" s="1"/>
  <c r="N211" i="28"/>
  <c r="I212" i="28"/>
  <c r="L212" i="28"/>
  <c r="N212" i="28" s="1"/>
  <c r="I213" i="28"/>
  <c r="L213" i="28" s="1"/>
  <c r="N213" i="28" s="1"/>
  <c r="I214" i="28"/>
  <c r="L214" i="28"/>
  <c r="N214" i="28"/>
  <c r="I215" i="28"/>
  <c r="L215" i="28"/>
  <c r="N215" i="28" s="1"/>
  <c r="I216" i="28"/>
  <c r="L216" i="28" s="1"/>
  <c r="N216" i="28" s="1"/>
  <c r="I217" i="28"/>
  <c r="L217" i="28" s="1"/>
  <c r="N217" i="28" s="1"/>
  <c r="I218" i="28"/>
  <c r="L218" i="28"/>
  <c r="N218" i="28" s="1"/>
  <c r="I219" i="28"/>
  <c r="L219" i="28" s="1"/>
  <c r="N219" i="28" s="1"/>
  <c r="I220" i="28"/>
  <c r="L220" i="28" s="1"/>
  <c r="N220" i="28" s="1"/>
  <c r="I221" i="28"/>
  <c r="L221" i="28" s="1"/>
  <c r="N221" i="28" s="1"/>
  <c r="I222" i="28"/>
  <c r="L222" i="28"/>
  <c r="N222" i="28"/>
  <c r="I223" i="28"/>
  <c r="L223" i="28" s="1"/>
  <c r="N223" i="28" s="1"/>
  <c r="I224" i="28"/>
  <c r="L224" i="28" s="1"/>
  <c r="N224" i="28" s="1"/>
  <c r="I225" i="28"/>
  <c r="L225" i="28" s="1"/>
  <c r="N225" i="28" s="1"/>
  <c r="I226" i="28"/>
  <c r="L226" i="28"/>
  <c r="N226" i="28" s="1"/>
  <c r="I227" i="28"/>
  <c r="L227" i="28" s="1"/>
  <c r="N227" i="28"/>
  <c r="I228" i="28"/>
  <c r="L228" i="28"/>
  <c r="N228" i="28" s="1"/>
  <c r="I229" i="28"/>
  <c r="L229" i="28" s="1"/>
  <c r="N229" i="28" s="1"/>
  <c r="I230" i="28"/>
  <c r="L230" i="28"/>
  <c r="N230" i="28" s="1"/>
  <c r="I231" i="28"/>
  <c r="L231" i="28" s="1"/>
  <c r="N231" i="28" s="1"/>
  <c r="I232" i="28"/>
  <c r="L232" i="28" s="1"/>
  <c r="N232" i="28" s="1"/>
  <c r="I233" i="28"/>
  <c r="L233" i="28" s="1"/>
  <c r="N233" i="28"/>
  <c r="I234" i="28"/>
  <c r="L234" i="28"/>
  <c r="N234" i="28" s="1"/>
  <c r="I235" i="28"/>
  <c r="L235" i="28" s="1"/>
  <c r="N235" i="28"/>
  <c r="I236" i="28"/>
  <c r="L236" i="28"/>
  <c r="N236" i="28" s="1"/>
  <c r="I237" i="28"/>
  <c r="L237" i="28" s="1"/>
  <c r="N237" i="28" s="1"/>
  <c r="I238" i="28"/>
  <c r="L238" i="28" s="1"/>
  <c r="N238" i="28" s="1"/>
  <c r="I239" i="28"/>
  <c r="L239" i="28" s="1"/>
  <c r="N239" i="28" s="1"/>
  <c r="I240" i="28"/>
  <c r="L240" i="28" s="1"/>
  <c r="N240" i="28" s="1"/>
  <c r="I241" i="28"/>
  <c r="L241" i="28" s="1"/>
  <c r="N241" i="28" s="1"/>
  <c r="I242" i="28"/>
  <c r="L242" i="28"/>
  <c r="N242" i="28" s="1"/>
  <c r="I243" i="28"/>
  <c r="L243" i="28" s="1"/>
  <c r="N243" i="28"/>
  <c r="I244" i="28"/>
  <c r="L244" i="28"/>
  <c r="N244" i="28" s="1"/>
  <c r="I245" i="28"/>
  <c r="L245" i="28" s="1"/>
  <c r="N245" i="28" s="1"/>
  <c r="I246" i="28"/>
  <c r="L246" i="28" s="1"/>
  <c r="N246" i="28" s="1"/>
  <c r="I247" i="28"/>
  <c r="L247" i="28" s="1"/>
  <c r="N247" i="28"/>
  <c r="I248" i="28"/>
  <c r="L248" i="28" s="1"/>
  <c r="N248" i="28" s="1"/>
  <c r="I249" i="28"/>
  <c r="L249" i="28" s="1"/>
  <c r="N249" i="28" s="1"/>
  <c r="I250" i="28"/>
  <c r="L250" i="28"/>
  <c r="N250" i="28" s="1"/>
  <c r="I251" i="28"/>
  <c r="L251" i="28" s="1"/>
  <c r="N251" i="28"/>
  <c r="I252" i="28"/>
  <c r="L252" i="28"/>
  <c r="N252" i="28" s="1"/>
  <c r="I253" i="28"/>
  <c r="L253" i="28" s="1"/>
  <c r="N253" i="28" s="1"/>
  <c r="I254" i="28"/>
  <c r="L254" i="28"/>
  <c r="N254" i="28"/>
  <c r="I255" i="28"/>
  <c r="L255" i="28" s="1"/>
  <c r="N255" i="28" s="1"/>
  <c r="I256" i="28"/>
  <c r="L256" i="28" s="1"/>
  <c r="N256" i="28" s="1"/>
  <c r="I257" i="28"/>
  <c r="L257" i="28" s="1"/>
  <c r="N257" i="28"/>
  <c r="I258" i="28"/>
  <c r="L258" i="28"/>
  <c r="N258" i="28" s="1"/>
  <c r="I259" i="28"/>
  <c r="L259" i="28" s="1"/>
  <c r="N259" i="28"/>
  <c r="I260" i="28"/>
  <c r="L260" i="28"/>
  <c r="N260" i="28" s="1"/>
  <c r="I261" i="28"/>
  <c r="L261" i="28" s="1"/>
  <c r="N261" i="28" s="1"/>
  <c r="I262" i="28"/>
  <c r="L262" i="28" s="1"/>
  <c r="N262" i="28" s="1"/>
  <c r="I263" i="28"/>
  <c r="L263" i="28" s="1"/>
  <c r="N263" i="28" s="1"/>
  <c r="I264" i="28"/>
  <c r="L264" i="28" s="1"/>
  <c r="N264" i="28" s="1"/>
  <c r="I265" i="28"/>
  <c r="L265" i="28" s="1"/>
  <c r="N265" i="28" s="1"/>
  <c r="I266" i="28"/>
  <c r="L266" i="28"/>
  <c r="N266" i="28" s="1"/>
  <c r="I267" i="28"/>
  <c r="L267" i="28" s="1"/>
  <c r="N267" i="28"/>
  <c r="I268" i="28"/>
  <c r="L268" i="28"/>
  <c r="N268" i="28" s="1"/>
  <c r="I269" i="28"/>
  <c r="L269" i="28" s="1"/>
  <c r="N269" i="28" s="1"/>
  <c r="I270" i="28"/>
  <c r="L270" i="28" s="1"/>
  <c r="N270" i="28" s="1"/>
  <c r="I271" i="28"/>
  <c r="L271" i="28" s="1"/>
  <c r="N271" i="28" s="1"/>
  <c r="I272" i="28"/>
  <c r="L272" i="28" s="1"/>
  <c r="N272" i="28" s="1"/>
  <c r="I273" i="28"/>
  <c r="L273" i="28" s="1"/>
  <c r="N273" i="28" s="1"/>
  <c r="I274" i="28"/>
  <c r="L274" i="28"/>
  <c r="N274" i="28" s="1"/>
  <c r="I275" i="28"/>
  <c r="L275" i="28" s="1"/>
  <c r="N275" i="28"/>
  <c r="I276" i="28"/>
  <c r="L276" i="28" s="1"/>
  <c r="N276" i="28" s="1"/>
  <c r="I277" i="28"/>
  <c r="L277" i="28" s="1"/>
  <c r="N277" i="28" s="1"/>
  <c r="I278" i="28"/>
  <c r="L278" i="28"/>
  <c r="N278" i="28" s="1"/>
  <c r="I279" i="28"/>
  <c r="L279" i="28"/>
  <c r="N279" i="28" s="1"/>
  <c r="I280" i="28"/>
  <c r="L280" i="28" s="1"/>
  <c r="N280" i="28" s="1"/>
  <c r="I281" i="28"/>
  <c r="L281" i="28" s="1"/>
  <c r="N281" i="28" s="1"/>
  <c r="I282" i="28"/>
  <c r="L282" i="28" s="1"/>
  <c r="N282" i="28" s="1"/>
  <c r="I283" i="28"/>
  <c r="L283" i="28" s="1"/>
  <c r="N283" i="28"/>
  <c r="I284" i="28"/>
  <c r="L284" i="28" s="1"/>
  <c r="N284" i="28" s="1"/>
  <c r="I285" i="28"/>
  <c r="L285" i="28" s="1"/>
  <c r="N285" i="28" s="1"/>
  <c r="I286" i="28"/>
  <c r="L286" i="28"/>
  <c r="N286" i="28" s="1"/>
  <c r="I287" i="28"/>
  <c r="L287" i="28" s="1"/>
  <c r="N287" i="28" s="1"/>
  <c r="I288" i="28"/>
  <c r="L288" i="28" s="1"/>
  <c r="N288" i="28" s="1"/>
  <c r="I289" i="28"/>
  <c r="L289" i="28" s="1"/>
  <c r="N289" i="28"/>
  <c r="I290" i="28"/>
  <c r="L290" i="28" s="1"/>
  <c r="N290" i="28" s="1"/>
  <c r="I291" i="28"/>
  <c r="L291" i="28" s="1"/>
  <c r="N291" i="28" s="1"/>
  <c r="I292" i="28"/>
  <c r="L292" i="28" s="1"/>
  <c r="N292" i="28" s="1"/>
  <c r="I293" i="28"/>
  <c r="L293" i="28" s="1"/>
  <c r="N293" i="28" s="1"/>
  <c r="I294" i="28"/>
  <c r="L294" i="28"/>
  <c r="N294" i="28" s="1"/>
  <c r="I295" i="28"/>
  <c r="L295" i="28" s="1"/>
  <c r="N295" i="28" s="1"/>
  <c r="I296" i="28"/>
  <c r="L296" i="28" s="1"/>
  <c r="N296" i="28" s="1"/>
  <c r="I297" i="28"/>
  <c r="L297" i="28"/>
  <c r="N297" i="28" s="1"/>
  <c r="I298" i="28"/>
  <c r="L298" i="28"/>
  <c r="N298" i="28" s="1"/>
  <c r="I299" i="28"/>
  <c r="L299" i="28" s="1"/>
  <c r="N299" i="28" s="1"/>
  <c r="I300" i="28"/>
  <c r="L300" i="28" s="1"/>
  <c r="N300" i="28" s="1"/>
  <c r="I301" i="28"/>
  <c r="L301" i="28" s="1"/>
  <c r="N301" i="28" s="1"/>
  <c r="I302" i="28"/>
  <c r="L302" i="28"/>
  <c r="N302" i="28" s="1"/>
  <c r="I303" i="28"/>
  <c r="L303" i="28" s="1"/>
  <c r="N303" i="28" s="1"/>
  <c r="I304" i="28"/>
  <c r="L304" i="28" s="1"/>
  <c r="N304" i="28" s="1"/>
  <c r="I305" i="28"/>
  <c r="L305" i="28" s="1"/>
  <c r="N305" i="28" s="1"/>
  <c r="I306" i="28"/>
  <c r="L306" i="28"/>
  <c r="N306" i="28" s="1"/>
  <c r="I307" i="28"/>
  <c r="L307" i="28" s="1"/>
  <c r="N307" i="28"/>
  <c r="I308" i="28"/>
  <c r="L308" i="28" s="1"/>
  <c r="N308" i="28" s="1"/>
  <c r="I309" i="28"/>
  <c r="L309" i="28" s="1"/>
  <c r="N309" i="28" s="1"/>
  <c r="I310" i="28"/>
  <c r="L310" i="28"/>
  <c r="N310" i="28" s="1"/>
  <c r="I311" i="28"/>
  <c r="L311" i="28"/>
  <c r="N311" i="28" s="1"/>
  <c r="I312" i="28"/>
  <c r="L312" i="28" s="1"/>
  <c r="N312" i="28" s="1"/>
  <c r="I313" i="28"/>
  <c r="L313" i="28" s="1"/>
  <c r="N313" i="28" s="1"/>
  <c r="I314" i="28"/>
  <c r="L314" i="28" s="1"/>
  <c r="N314" i="28" s="1"/>
  <c r="I315" i="28"/>
  <c r="L315" i="28" s="1"/>
  <c r="N315" i="28" s="1"/>
  <c r="I316" i="28"/>
  <c r="L316" i="28" s="1"/>
  <c r="N316" i="28" s="1"/>
  <c r="I317" i="28"/>
  <c r="L317" i="28" s="1"/>
  <c r="N317" i="28" s="1"/>
  <c r="I318" i="28"/>
  <c r="L318" i="28"/>
  <c r="N318" i="28" s="1"/>
  <c r="I319" i="28"/>
  <c r="L319" i="28" s="1"/>
  <c r="N319" i="28" s="1"/>
  <c r="I320" i="28"/>
  <c r="L320" i="28" s="1"/>
  <c r="N320" i="28" s="1"/>
  <c r="I321" i="28"/>
  <c r="L321" i="28" s="1"/>
  <c r="N321" i="28"/>
  <c r="I322" i="28"/>
  <c r="L322" i="28" s="1"/>
  <c r="N322" i="28" s="1"/>
  <c r="I323" i="28"/>
  <c r="L323" i="28" s="1"/>
  <c r="N323" i="28"/>
  <c r="I324" i="28"/>
  <c r="L324" i="28" s="1"/>
  <c r="N324" i="28" s="1"/>
  <c r="I325" i="28"/>
  <c r="L325" i="28" s="1"/>
  <c r="N325" i="28" s="1"/>
  <c r="I326" i="28"/>
  <c r="L326" i="28"/>
  <c r="N326" i="28" s="1"/>
  <c r="I327" i="28"/>
  <c r="L327" i="28" s="1"/>
  <c r="N327" i="28" s="1"/>
  <c r="I328" i="28"/>
  <c r="L328" i="28" s="1"/>
  <c r="N328" i="28" s="1"/>
  <c r="I329" i="28"/>
  <c r="L329" i="28"/>
  <c r="N329" i="28" s="1"/>
  <c r="I330" i="28"/>
  <c r="L330" i="28" s="1"/>
  <c r="N330" i="28" s="1"/>
  <c r="I331" i="28"/>
  <c r="L331" i="28" s="1"/>
  <c r="N331" i="28" s="1"/>
  <c r="I332" i="28"/>
  <c r="L332" i="28"/>
  <c r="N332" i="28"/>
  <c r="I333" i="28"/>
  <c r="L333" i="28" s="1"/>
  <c r="N333" i="28" s="1"/>
  <c r="I334" i="28"/>
  <c r="L334" i="28" s="1"/>
  <c r="N334" i="28" s="1"/>
  <c r="I335" i="28"/>
  <c r="L335" i="28" s="1"/>
  <c r="N335" i="28" s="1"/>
  <c r="I336" i="28"/>
  <c r="L336" i="28" s="1"/>
  <c r="N336" i="28" s="1"/>
  <c r="I337" i="28"/>
  <c r="L337" i="28" s="1"/>
  <c r="N337" i="28" s="1"/>
  <c r="I338" i="28"/>
  <c r="L338" i="28"/>
  <c r="N338" i="28" s="1"/>
  <c r="I339" i="28"/>
  <c r="L339" i="28" s="1"/>
  <c r="N339" i="28"/>
  <c r="I340" i="28"/>
  <c r="L340" i="28" s="1"/>
  <c r="N340" i="28" s="1"/>
  <c r="I341" i="28"/>
  <c r="L341" i="28" s="1"/>
  <c r="N341" i="28" s="1"/>
  <c r="I342" i="28"/>
  <c r="L342" i="28"/>
  <c r="N342" i="28" s="1"/>
  <c r="I343" i="28"/>
  <c r="L343" i="28"/>
  <c r="N343" i="28" s="1"/>
  <c r="I344" i="28"/>
  <c r="L344" i="28" s="1"/>
  <c r="N344" i="28" s="1"/>
  <c r="I345" i="28"/>
  <c r="L345" i="28" s="1"/>
  <c r="N345" i="28" s="1"/>
  <c r="I346" i="28"/>
  <c r="L346" i="28"/>
  <c r="N346" i="28" s="1"/>
  <c r="I347" i="28"/>
  <c r="L347" i="28" s="1"/>
  <c r="N347" i="28"/>
  <c r="I348" i="28"/>
  <c r="L348" i="28"/>
  <c r="N348" i="28" s="1"/>
  <c r="I349" i="28"/>
  <c r="L349" i="28" s="1"/>
  <c r="N349" i="28" s="1"/>
  <c r="I350" i="28"/>
  <c r="L350" i="28" s="1"/>
  <c r="N350" i="28" s="1"/>
  <c r="I351" i="28"/>
  <c r="L351" i="28" s="1"/>
  <c r="N351" i="28" s="1"/>
  <c r="I352" i="28"/>
  <c r="L352" i="28" s="1"/>
  <c r="N352" i="28" s="1"/>
  <c r="I353" i="28"/>
  <c r="L353" i="28"/>
  <c r="N353" i="28" s="1"/>
  <c r="I354" i="28"/>
  <c r="L354" i="28" s="1"/>
  <c r="N354" i="28" s="1"/>
  <c r="I355" i="28"/>
  <c r="L355" i="28" s="1"/>
  <c r="N355" i="28" s="1"/>
  <c r="I356" i="28"/>
  <c r="L356" i="28" s="1"/>
  <c r="N356" i="28" s="1"/>
  <c r="I357" i="28"/>
  <c r="L357" i="28" s="1"/>
  <c r="N357" i="28" s="1"/>
  <c r="I358" i="28"/>
  <c r="L358" i="28"/>
  <c r="N358" i="28" s="1"/>
  <c r="I359" i="28"/>
  <c r="L359" i="28"/>
  <c r="N359" i="28" s="1"/>
  <c r="I360" i="28"/>
  <c r="L360" i="28" s="1"/>
  <c r="N360" i="28" s="1"/>
  <c r="I361" i="28"/>
  <c r="L361" i="28"/>
  <c r="N361" i="28" s="1"/>
  <c r="I362" i="28"/>
  <c r="L362" i="28" s="1"/>
  <c r="N362" i="28" s="1"/>
  <c r="I363" i="28"/>
  <c r="L363" i="28" s="1"/>
  <c r="N363" i="28"/>
  <c r="I364" i="28"/>
  <c r="L364" i="28"/>
  <c r="N364" i="28" s="1"/>
  <c r="I365" i="28"/>
  <c r="L365" i="28"/>
  <c r="N365" i="28" s="1"/>
  <c r="I366" i="28"/>
  <c r="L366" i="28"/>
  <c r="N366" i="28" s="1"/>
  <c r="I367" i="28"/>
  <c r="L367" i="28" s="1"/>
  <c r="N367" i="28" s="1"/>
  <c r="I368" i="28"/>
  <c r="L368" i="28" s="1"/>
  <c r="N368" i="28" s="1"/>
  <c r="I369" i="28"/>
  <c r="L369" i="28"/>
  <c r="N369" i="28" s="1"/>
  <c r="I370" i="28"/>
  <c r="L370" i="28" s="1"/>
  <c r="N370" i="28"/>
  <c r="I371" i="28"/>
  <c r="L371" i="28" s="1"/>
  <c r="N371" i="28" s="1"/>
  <c r="I372" i="28"/>
  <c r="L372" i="28" s="1"/>
  <c r="N372" i="28" s="1"/>
  <c r="I373" i="28"/>
  <c r="L373" i="28"/>
  <c r="N373" i="28" s="1"/>
  <c r="I374" i="28"/>
  <c r="L374" i="28" s="1"/>
  <c r="N374" i="28" s="1"/>
  <c r="I375" i="28"/>
  <c r="L375" i="28" s="1"/>
  <c r="N375" i="28" s="1"/>
  <c r="I376" i="28"/>
  <c r="L376" i="28"/>
  <c r="N376" i="28" s="1"/>
  <c r="I377" i="28"/>
  <c r="L377" i="28" s="1"/>
  <c r="N377" i="28" s="1"/>
  <c r="I378" i="28"/>
  <c r="L378" i="28" s="1"/>
  <c r="N378" i="28" s="1"/>
  <c r="I379" i="28"/>
  <c r="L379" i="28" s="1"/>
  <c r="N379" i="28" s="1"/>
  <c r="I380" i="28"/>
  <c r="L380" i="28" s="1"/>
  <c r="N380" i="28" s="1"/>
  <c r="I381" i="28"/>
  <c r="L381" i="28"/>
  <c r="N381" i="28" s="1"/>
  <c r="I382" i="28"/>
  <c r="L382" i="28" s="1"/>
  <c r="N382" i="28" s="1"/>
  <c r="I383" i="28"/>
  <c r="L383" i="28"/>
  <c r="N383" i="28" s="1"/>
  <c r="I384" i="28"/>
  <c r="L384" i="28"/>
  <c r="N384" i="28" s="1"/>
  <c r="I385" i="28"/>
  <c r="L385" i="28"/>
  <c r="N385" i="28" s="1"/>
  <c r="I386" i="28"/>
  <c r="L386" i="28" s="1"/>
  <c r="N386" i="28"/>
  <c r="I387" i="28"/>
  <c r="L387" i="28" s="1"/>
  <c r="N387" i="28" s="1"/>
  <c r="I388" i="28"/>
  <c r="L388" i="28" s="1"/>
  <c r="N388" i="28" s="1"/>
  <c r="I389" i="28"/>
  <c r="L389" i="28"/>
  <c r="N389" i="28" s="1"/>
  <c r="I390" i="28"/>
  <c r="L390" i="28" s="1"/>
  <c r="N390" i="28" s="1"/>
  <c r="I391" i="28"/>
  <c r="L391" i="28"/>
  <c r="N391" i="28" s="1"/>
  <c r="I392" i="28"/>
  <c r="L392" i="28" s="1"/>
  <c r="N392" i="28" s="1"/>
  <c r="I393" i="28"/>
  <c r="L393" i="28" s="1"/>
  <c r="N393" i="28" s="1"/>
  <c r="I394" i="28"/>
  <c r="L394" i="28" s="1"/>
  <c r="N394" i="28" s="1"/>
  <c r="I395" i="28"/>
  <c r="L395" i="28"/>
  <c r="N395" i="28" s="1"/>
  <c r="I396" i="28"/>
  <c r="L396" i="28" s="1"/>
  <c r="N396" i="28"/>
  <c r="I397" i="28"/>
  <c r="L397" i="28"/>
  <c r="N397" i="28" s="1"/>
  <c r="I398" i="28"/>
  <c r="L398" i="28" s="1"/>
  <c r="N398" i="28" s="1"/>
  <c r="I399" i="28"/>
  <c r="L399" i="28"/>
  <c r="N399" i="28" s="1"/>
  <c r="I400" i="28"/>
  <c r="L400" i="28"/>
  <c r="N400" i="28" s="1"/>
  <c r="I401" i="28"/>
  <c r="L401" i="28"/>
  <c r="N401" i="28" s="1"/>
  <c r="I402" i="28"/>
  <c r="L402" i="28" s="1"/>
  <c r="N402" i="28" s="1"/>
  <c r="I403" i="28"/>
  <c r="L403" i="28" s="1"/>
  <c r="N403" i="28" s="1"/>
  <c r="I404" i="28"/>
  <c r="L404" i="28" s="1"/>
  <c r="N404" i="28" s="1"/>
  <c r="I405" i="28"/>
  <c r="L405" i="28"/>
  <c r="N405" i="28" s="1"/>
  <c r="I406" i="28"/>
  <c r="L406" i="28" s="1"/>
  <c r="N406" i="28" s="1"/>
  <c r="I407" i="28"/>
  <c r="L407" i="28"/>
  <c r="N407" i="28" s="1"/>
  <c r="I408" i="28"/>
  <c r="L408" i="28" s="1"/>
  <c r="N408" i="28" s="1"/>
  <c r="I409" i="28"/>
  <c r="L409" i="28" s="1"/>
  <c r="N409" i="28" s="1"/>
  <c r="I410" i="28"/>
  <c r="L410" i="28" s="1"/>
  <c r="N410" i="28"/>
  <c r="I411" i="28"/>
  <c r="L411" i="28" s="1"/>
  <c r="N411" i="28" s="1"/>
  <c r="I412" i="28"/>
  <c r="L412" i="28" s="1"/>
  <c r="N412" i="28" s="1"/>
  <c r="I413" i="28"/>
  <c r="L413" i="28" s="1"/>
  <c r="N413" i="28" s="1"/>
  <c r="I414" i="28"/>
  <c r="L414" i="28" s="1"/>
  <c r="N414" i="28" s="1"/>
  <c r="I415" i="28"/>
  <c r="L415" i="28"/>
  <c r="N415" i="28" s="1"/>
  <c r="I416" i="28"/>
  <c r="L416" i="28"/>
  <c r="N416" i="28" s="1"/>
  <c r="I417" i="28"/>
  <c r="L417" i="28" s="1"/>
  <c r="N417" i="28" s="1"/>
  <c r="I418" i="28"/>
  <c r="L418" i="28" s="1"/>
  <c r="N418" i="28" s="1"/>
  <c r="I419" i="28"/>
  <c r="L419" i="28" s="1"/>
  <c r="N419" i="28" s="1"/>
  <c r="I420" i="28"/>
  <c r="L420" i="28" s="1"/>
  <c r="N420" i="28" s="1"/>
  <c r="I421" i="28"/>
  <c r="L421" i="28" s="1"/>
  <c r="N421" i="28" s="1"/>
  <c r="I422" i="28"/>
  <c r="L422" i="28" s="1"/>
  <c r="N422" i="28" s="1"/>
  <c r="I423" i="28"/>
  <c r="L423" i="28"/>
  <c r="N423" i="28" s="1"/>
  <c r="I424" i="28"/>
  <c r="L424" i="28" s="1"/>
  <c r="N424" i="28" s="1"/>
  <c r="I425" i="28"/>
  <c r="L425" i="28" s="1"/>
  <c r="N425" i="28" s="1"/>
  <c r="I426" i="28"/>
  <c r="L426" i="28" s="1"/>
  <c r="N426" i="28" s="1"/>
  <c r="I427" i="28"/>
  <c r="L427" i="28"/>
  <c r="N427" i="28" s="1"/>
  <c r="I428" i="28"/>
  <c r="L428" i="28" s="1"/>
  <c r="N428" i="28" s="1"/>
  <c r="I429" i="28"/>
  <c r="L429" i="28"/>
  <c r="N429" i="28" s="1"/>
  <c r="I430" i="28"/>
  <c r="L430" i="28" s="1"/>
  <c r="N430" i="28" s="1"/>
  <c r="I431" i="28"/>
  <c r="L431" i="28" s="1"/>
  <c r="N431" i="28" s="1"/>
  <c r="I432" i="28"/>
  <c r="L432" i="28" s="1"/>
  <c r="N432" i="28" s="1"/>
  <c r="I433" i="28"/>
  <c r="L433" i="28"/>
  <c r="N433" i="28" s="1"/>
  <c r="I434" i="28"/>
  <c r="L434" i="28" s="1"/>
  <c r="N434" i="28" s="1"/>
  <c r="I435" i="28"/>
  <c r="L435" i="28" s="1"/>
  <c r="N435" i="28" s="1"/>
  <c r="I436" i="28"/>
  <c r="L436" i="28" s="1"/>
  <c r="N436" i="28" s="1"/>
  <c r="I437" i="28"/>
  <c r="L437" i="28"/>
  <c r="N437" i="28"/>
  <c r="I438" i="28"/>
  <c r="L438" i="28" s="1"/>
  <c r="N438" i="28" s="1"/>
  <c r="I439" i="28"/>
  <c r="L439" i="28"/>
  <c r="N439" i="28" s="1"/>
  <c r="I440" i="28"/>
  <c r="L440" i="28" s="1"/>
  <c r="N440" i="28" s="1"/>
  <c r="I441" i="28"/>
  <c r="L441" i="28" s="1"/>
  <c r="N441" i="28" s="1"/>
  <c r="I442" i="28"/>
  <c r="L442" i="28"/>
  <c r="N442" i="28"/>
  <c r="I443" i="28"/>
  <c r="L443" i="28" s="1"/>
  <c r="N443" i="28" s="1"/>
  <c r="I444" i="28"/>
  <c r="L444" i="28" s="1"/>
  <c r="N444" i="28" s="1"/>
  <c r="I445" i="28"/>
  <c r="L445" i="28" s="1"/>
  <c r="N445" i="28" s="1"/>
  <c r="I446" i="28"/>
  <c r="L446" i="28" s="1"/>
  <c r="N446" i="28" s="1"/>
  <c r="I447" i="28"/>
  <c r="L447" i="28"/>
  <c r="N447" i="28" s="1"/>
  <c r="I448" i="28"/>
  <c r="L448" i="28" s="1"/>
  <c r="N448" i="28" s="1"/>
  <c r="I449" i="28"/>
  <c r="L449" i="28" s="1"/>
  <c r="N449" i="28" s="1"/>
  <c r="I450" i="28"/>
  <c r="L450" i="28" s="1"/>
  <c r="N450" i="28" s="1"/>
  <c r="I451" i="28"/>
  <c r="L451" i="28" s="1"/>
  <c r="N451" i="28" s="1"/>
  <c r="I452" i="28"/>
  <c r="L452" i="28" s="1"/>
  <c r="N452" i="28"/>
  <c r="I453" i="28"/>
  <c r="L453" i="28" s="1"/>
  <c r="N453" i="28" s="1"/>
  <c r="I454" i="28"/>
  <c r="L454" i="28" s="1"/>
  <c r="N454" i="28" s="1"/>
  <c r="I455" i="28"/>
  <c r="L455" i="28" s="1"/>
  <c r="N455" i="28" s="1"/>
  <c r="I456" i="28"/>
  <c r="L456" i="28" s="1"/>
  <c r="N456" i="28" s="1"/>
  <c r="I457" i="28"/>
  <c r="L457" i="28"/>
  <c r="N457" i="28" s="1"/>
  <c r="I458" i="28"/>
  <c r="L458" i="28" s="1"/>
  <c r="N458" i="28" s="1"/>
  <c r="I459" i="28"/>
  <c r="L459" i="28" s="1"/>
  <c r="N459" i="28" s="1"/>
  <c r="I460" i="28"/>
  <c r="L460" i="28" s="1"/>
  <c r="N460" i="28" s="1"/>
  <c r="I461" i="28"/>
  <c r="L461" i="28" s="1"/>
  <c r="N461" i="28" s="1"/>
  <c r="I462" i="28"/>
  <c r="L462" i="28" s="1"/>
  <c r="N462" i="28" s="1"/>
  <c r="I463" i="28"/>
  <c r="L463" i="28"/>
  <c r="N463" i="28" s="1"/>
  <c r="I464" i="28"/>
  <c r="L464" i="28" s="1"/>
  <c r="N464" i="28" s="1"/>
  <c r="I465" i="28"/>
  <c r="L465" i="28" s="1"/>
  <c r="N465" i="28" s="1"/>
  <c r="I466" i="28"/>
  <c r="L466" i="28" s="1"/>
  <c r="N466" i="28" s="1"/>
  <c r="I467" i="28"/>
  <c r="L467" i="28" s="1"/>
  <c r="N467" i="28" s="1"/>
  <c r="I468" i="28"/>
  <c r="L468" i="28" s="1"/>
  <c r="N468" i="28"/>
  <c r="I469" i="28"/>
  <c r="L469" i="28" s="1"/>
  <c r="N469" i="28" s="1"/>
  <c r="I470" i="28"/>
  <c r="L470" i="28" s="1"/>
  <c r="N470" i="28" s="1"/>
  <c r="I471" i="28"/>
  <c r="L471" i="28" s="1"/>
  <c r="N471" i="28" s="1"/>
  <c r="I472" i="28"/>
  <c r="L472" i="28" s="1"/>
  <c r="N472" i="28" s="1"/>
  <c r="I473" i="28"/>
  <c r="L473" i="28" s="1"/>
  <c r="N473" i="28" s="1"/>
  <c r="I474" i="28"/>
  <c r="L474" i="28" s="1"/>
  <c r="N474" i="28" s="1"/>
  <c r="I475" i="28"/>
  <c r="L475" i="28" s="1"/>
  <c r="N475" i="28" s="1"/>
  <c r="I476" i="28"/>
  <c r="L476" i="28" s="1"/>
  <c r="N476" i="28" s="1"/>
  <c r="I477" i="28"/>
  <c r="L477" i="28" s="1"/>
  <c r="N477" i="28" s="1"/>
  <c r="I478" i="28"/>
  <c r="L478" i="28" s="1"/>
  <c r="N478" i="28" s="1"/>
  <c r="I479" i="28"/>
  <c r="L479" i="28"/>
  <c r="N479" i="28" s="1"/>
  <c r="I480" i="28"/>
  <c r="L480" i="28" s="1"/>
  <c r="N480" i="28" s="1"/>
  <c r="I481" i="28"/>
  <c r="L481" i="28" s="1"/>
  <c r="N481" i="28" s="1"/>
  <c r="I482" i="28"/>
  <c r="L482" i="28"/>
  <c r="N482" i="28" s="1"/>
  <c r="I483" i="28"/>
  <c r="L483" i="28" s="1"/>
  <c r="N483" i="28" s="1"/>
  <c r="I484" i="28"/>
  <c r="L484" i="28" s="1"/>
  <c r="N484" i="28"/>
  <c r="I485" i="28"/>
  <c r="L485" i="28" s="1"/>
  <c r="N485" i="28" s="1"/>
  <c r="I486" i="28"/>
  <c r="L486" i="28" s="1"/>
  <c r="N486" i="28" s="1"/>
  <c r="I487" i="28"/>
  <c r="L487" i="28"/>
  <c r="N487" i="28"/>
  <c r="I488" i="28"/>
  <c r="L488" i="28" s="1"/>
  <c r="N488" i="28" s="1"/>
  <c r="I489" i="28"/>
  <c r="L489" i="28" s="1"/>
  <c r="N489" i="28" s="1"/>
  <c r="I490" i="28"/>
  <c r="L490" i="28" s="1"/>
  <c r="N490" i="28" s="1"/>
  <c r="I491" i="28"/>
  <c r="L491" i="28" s="1"/>
  <c r="N491" i="28" s="1"/>
  <c r="I492" i="28"/>
  <c r="L492" i="28" s="1"/>
  <c r="N492" i="28" s="1"/>
  <c r="I493" i="28"/>
  <c r="L493" i="28" s="1"/>
  <c r="N493" i="28" s="1"/>
  <c r="I494" i="28"/>
  <c r="L494" i="28" s="1"/>
  <c r="N494" i="28" s="1"/>
  <c r="I495" i="28"/>
  <c r="L495" i="28"/>
  <c r="N495" i="28" s="1"/>
  <c r="I496" i="28"/>
  <c r="L496" i="28" s="1"/>
  <c r="N496" i="28" s="1"/>
  <c r="I497" i="28"/>
  <c r="L497" i="28"/>
  <c r="N497" i="28" s="1"/>
  <c r="I498" i="28"/>
  <c r="L498" i="28" s="1"/>
  <c r="N498" i="28" s="1"/>
  <c r="I499" i="28"/>
  <c r="L499" i="28" s="1"/>
  <c r="N499" i="28" s="1"/>
  <c r="I500" i="28"/>
  <c r="L500" i="28" s="1"/>
  <c r="N500" i="28"/>
  <c r="I501" i="28"/>
  <c r="L501" i="28" s="1"/>
  <c r="N501" i="28" s="1"/>
  <c r="I502" i="28"/>
  <c r="L502" i="28" s="1"/>
  <c r="N502" i="28"/>
  <c r="I503" i="28"/>
  <c r="L503" i="28" s="1"/>
  <c r="N503" i="28" s="1"/>
  <c r="I504" i="28"/>
  <c r="L504" i="28" s="1"/>
  <c r="N504" i="28" s="1"/>
  <c r="I505" i="28"/>
  <c r="L505" i="28" s="1"/>
  <c r="N505" i="28" s="1"/>
  <c r="I506" i="28"/>
  <c r="L506" i="28"/>
  <c r="N506" i="28"/>
  <c r="I507" i="28"/>
  <c r="L507" i="28" s="1"/>
  <c r="N507" i="28" s="1"/>
  <c r="I508" i="28"/>
  <c r="L508" i="28" s="1"/>
  <c r="N508" i="28" s="1"/>
  <c r="I509" i="28"/>
  <c r="L509" i="28" s="1"/>
  <c r="N509" i="28" s="1"/>
  <c r="I510" i="28"/>
  <c r="L510" i="28" s="1"/>
  <c r="N510" i="28" s="1"/>
  <c r="I511" i="28"/>
  <c r="L511" i="28"/>
  <c r="N511" i="28" s="1"/>
  <c r="I512" i="28"/>
  <c r="L512" i="28" s="1"/>
  <c r="N512" i="28" s="1"/>
  <c r="I513" i="28"/>
  <c r="L513" i="28" s="1"/>
  <c r="N513" i="28" s="1"/>
  <c r="I514" i="28"/>
  <c r="L514" i="28" s="1"/>
  <c r="N514" i="28" s="1"/>
  <c r="I515" i="28"/>
  <c r="L515" i="28" s="1"/>
  <c r="N515" i="28" s="1"/>
  <c r="I516" i="28"/>
  <c r="L516" i="28" s="1"/>
  <c r="N516" i="28"/>
  <c r="I517" i="28"/>
  <c r="L517" i="28" s="1"/>
  <c r="N517" i="28" s="1"/>
  <c r="I518" i="28"/>
  <c r="L518" i="28" s="1"/>
  <c r="N518" i="28" s="1"/>
  <c r="I519" i="28"/>
  <c r="L519" i="28" s="1"/>
  <c r="N519" i="28" s="1"/>
  <c r="I520" i="28"/>
  <c r="L520" i="28" s="1"/>
  <c r="N520" i="28" s="1"/>
  <c r="I521" i="28"/>
  <c r="L521" i="28"/>
  <c r="N521" i="28" s="1"/>
  <c r="I522" i="28"/>
  <c r="L522" i="28" s="1"/>
  <c r="N522" i="28" s="1"/>
  <c r="I523" i="28"/>
  <c r="L523" i="28" s="1"/>
  <c r="N523" i="28" s="1"/>
  <c r="I524" i="28"/>
  <c r="L524" i="28" s="1"/>
  <c r="N524" i="28" s="1"/>
  <c r="I525" i="28"/>
  <c r="L525" i="28" s="1"/>
  <c r="N525" i="28" s="1"/>
  <c r="I526" i="28"/>
  <c r="L526" i="28" s="1"/>
  <c r="N526" i="28" s="1"/>
  <c r="I527" i="28"/>
  <c r="L527" i="28"/>
  <c r="N527" i="28" s="1"/>
  <c r="I528" i="28"/>
  <c r="L528" i="28" s="1"/>
  <c r="N528" i="28" s="1"/>
  <c r="I529" i="28"/>
  <c r="L529" i="28" s="1"/>
  <c r="N529" i="28" s="1"/>
  <c r="I530" i="28"/>
  <c r="L530" i="28" s="1"/>
  <c r="N530" i="28" s="1"/>
  <c r="I531" i="28"/>
  <c r="L531" i="28" s="1"/>
  <c r="N531" i="28" s="1"/>
  <c r="I532" i="28"/>
  <c r="L532" i="28" s="1"/>
  <c r="N532" i="28" s="1"/>
  <c r="I533" i="28"/>
  <c r="L533" i="28" s="1"/>
  <c r="N533" i="28" s="1"/>
  <c r="I534" i="28"/>
  <c r="L534" i="28" s="1"/>
  <c r="N534" i="28" s="1"/>
  <c r="I535" i="28"/>
  <c r="L535" i="28"/>
  <c r="N535" i="28" s="1"/>
  <c r="I536" i="28"/>
  <c r="L536" i="28" s="1"/>
  <c r="N536" i="28" s="1"/>
  <c r="I537" i="28"/>
  <c r="L537" i="28"/>
  <c r="N537" i="28" s="1"/>
  <c r="I538" i="28"/>
  <c r="L538" i="28" s="1"/>
  <c r="N538" i="28" s="1"/>
  <c r="I539" i="28"/>
  <c r="L539" i="28" s="1"/>
  <c r="N539" i="28" s="1"/>
  <c r="I540" i="28"/>
  <c r="L540" i="28" s="1"/>
  <c r="N540" i="28" s="1"/>
  <c r="I541" i="28"/>
  <c r="L541" i="28" s="1"/>
  <c r="N541" i="28" s="1"/>
  <c r="I542" i="28"/>
  <c r="L542" i="28" s="1"/>
  <c r="N542" i="28" s="1"/>
  <c r="I543" i="28"/>
  <c r="L543" i="28"/>
  <c r="N543" i="28"/>
  <c r="I544" i="28"/>
  <c r="L544" i="28" s="1"/>
  <c r="N544" i="28" s="1"/>
  <c r="I545" i="28"/>
  <c r="L545" i="28" s="1"/>
  <c r="N545" i="28" s="1"/>
  <c r="I546" i="28"/>
  <c r="L546" i="28" s="1"/>
  <c r="N546" i="28" s="1"/>
  <c r="I547" i="28"/>
  <c r="L547" i="28" s="1"/>
  <c r="N547" i="28" s="1"/>
  <c r="I548" i="28"/>
  <c r="L548" i="28" s="1"/>
  <c r="N548" i="28" s="1"/>
  <c r="I549" i="28"/>
  <c r="L549" i="28" s="1"/>
  <c r="N549" i="28" s="1"/>
  <c r="I550" i="28"/>
  <c r="L550" i="28" s="1"/>
  <c r="N550" i="28" s="1"/>
  <c r="I551" i="28"/>
  <c r="L551" i="28"/>
  <c r="N551" i="28" s="1"/>
  <c r="I552" i="28"/>
  <c r="L552" i="28" s="1"/>
  <c r="N552" i="28" s="1"/>
  <c r="I553" i="28"/>
  <c r="L553" i="28" s="1"/>
  <c r="N553" i="28" s="1"/>
  <c r="I554" i="28"/>
  <c r="L554" i="28" s="1"/>
  <c r="N554" i="28" s="1"/>
  <c r="I555" i="28"/>
  <c r="L555" i="28"/>
  <c r="N555" i="28" s="1"/>
  <c r="I556" i="28"/>
  <c r="L556" i="28" s="1"/>
  <c r="N556" i="28" s="1"/>
  <c r="I557" i="28"/>
  <c r="L557" i="28" s="1"/>
  <c r="N557" i="28" s="1"/>
  <c r="I558" i="28"/>
  <c r="L558" i="28" s="1"/>
  <c r="N558" i="28" s="1"/>
  <c r="I559" i="28"/>
  <c r="L559" i="28"/>
  <c r="N559" i="28" s="1"/>
  <c r="I560" i="28"/>
  <c r="L560" i="28" s="1"/>
  <c r="N560" i="28" s="1"/>
  <c r="I561" i="28"/>
  <c r="L561" i="28" s="1"/>
  <c r="N561" i="28" s="1"/>
  <c r="I562" i="28"/>
  <c r="L562" i="28" s="1"/>
  <c r="N562" i="28" s="1"/>
  <c r="I563" i="28"/>
  <c r="L563" i="28" s="1"/>
  <c r="N563" i="28" s="1"/>
  <c r="I564" i="28"/>
  <c r="L564" i="28" s="1"/>
  <c r="N564" i="28" s="1"/>
  <c r="I565" i="28"/>
  <c r="L565" i="28"/>
  <c r="N565" i="28" s="1"/>
  <c r="I566" i="28"/>
  <c r="L566" i="28" s="1"/>
  <c r="N566" i="28" s="1"/>
  <c r="I567" i="28"/>
  <c r="L567" i="28"/>
  <c r="N567" i="28" s="1"/>
  <c r="I568" i="28"/>
  <c r="L568" i="28" s="1"/>
  <c r="N568" i="28" s="1"/>
  <c r="I569" i="28"/>
  <c r="L569" i="28" s="1"/>
  <c r="N569" i="28" s="1"/>
  <c r="I570" i="28"/>
  <c r="L570" i="28" s="1"/>
  <c r="N570" i="28" s="1"/>
  <c r="I571" i="28"/>
  <c r="L571" i="28" s="1"/>
  <c r="N571" i="28" s="1"/>
  <c r="I572" i="28"/>
  <c r="L572" i="28" s="1"/>
  <c r="N572" i="28" s="1"/>
  <c r="I573" i="28"/>
  <c r="L573" i="28" s="1"/>
  <c r="N573" i="28" s="1"/>
  <c r="I574" i="28"/>
  <c r="L574" i="28" s="1"/>
  <c r="N574" i="28" s="1"/>
  <c r="I575" i="28"/>
  <c r="L575" i="28" s="1"/>
  <c r="N575" i="28" s="1"/>
  <c r="I576" i="28"/>
  <c r="L576" i="28" s="1"/>
  <c r="N576" i="28" s="1"/>
  <c r="I577" i="28"/>
  <c r="L577" i="28" s="1"/>
  <c r="N577" i="28" s="1"/>
  <c r="I578" i="28"/>
  <c r="L578" i="28" s="1"/>
  <c r="N578" i="28" s="1"/>
  <c r="I579" i="28"/>
  <c r="L579" i="28" s="1"/>
  <c r="N579" i="28" s="1"/>
  <c r="I580" i="28"/>
  <c r="L580" i="28"/>
  <c r="N580" i="28" s="1"/>
  <c r="I581" i="28"/>
  <c r="L581" i="28" s="1"/>
  <c r="N581" i="28" s="1"/>
  <c r="I582" i="28"/>
  <c r="L582" i="28" s="1"/>
  <c r="N582" i="28" s="1"/>
  <c r="I583" i="28"/>
  <c r="L583" i="28" s="1"/>
  <c r="N583" i="28" s="1"/>
  <c r="I584" i="28"/>
  <c r="L584" i="28" s="1"/>
  <c r="N584" i="28" s="1"/>
  <c r="I585" i="28"/>
  <c r="L585" i="28" s="1"/>
  <c r="N585" i="28" s="1"/>
  <c r="I586" i="28"/>
  <c r="L586" i="28"/>
  <c r="N586" i="28" s="1"/>
  <c r="I587" i="28"/>
  <c r="L587" i="28" s="1"/>
  <c r="N587" i="28" s="1"/>
  <c r="I588" i="28"/>
  <c r="L588" i="28"/>
  <c r="N588" i="28" s="1"/>
  <c r="I589" i="28"/>
  <c r="L589" i="28"/>
  <c r="N589" i="28" s="1"/>
  <c r="I590" i="28"/>
  <c r="L590" i="28"/>
  <c r="N590" i="28" s="1"/>
  <c r="I591" i="28"/>
  <c r="L591" i="28" s="1"/>
  <c r="N591" i="28" s="1"/>
  <c r="I592" i="28"/>
  <c r="L592" i="28" s="1"/>
  <c r="N592" i="28" s="1"/>
  <c r="I593" i="28"/>
  <c r="L593" i="28" s="1"/>
  <c r="N593" i="28" s="1"/>
  <c r="I594" i="28"/>
  <c r="L594" i="28" s="1"/>
  <c r="N594" i="28" s="1"/>
  <c r="I595" i="28"/>
  <c r="L595" i="28" s="1"/>
  <c r="N595" i="28" s="1"/>
  <c r="I596" i="28"/>
  <c r="L596" i="28" s="1"/>
  <c r="N596" i="28" s="1"/>
  <c r="I597" i="28"/>
  <c r="L597" i="28" s="1"/>
  <c r="N597" i="28" s="1"/>
  <c r="I598" i="28"/>
  <c r="L598" i="28" s="1"/>
  <c r="N598" i="28" s="1"/>
  <c r="I599" i="28"/>
  <c r="L599" i="28" s="1"/>
  <c r="N599" i="28" s="1"/>
  <c r="K13" i="26"/>
  <c r="N13" i="26"/>
  <c r="P13" i="26"/>
  <c r="K14" i="26"/>
  <c r="N14" i="26" s="1"/>
  <c r="P14" i="26" s="1"/>
  <c r="K15" i="26"/>
  <c r="N15" i="26" s="1"/>
  <c r="P15" i="26" s="1"/>
  <c r="K16" i="26"/>
  <c r="N16" i="26"/>
  <c r="P16" i="26"/>
  <c r="K17" i="26"/>
  <c r="N17" i="26" s="1"/>
  <c r="P17" i="26" s="1"/>
  <c r="K18" i="26"/>
  <c r="N18" i="26" s="1"/>
  <c r="P18" i="26" s="1"/>
  <c r="K19" i="26"/>
  <c r="N19" i="26" s="1"/>
  <c r="P19" i="26" s="1"/>
  <c r="K20" i="26"/>
  <c r="N20" i="26"/>
  <c r="P20" i="26" s="1"/>
  <c r="K21" i="26"/>
  <c r="N21" i="26"/>
  <c r="P21" i="26"/>
  <c r="K22" i="26"/>
  <c r="N22" i="26"/>
  <c r="P22" i="26"/>
  <c r="K23" i="26"/>
  <c r="N23" i="26" s="1"/>
  <c r="P23" i="26" s="1"/>
  <c r="K24" i="26"/>
  <c r="N24" i="26"/>
  <c r="P24" i="26"/>
  <c r="K25" i="26"/>
  <c r="N25" i="26"/>
  <c r="P25" i="26"/>
  <c r="K26" i="26"/>
  <c r="N26" i="26" s="1"/>
  <c r="P26" i="26" s="1"/>
  <c r="K27" i="26"/>
  <c r="N27" i="26" s="1"/>
  <c r="P27" i="26" s="1"/>
  <c r="K28" i="26"/>
  <c r="N28" i="26" s="1"/>
  <c r="P28" i="26" s="1"/>
  <c r="K29" i="26"/>
  <c r="N29" i="26"/>
  <c r="P29" i="26"/>
  <c r="K30" i="26"/>
  <c r="N30" i="26" s="1"/>
  <c r="P30" i="26" s="1"/>
  <c r="K31" i="26"/>
  <c r="N31" i="26"/>
  <c r="P31" i="26" s="1"/>
  <c r="K32" i="26"/>
  <c r="N32" i="26"/>
  <c r="P32" i="26"/>
  <c r="K33" i="26"/>
  <c r="N33" i="26" s="1"/>
  <c r="P33" i="26" s="1"/>
  <c r="K34" i="26"/>
  <c r="N34" i="26" s="1"/>
  <c r="P34" i="26" s="1"/>
  <c r="K35" i="26"/>
  <c r="N35" i="26" s="1"/>
  <c r="P35" i="26" s="1"/>
  <c r="K36" i="26"/>
  <c r="N36" i="26" s="1"/>
  <c r="P36" i="26" s="1"/>
  <c r="K37" i="26"/>
  <c r="N37" i="26" s="1"/>
  <c r="P37" i="26" s="1"/>
  <c r="K38" i="26"/>
  <c r="N38" i="26"/>
  <c r="P38" i="26" s="1"/>
  <c r="K39" i="26"/>
  <c r="N39" i="26"/>
  <c r="P39" i="26" s="1"/>
  <c r="K40" i="26"/>
  <c r="N40" i="26" s="1"/>
  <c r="P40" i="26" s="1"/>
  <c r="K41" i="26"/>
  <c r="N41" i="26"/>
  <c r="P41" i="26" s="1"/>
  <c r="K42" i="26"/>
  <c r="N42" i="26" s="1"/>
  <c r="P42" i="26" s="1"/>
  <c r="K43" i="26"/>
  <c r="N43" i="26"/>
  <c r="P43" i="26" s="1"/>
  <c r="K44" i="26"/>
  <c r="N44" i="26"/>
  <c r="P44" i="26"/>
  <c r="K45" i="26"/>
  <c r="N45" i="26"/>
  <c r="P45" i="26"/>
  <c r="K46" i="26"/>
  <c r="N46" i="26" s="1"/>
  <c r="P46" i="26" s="1"/>
  <c r="K47" i="26"/>
  <c r="N47" i="26"/>
  <c r="P47" i="26" s="1"/>
  <c r="K48" i="26"/>
  <c r="N48" i="26"/>
  <c r="P48" i="26"/>
  <c r="K49" i="26"/>
  <c r="N49" i="26" s="1"/>
  <c r="P49" i="26" s="1"/>
  <c r="K50" i="26"/>
  <c r="N50" i="26" s="1"/>
  <c r="P50" i="26" s="1"/>
  <c r="K51" i="26"/>
  <c r="N51" i="26"/>
  <c r="P51" i="26"/>
  <c r="K52" i="26"/>
  <c r="N52" i="26"/>
  <c r="P52" i="26" s="1"/>
  <c r="K53" i="26"/>
  <c r="N53" i="26"/>
  <c r="P53" i="26" s="1"/>
  <c r="K54" i="26"/>
  <c r="N54" i="26"/>
  <c r="P54" i="26"/>
  <c r="K55" i="26"/>
  <c r="N55" i="26" s="1"/>
  <c r="P55" i="26" s="1"/>
  <c r="K56" i="26"/>
  <c r="N56" i="26"/>
  <c r="P56" i="26"/>
  <c r="K57" i="26"/>
  <c r="N57" i="26" s="1"/>
  <c r="P57" i="26" s="1"/>
  <c r="K58" i="26"/>
  <c r="N58" i="26" s="1"/>
  <c r="P58" i="26" s="1"/>
  <c r="K59" i="26"/>
  <c r="N59" i="26"/>
  <c r="P59" i="26" s="1"/>
  <c r="K60" i="26"/>
  <c r="N60" i="26"/>
  <c r="P60" i="26" s="1"/>
  <c r="K61" i="26"/>
  <c r="N61" i="26" s="1"/>
  <c r="P61" i="26" s="1"/>
  <c r="K62" i="26"/>
  <c r="N62" i="26"/>
  <c r="P62" i="26" s="1"/>
  <c r="K63" i="26"/>
  <c r="N63" i="26" s="1"/>
  <c r="P63" i="26" s="1"/>
  <c r="K64" i="26"/>
  <c r="N64" i="26"/>
  <c r="P64" i="26" s="1"/>
  <c r="K65" i="26"/>
  <c r="N65" i="26" s="1"/>
  <c r="P65" i="26" s="1"/>
  <c r="K66" i="26"/>
  <c r="N66" i="26" s="1"/>
  <c r="P66" i="26" s="1"/>
  <c r="K67" i="26"/>
  <c r="N67" i="26" s="1"/>
  <c r="P67" i="26" s="1"/>
  <c r="K68" i="26"/>
  <c r="N68" i="26" s="1"/>
  <c r="P68" i="26" s="1"/>
  <c r="K69" i="26"/>
  <c r="N69" i="26" s="1"/>
  <c r="P69" i="26" s="1"/>
  <c r="K70" i="26"/>
  <c r="N70" i="26"/>
  <c r="P70" i="26" s="1"/>
  <c r="K71" i="26"/>
  <c r="N71" i="26" s="1"/>
  <c r="P71" i="26" s="1"/>
  <c r="K72" i="26"/>
  <c r="N72" i="26"/>
  <c r="P72" i="26" s="1"/>
  <c r="K73" i="26"/>
  <c r="N73" i="26" s="1"/>
  <c r="P73" i="26" s="1"/>
  <c r="K74" i="26"/>
  <c r="N74" i="26" s="1"/>
  <c r="P74" i="26" s="1"/>
  <c r="K75" i="26"/>
  <c r="N75" i="26" s="1"/>
  <c r="P75" i="26" s="1"/>
  <c r="K76" i="26"/>
  <c r="N76" i="26" s="1"/>
  <c r="P76" i="26" s="1"/>
  <c r="K77" i="26"/>
  <c r="N77" i="26"/>
  <c r="P77" i="26" s="1"/>
  <c r="K78" i="26"/>
  <c r="N78" i="26" s="1"/>
  <c r="P78" i="26" s="1"/>
  <c r="K79" i="26"/>
  <c r="N79" i="26" s="1"/>
  <c r="P79" i="26" s="1"/>
  <c r="K80" i="26"/>
  <c r="N80" i="26" s="1"/>
  <c r="P80" i="26"/>
  <c r="K81" i="26"/>
  <c r="N81" i="26" s="1"/>
  <c r="P81" i="26" s="1"/>
  <c r="K82" i="26"/>
  <c r="N82" i="26" s="1"/>
  <c r="P82" i="26" s="1"/>
  <c r="K83" i="26"/>
  <c r="N83" i="26" s="1"/>
  <c r="P83" i="26" s="1"/>
  <c r="K84" i="26"/>
  <c r="N84" i="26"/>
  <c r="P84" i="26" s="1"/>
  <c r="K85" i="26"/>
  <c r="N85" i="26" s="1"/>
  <c r="P85" i="26" s="1"/>
  <c r="K86" i="26"/>
  <c r="N86" i="26"/>
  <c r="P86" i="26" s="1"/>
  <c r="K87" i="26"/>
  <c r="N87" i="26" s="1"/>
  <c r="P87" i="26" s="1"/>
  <c r="K88" i="26"/>
  <c r="N88" i="26" s="1"/>
  <c r="P88" i="26" s="1"/>
  <c r="K89" i="26"/>
  <c r="N89" i="26"/>
  <c r="P89" i="26" s="1"/>
  <c r="K90" i="26"/>
  <c r="N90" i="26" s="1"/>
  <c r="P90" i="26" s="1"/>
  <c r="K91" i="26"/>
  <c r="N91" i="26" s="1"/>
  <c r="P91" i="26" s="1"/>
  <c r="K92" i="26"/>
  <c r="N92" i="26" s="1"/>
  <c r="P92" i="26" s="1"/>
  <c r="K93" i="26"/>
  <c r="N93" i="26"/>
  <c r="P93" i="26" s="1"/>
  <c r="K94" i="26"/>
  <c r="N94" i="26" s="1"/>
  <c r="P94" i="26" s="1"/>
  <c r="K95" i="26"/>
  <c r="N95" i="26"/>
  <c r="P95" i="26" s="1"/>
  <c r="K96" i="26"/>
  <c r="N96" i="26"/>
  <c r="P96" i="26" s="1"/>
  <c r="K97" i="26"/>
  <c r="N97" i="26" s="1"/>
  <c r="P97" i="26" s="1"/>
  <c r="K98" i="26"/>
  <c r="N98" i="26" s="1"/>
  <c r="P98" i="26" s="1"/>
  <c r="K99" i="26"/>
  <c r="N99" i="26" s="1"/>
  <c r="P99" i="26" s="1"/>
  <c r="K100" i="26"/>
  <c r="N100" i="26" s="1"/>
  <c r="P100" i="26" s="1"/>
  <c r="K101" i="26"/>
  <c r="N101" i="26" s="1"/>
  <c r="P101" i="26" s="1"/>
  <c r="K102" i="26"/>
  <c r="N102" i="26"/>
  <c r="P102" i="26" s="1"/>
  <c r="K103" i="26"/>
  <c r="N103" i="26" s="1"/>
  <c r="P103" i="26" s="1"/>
  <c r="K104" i="26"/>
  <c r="N104" i="26" s="1"/>
  <c r="P104" i="26" s="1"/>
  <c r="K105" i="26"/>
  <c r="N105" i="26"/>
  <c r="P105" i="26" s="1"/>
  <c r="K106" i="26"/>
  <c r="N106" i="26" s="1"/>
  <c r="P106" i="26" s="1"/>
  <c r="K107" i="26"/>
  <c r="N107" i="26"/>
  <c r="P107" i="26" s="1"/>
  <c r="K108" i="26"/>
  <c r="N108" i="26" s="1"/>
  <c r="P108" i="26" s="1"/>
  <c r="K109" i="26"/>
  <c r="N109" i="26"/>
  <c r="P109" i="26" s="1"/>
  <c r="K110" i="26"/>
  <c r="N110" i="26" s="1"/>
  <c r="P110" i="26" s="1"/>
  <c r="K111" i="26"/>
  <c r="N111" i="26"/>
  <c r="P111" i="26" s="1"/>
  <c r="K112" i="26"/>
  <c r="N112" i="26"/>
  <c r="P112" i="26" s="1"/>
  <c r="K113" i="26"/>
  <c r="N113" i="26" s="1"/>
  <c r="P113" i="26" s="1"/>
  <c r="K114" i="26"/>
  <c r="N114" i="26" s="1"/>
  <c r="P114" i="26" s="1"/>
  <c r="K115" i="26"/>
  <c r="N115" i="26"/>
  <c r="P115" i="26"/>
  <c r="K116" i="26"/>
  <c r="N116" i="26"/>
  <c r="P116" i="26" s="1"/>
  <c r="K117" i="26"/>
  <c r="N117" i="26"/>
  <c r="P117" i="26" s="1"/>
  <c r="K118" i="26"/>
  <c r="N118" i="26"/>
  <c r="P118" i="26"/>
  <c r="K119" i="26"/>
  <c r="N119" i="26" s="1"/>
  <c r="P119" i="26" s="1"/>
  <c r="K120" i="26"/>
  <c r="N120" i="26" s="1"/>
  <c r="P120" i="26"/>
  <c r="K121" i="26"/>
  <c r="N121" i="26" s="1"/>
  <c r="P121" i="26" s="1"/>
  <c r="K122" i="26"/>
  <c r="N122" i="26" s="1"/>
  <c r="P122" i="26" s="1"/>
  <c r="K123" i="26"/>
  <c r="N123" i="26"/>
  <c r="P123" i="26" s="1"/>
  <c r="K124" i="26"/>
  <c r="N124" i="26" s="1"/>
  <c r="P124" i="26" s="1"/>
  <c r="K125" i="26"/>
  <c r="N125" i="26" s="1"/>
  <c r="P125" i="26" s="1"/>
  <c r="K126" i="26"/>
  <c r="N126" i="26"/>
  <c r="P126" i="26" s="1"/>
  <c r="K127" i="26"/>
  <c r="N127" i="26" s="1"/>
  <c r="P127" i="26" s="1"/>
  <c r="K128" i="26"/>
  <c r="N128" i="26"/>
  <c r="P128" i="26" s="1"/>
  <c r="K129" i="26"/>
  <c r="N129" i="26" s="1"/>
  <c r="P129" i="26" s="1"/>
  <c r="K130" i="26"/>
  <c r="N130" i="26" s="1"/>
  <c r="P130" i="26" s="1"/>
  <c r="K131" i="26"/>
  <c r="N131" i="26" s="1"/>
  <c r="P131" i="26"/>
  <c r="K132" i="26"/>
  <c r="N132" i="26" s="1"/>
  <c r="P132" i="26" s="1"/>
  <c r="K133" i="26"/>
  <c r="N133" i="26" s="1"/>
  <c r="P133" i="26" s="1"/>
  <c r="K134" i="26"/>
  <c r="N134" i="26"/>
  <c r="P134" i="26" s="1"/>
  <c r="K135" i="26"/>
  <c r="N135" i="26" s="1"/>
  <c r="P135" i="26" s="1"/>
  <c r="K136" i="26"/>
  <c r="N136" i="26"/>
  <c r="P136" i="26" s="1"/>
  <c r="K137" i="26"/>
  <c r="N137" i="26" s="1"/>
  <c r="P137" i="26" s="1"/>
  <c r="K138" i="26"/>
  <c r="N138" i="26" s="1"/>
  <c r="P138" i="26" s="1"/>
  <c r="K139" i="26"/>
  <c r="N139" i="26" s="1"/>
  <c r="P139" i="26" s="1"/>
  <c r="K140" i="26"/>
  <c r="N140" i="26" s="1"/>
  <c r="P140" i="26" s="1"/>
  <c r="K141" i="26"/>
  <c r="N141" i="26"/>
  <c r="P141" i="26" s="1"/>
  <c r="K142" i="26"/>
  <c r="N142" i="26" s="1"/>
  <c r="P142" i="26" s="1"/>
  <c r="K143" i="26"/>
  <c r="N143" i="26" s="1"/>
  <c r="P143" i="26" s="1"/>
  <c r="K144" i="26"/>
  <c r="N144" i="26" s="1"/>
  <c r="P144" i="26"/>
  <c r="K145" i="26"/>
  <c r="N145" i="26" s="1"/>
  <c r="P145" i="26" s="1"/>
  <c r="K146" i="26"/>
  <c r="N146" i="26" s="1"/>
  <c r="P146" i="26" s="1"/>
  <c r="K147" i="26"/>
  <c r="N147" i="26" s="1"/>
  <c r="P147" i="26" s="1"/>
  <c r="K148" i="26"/>
  <c r="N148" i="26"/>
  <c r="P148" i="26" s="1"/>
  <c r="K149" i="26"/>
  <c r="N149" i="26" s="1"/>
  <c r="P149" i="26" s="1"/>
  <c r="K150" i="26"/>
  <c r="N150" i="26"/>
  <c r="P150" i="26" s="1"/>
  <c r="K151" i="26"/>
  <c r="N151" i="26" s="1"/>
  <c r="P151" i="26" s="1"/>
  <c r="K152" i="26"/>
  <c r="N152" i="26" s="1"/>
  <c r="P152" i="26" s="1"/>
  <c r="K153" i="26"/>
  <c r="N153" i="26"/>
  <c r="P153" i="26" s="1"/>
  <c r="K154" i="26"/>
  <c r="N154" i="26" s="1"/>
  <c r="P154" i="26" s="1"/>
  <c r="K155" i="26"/>
  <c r="N155" i="26" s="1"/>
  <c r="P155" i="26" s="1"/>
  <c r="K156" i="26"/>
  <c r="N156" i="26" s="1"/>
  <c r="P156" i="26" s="1"/>
  <c r="K157" i="26"/>
  <c r="N157" i="26"/>
  <c r="P157" i="26" s="1"/>
  <c r="K158" i="26"/>
  <c r="N158" i="26" s="1"/>
  <c r="P158" i="26" s="1"/>
  <c r="K159" i="26"/>
  <c r="N159" i="26"/>
  <c r="P159" i="26" s="1"/>
  <c r="K160" i="26"/>
  <c r="N160" i="26"/>
  <c r="P160" i="26" s="1"/>
  <c r="K161" i="26"/>
  <c r="N161" i="26" s="1"/>
  <c r="P161" i="26" s="1"/>
  <c r="K162" i="26"/>
  <c r="N162" i="26" s="1"/>
  <c r="P162" i="26" s="1"/>
  <c r="K163" i="26"/>
  <c r="N163" i="26" s="1"/>
  <c r="P163" i="26" s="1"/>
  <c r="K164" i="26"/>
  <c r="N164" i="26" s="1"/>
  <c r="P164" i="26" s="1"/>
  <c r="K165" i="26"/>
  <c r="N165" i="26" s="1"/>
  <c r="P165" i="26" s="1"/>
  <c r="K166" i="26"/>
  <c r="N166" i="26"/>
  <c r="P166" i="26" s="1"/>
  <c r="K167" i="26"/>
  <c r="N167" i="26" s="1"/>
  <c r="P167" i="26" s="1"/>
  <c r="K168" i="26"/>
  <c r="N168" i="26" s="1"/>
  <c r="P168" i="26" s="1"/>
  <c r="K169" i="26"/>
  <c r="N169" i="26"/>
  <c r="P169" i="26" s="1"/>
  <c r="K170" i="26"/>
  <c r="N170" i="26" s="1"/>
  <c r="P170" i="26" s="1"/>
  <c r="K171" i="26"/>
  <c r="N171" i="26"/>
  <c r="P171" i="26" s="1"/>
  <c r="K172" i="26"/>
  <c r="N172" i="26" s="1"/>
  <c r="P172" i="26" s="1"/>
  <c r="K173" i="26"/>
  <c r="N173" i="26"/>
  <c r="P173" i="26" s="1"/>
  <c r="K174" i="26"/>
  <c r="N174" i="26" s="1"/>
  <c r="P174" i="26" s="1"/>
  <c r="K175" i="26"/>
  <c r="N175" i="26"/>
  <c r="P175" i="26" s="1"/>
  <c r="K176" i="26"/>
  <c r="N176" i="26"/>
  <c r="P176" i="26" s="1"/>
  <c r="K177" i="26"/>
  <c r="N177" i="26" s="1"/>
  <c r="P177" i="26" s="1"/>
  <c r="K178" i="26"/>
  <c r="N178" i="26" s="1"/>
  <c r="P178" i="26" s="1"/>
  <c r="K179" i="26"/>
  <c r="N179" i="26" s="1"/>
  <c r="P179" i="26" s="1"/>
  <c r="K180" i="26"/>
  <c r="N180" i="26"/>
  <c r="P180" i="26" s="1"/>
  <c r="K181" i="26"/>
  <c r="N181" i="26" s="1"/>
  <c r="P181" i="26" s="1"/>
  <c r="K182" i="26"/>
  <c r="N182" i="26" s="1"/>
  <c r="P182" i="26" s="1"/>
  <c r="K183" i="26"/>
  <c r="N183" i="26"/>
  <c r="P183" i="26" s="1"/>
  <c r="K184" i="26"/>
  <c r="N184" i="26"/>
  <c r="P184" i="26" s="1"/>
  <c r="K185" i="26"/>
  <c r="N185" i="26" s="1"/>
  <c r="P185" i="26" s="1"/>
  <c r="K186" i="26"/>
  <c r="N186" i="26" s="1"/>
  <c r="P186" i="26" s="1"/>
  <c r="K187" i="26"/>
  <c r="N187" i="26" s="1"/>
  <c r="P187" i="26" s="1"/>
  <c r="K188" i="26"/>
  <c r="N188" i="26" s="1"/>
  <c r="P188" i="26" s="1"/>
  <c r="K189" i="26"/>
  <c r="N189" i="26" s="1"/>
  <c r="P189" i="26" s="1"/>
  <c r="K190" i="26"/>
  <c r="N190" i="26"/>
  <c r="P190" i="26"/>
  <c r="K191" i="26"/>
  <c r="N191" i="26"/>
  <c r="P191" i="26" s="1"/>
  <c r="K192" i="26"/>
  <c r="N192" i="26"/>
  <c r="P192" i="26"/>
  <c r="K193" i="26"/>
  <c r="N193" i="26"/>
  <c r="P193" i="26"/>
  <c r="K194" i="26"/>
  <c r="N194" i="26" s="1"/>
  <c r="P194" i="26" s="1"/>
  <c r="K195" i="26"/>
  <c r="N195" i="26" s="1"/>
  <c r="P195" i="26"/>
  <c r="K196" i="26"/>
  <c r="N196" i="26" s="1"/>
  <c r="P196" i="26" s="1"/>
  <c r="K197" i="26"/>
  <c r="N197" i="26" s="1"/>
  <c r="P197" i="26" s="1"/>
  <c r="K198" i="26"/>
  <c r="N198" i="26"/>
  <c r="P198" i="26" s="1"/>
  <c r="K199" i="26"/>
  <c r="N199" i="26" s="1"/>
  <c r="P199" i="26" s="1"/>
  <c r="K200" i="26"/>
  <c r="N200" i="26"/>
  <c r="P200" i="26" s="1"/>
  <c r="K201" i="26"/>
  <c r="N201" i="26"/>
  <c r="P201" i="26" s="1"/>
  <c r="K202" i="26"/>
  <c r="N202" i="26" s="1"/>
  <c r="P202" i="26" s="1"/>
  <c r="K203" i="26"/>
  <c r="N203" i="26"/>
  <c r="P203" i="26"/>
  <c r="K204" i="26"/>
  <c r="N204" i="26" s="1"/>
  <c r="P204" i="26" s="1"/>
  <c r="K205" i="26"/>
  <c r="N205" i="26" s="1"/>
  <c r="P205" i="26" s="1"/>
  <c r="K206" i="26"/>
  <c r="N206" i="26" s="1"/>
  <c r="P206" i="26" s="1"/>
  <c r="K207" i="26"/>
  <c r="N207" i="26" s="1"/>
  <c r="P207" i="26" s="1"/>
  <c r="K208" i="26"/>
  <c r="N208" i="26" s="1"/>
  <c r="P208" i="26" s="1"/>
  <c r="K209" i="26"/>
  <c r="N209" i="26"/>
  <c r="P209" i="26" s="1"/>
  <c r="K210" i="26"/>
  <c r="N210" i="26" s="1"/>
  <c r="P210" i="26" s="1"/>
  <c r="K211" i="26"/>
  <c r="N211" i="26" s="1"/>
  <c r="P211" i="26"/>
  <c r="K212" i="26"/>
  <c r="N212" i="26" s="1"/>
  <c r="P212" i="26" s="1"/>
  <c r="K213" i="26"/>
  <c r="N213" i="26" s="1"/>
  <c r="P213" i="26" s="1"/>
  <c r="K214" i="26"/>
  <c r="N214" i="26" s="1"/>
  <c r="P214" i="26" s="1"/>
  <c r="K215" i="26"/>
  <c r="N215" i="26"/>
  <c r="P215" i="26" s="1"/>
  <c r="K216" i="26"/>
  <c r="N216" i="26" s="1"/>
  <c r="P216" i="26" s="1"/>
  <c r="K217" i="26"/>
  <c r="N217" i="26" s="1"/>
  <c r="P217" i="26" s="1"/>
  <c r="K218" i="26"/>
  <c r="N218" i="26" s="1"/>
  <c r="P218" i="26" s="1"/>
  <c r="K219" i="26"/>
  <c r="N219" i="26" s="1"/>
  <c r="P219" i="26" s="1"/>
  <c r="K220" i="26"/>
  <c r="N220" i="26" s="1"/>
  <c r="P220" i="26" s="1"/>
  <c r="K221" i="26"/>
  <c r="N221" i="26" s="1"/>
  <c r="P221" i="26" s="1"/>
  <c r="K222" i="26"/>
  <c r="N222" i="26" s="1"/>
  <c r="P222" i="26" s="1"/>
  <c r="K223" i="26"/>
  <c r="N223" i="26" s="1"/>
  <c r="P223" i="26" s="1"/>
  <c r="K224" i="26"/>
  <c r="N224" i="26"/>
  <c r="P224" i="26" s="1"/>
  <c r="K225" i="26"/>
  <c r="N225" i="26"/>
  <c r="P225" i="26" s="1"/>
  <c r="K226" i="26"/>
  <c r="N226" i="26" s="1"/>
  <c r="P226" i="26" s="1"/>
  <c r="K227" i="26"/>
  <c r="N227" i="26" s="1"/>
  <c r="P227" i="26" s="1"/>
  <c r="K228" i="26"/>
  <c r="N228" i="26"/>
  <c r="P228" i="26"/>
  <c r="K229" i="26"/>
  <c r="N229" i="26" s="1"/>
  <c r="P229" i="26" s="1"/>
  <c r="K230" i="26"/>
  <c r="N230" i="26" s="1"/>
  <c r="P230" i="26" s="1"/>
  <c r="K231" i="26"/>
  <c r="N231" i="26"/>
  <c r="P231" i="26" s="1"/>
  <c r="K232" i="26"/>
  <c r="N232" i="26"/>
  <c r="P232" i="26" s="1"/>
  <c r="K233" i="26"/>
  <c r="N233" i="26" s="1"/>
  <c r="P233" i="26" s="1"/>
  <c r="K234" i="26"/>
  <c r="N234" i="26" s="1"/>
  <c r="P234" i="26" s="1"/>
  <c r="K235" i="26"/>
  <c r="N235" i="26" s="1"/>
  <c r="P235" i="26" s="1"/>
  <c r="K236" i="26"/>
  <c r="N236" i="26" s="1"/>
  <c r="P236" i="26" s="1"/>
  <c r="K237" i="26"/>
  <c r="N237" i="26" s="1"/>
  <c r="P237" i="26"/>
  <c r="K238" i="26"/>
  <c r="N238" i="26" s="1"/>
  <c r="P238" i="26" s="1"/>
  <c r="K239" i="26"/>
  <c r="N239" i="26" s="1"/>
  <c r="P239" i="26" s="1"/>
  <c r="K240" i="26"/>
  <c r="N240" i="26" s="1"/>
  <c r="P240" i="26"/>
  <c r="K241" i="26"/>
  <c r="N241" i="26" s="1"/>
  <c r="P241" i="26" s="1"/>
  <c r="K242" i="26"/>
  <c r="N242" i="26" s="1"/>
  <c r="P242" i="26" s="1"/>
  <c r="K243" i="26"/>
  <c r="N243" i="26" s="1"/>
  <c r="P243" i="26" s="1"/>
  <c r="K244" i="26"/>
  <c r="N244" i="26"/>
  <c r="P244" i="26" s="1"/>
  <c r="K245" i="26"/>
  <c r="N245" i="26" s="1"/>
  <c r="P245" i="26"/>
  <c r="K246" i="26"/>
  <c r="N246" i="26" s="1"/>
  <c r="P246" i="26" s="1"/>
  <c r="K247" i="26"/>
  <c r="N247" i="26"/>
  <c r="P247" i="26" s="1"/>
  <c r="K248" i="26"/>
  <c r="N248" i="26"/>
  <c r="P248" i="26" s="1"/>
  <c r="K249" i="26"/>
  <c r="N249" i="26" s="1"/>
  <c r="P249" i="26" s="1"/>
  <c r="K250" i="26"/>
  <c r="N250" i="26" s="1"/>
  <c r="P250" i="26" s="1"/>
  <c r="K251" i="26"/>
  <c r="N251" i="26" s="1"/>
  <c r="P251" i="26" s="1"/>
  <c r="K252" i="26"/>
  <c r="N252" i="26" s="1"/>
  <c r="P252" i="26" s="1"/>
  <c r="K253" i="26"/>
  <c r="N253" i="26" s="1"/>
  <c r="P253" i="26" s="1"/>
  <c r="K254" i="26"/>
  <c r="N254" i="26" s="1"/>
  <c r="P254" i="26" s="1"/>
  <c r="K255" i="26"/>
  <c r="N255" i="26" s="1"/>
  <c r="P255" i="26" s="1"/>
  <c r="K256" i="26"/>
  <c r="N256" i="26" s="1"/>
  <c r="P256" i="26" s="1"/>
  <c r="K257" i="26"/>
  <c r="N257" i="26"/>
  <c r="P257" i="26" s="1"/>
  <c r="K258" i="26"/>
  <c r="N258" i="26" s="1"/>
  <c r="P258" i="26" s="1"/>
  <c r="K259" i="26"/>
  <c r="N259" i="26" s="1"/>
  <c r="P259" i="26" s="1"/>
  <c r="K260" i="26"/>
  <c r="N260" i="26"/>
  <c r="P260" i="26" s="1"/>
  <c r="K261" i="26"/>
  <c r="N261" i="26" s="1"/>
  <c r="P261" i="26" s="1"/>
  <c r="K262" i="26"/>
  <c r="N262" i="26" s="1"/>
  <c r="P262" i="26" s="1"/>
  <c r="K263" i="26"/>
  <c r="N263" i="26" s="1"/>
  <c r="P263" i="26" s="1"/>
  <c r="K264" i="26"/>
  <c r="N264" i="26"/>
  <c r="P264" i="26" s="1"/>
  <c r="K265" i="26"/>
  <c r="N265" i="26" s="1"/>
  <c r="P265" i="26" s="1"/>
  <c r="K266" i="26"/>
  <c r="N266" i="26" s="1"/>
  <c r="P266" i="26" s="1"/>
  <c r="K267" i="26"/>
  <c r="N267" i="26"/>
  <c r="P267" i="26" s="1"/>
  <c r="K268" i="26"/>
  <c r="N268" i="26" s="1"/>
  <c r="P268" i="26" s="1"/>
  <c r="K269" i="26"/>
  <c r="N269" i="26" s="1"/>
  <c r="P269" i="26" s="1"/>
  <c r="K270" i="26"/>
  <c r="N270" i="26" s="1"/>
  <c r="P270" i="26" s="1"/>
  <c r="K271" i="26"/>
  <c r="N271" i="26" s="1"/>
  <c r="P271" i="26" s="1"/>
  <c r="K272" i="26"/>
  <c r="N272" i="26" s="1"/>
  <c r="P272" i="26" s="1"/>
  <c r="K273" i="26"/>
  <c r="N273" i="26"/>
  <c r="P273" i="26" s="1"/>
  <c r="K274" i="26"/>
  <c r="N274" i="26" s="1"/>
  <c r="P274" i="26" s="1"/>
  <c r="K275" i="26"/>
  <c r="N275" i="26" s="1"/>
  <c r="P275" i="26" s="1"/>
  <c r="K276" i="26"/>
  <c r="N276" i="26" s="1"/>
  <c r="P276" i="26" s="1"/>
  <c r="K277" i="26"/>
  <c r="N277" i="26" s="1"/>
  <c r="P277" i="26" s="1"/>
  <c r="K278" i="26"/>
  <c r="N278" i="26" s="1"/>
  <c r="P278" i="26" s="1"/>
  <c r="K279" i="26"/>
  <c r="N279" i="26"/>
  <c r="P279" i="26" s="1"/>
  <c r="K280" i="26"/>
  <c r="N280" i="26" s="1"/>
  <c r="P280" i="26" s="1"/>
  <c r="K281" i="26"/>
  <c r="N281" i="26" s="1"/>
  <c r="P281" i="26" s="1"/>
  <c r="K282" i="26"/>
  <c r="N282" i="26" s="1"/>
  <c r="P282" i="26" s="1"/>
  <c r="K283" i="26"/>
  <c r="N283" i="26" s="1"/>
  <c r="P283" i="26" s="1"/>
  <c r="K284" i="26"/>
  <c r="N284" i="26" s="1"/>
  <c r="P284" i="26" s="1"/>
  <c r="K285" i="26"/>
  <c r="N285" i="26" s="1"/>
  <c r="P285" i="26" s="1"/>
  <c r="K286" i="26"/>
  <c r="N286" i="26" s="1"/>
  <c r="P286" i="26" s="1"/>
  <c r="K287" i="26"/>
  <c r="N287" i="26" s="1"/>
  <c r="P287" i="26" s="1"/>
  <c r="K288" i="26"/>
  <c r="N288" i="26" s="1"/>
  <c r="P288" i="26" s="1"/>
  <c r="K289" i="26"/>
  <c r="N289" i="26"/>
  <c r="P289" i="26" s="1"/>
  <c r="K290" i="26"/>
  <c r="N290" i="26" s="1"/>
  <c r="P290" i="26" s="1"/>
  <c r="K291" i="26"/>
  <c r="N291" i="26" s="1"/>
  <c r="P291" i="26" s="1"/>
  <c r="K292" i="26"/>
  <c r="N292" i="26"/>
  <c r="P292" i="26"/>
  <c r="K293" i="26"/>
  <c r="N293" i="26" s="1"/>
  <c r="P293" i="26" s="1"/>
  <c r="K294" i="26"/>
  <c r="N294" i="26" s="1"/>
  <c r="P294" i="26" s="1"/>
  <c r="K295" i="26"/>
  <c r="N295" i="26"/>
  <c r="P295" i="26" s="1"/>
  <c r="K296" i="26"/>
  <c r="N296" i="26"/>
  <c r="P296" i="26"/>
  <c r="K297" i="26"/>
  <c r="N297" i="26" s="1"/>
  <c r="P297" i="26" s="1"/>
  <c r="K298" i="26"/>
  <c r="N298" i="26" s="1"/>
  <c r="P298" i="26" s="1"/>
  <c r="K299" i="26"/>
  <c r="N299" i="26" s="1"/>
  <c r="P299" i="26" s="1"/>
  <c r="K300" i="26"/>
  <c r="N300" i="26" s="1"/>
  <c r="P300" i="26" s="1"/>
  <c r="K301" i="26"/>
  <c r="N301" i="26" s="1"/>
  <c r="P301" i="26"/>
  <c r="K302" i="26"/>
  <c r="N302" i="26" s="1"/>
  <c r="P302" i="26" s="1"/>
  <c r="K303" i="26"/>
  <c r="N303" i="26" s="1"/>
  <c r="P303" i="26" s="1"/>
  <c r="K304" i="26"/>
  <c r="N304" i="26" s="1"/>
  <c r="P304" i="26" s="1"/>
  <c r="K305" i="26"/>
  <c r="N305" i="26" s="1"/>
  <c r="P305" i="26" s="1"/>
  <c r="K306" i="26"/>
  <c r="N306" i="26" s="1"/>
  <c r="P306" i="26" s="1"/>
  <c r="K307" i="26"/>
  <c r="N307" i="26" s="1"/>
  <c r="P307" i="26" s="1"/>
  <c r="K308" i="26"/>
  <c r="N308" i="26"/>
  <c r="P308" i="26" s="1"/>
  <c r="K309" i="26"/>
  <c r="N309" i="26"/>
  <c r="P309" i="26" s="1"/>
  <c r="K310" i="26"/>
  <c r="N310" i="26"/>
  <c r="P310" i="26" s="1"/>
  <c r="K311" i="26"/>
  <c r="N311" i="26" s="1"/>
  <c r="P311" i="26" s="1"/>
  <c r="K312" i="26"/>
  <c r="N312" i="26"/>
  <c r="P312" i="26" s="1"/>
  <c r="K313" i="26"/>
  <c r="N313" i="26"/>
  <c r="P313" i="26" s="1"/>
  <c r="K314" i="26"/>
  <c r="N314" i="26" s="1"/>
  <c r="P314" i="26" s="1"/>
  <c r="K315" i="26"/>
  <c r="N315" i="26" s="1"/>
  <c r="P315" i="26" s="1"/>
  <c r="K316" i="26"/>
  <c r="N316" i="26" s="1"/>
  <c r="P316" i="26" s="1"/>
  <c r="K317" i="26"/>
  <c r="N317" i="26" s="1"/>
  <c r="P317" i="26" s="1"/>
  <c r="K318" i="26"/>
  <c r="N318" i="26" s="1"/>
  <c r="P318" i="26"/>
  <c r="K319" i="26"/>
  <c r="N319" i="26" s="1"/>
  <c r="P319" i="26" s="1"/>
  <c r="K320" i="26"/>
  <c r="N320" i="26" s="1"/>
  <c r="P320" i="26"/>
  <c r="K321" i="26"/>
  <c r="N321" i="26" s="1"/>
  <c r="P321" i="26" s="1"/>
  <c r="K322" i="26"/>
  <c r="N322" i="26" s="1"/>
  <c r="P322" i="26" s="1"/>
  <c r="K323" i="26"/>
  <c r="N323" i="26"/>
  <c r="P323" i="26" s="1"/>
  <c r="K324" i="26"/>
  <c r="N324" i="26" s="1"/>
  <c r="P324" i="26" s="1"/>
  <c r="K325" i="26"/>
  <c r="N325" i="26"/>
  <c r="P325" i="26" s="1"/>
  <c r="K326" i="26"/>
  <c r="N326" i="26"/>
  <c r="P326" i="26" s="1"/>
  <c r="K327" i="26"/>
  <c r="N327" i="26" s="1"/>
  <c r="P327" i="26" s="1"/>
  <c r="K328" i="26"/>
  <c r="N328" i="26"/>
  <c r="P328" i="26" s="1"/>
  <c r="K329" i="26"/>
  <c r="N329" i="26" s="1"/>
  <c r="P329" i="26" s="1"/>
  <c r="K330" i="26"/>
  <c r="N330" i="26" s="1"/>
  <c r="P330" i="26" s="1"/>
  <c r="K331" i="26"/>
  <c r="N331" i="26"/>
  <c r="P331" i="26" s="1"/>
  <c r="K332" i="26"/>
  <c r="N332" i="26"/>
  <c r="P332" i="26" s="1"/>
  <c r="K333" i="26"/>
  <c r="N333" i="26"/>
  <c r="P333" i="26" s="1"/>
  <c r="K334" i="26"/>
  <c r="N334" i="26" s="1"/>
  <c r="P334" i="26" s="1"/>
  <c r="K335" i="26"/>
  <c r="N335" i="26"/>
  <c r="P335" i="26" s="1"/>
  <c r="K336" i="26"/>
  <c r="N336" i="26" s="1"/>
  <c r="P336" i="26" s="1"/>
  <c r="K337" i="26"/>
  <c r="N337" i="26" s="1"/>
  <c r="P337" i="26" s="1"/>
  <c r="K338" i="26"/>
  <c r="N338" i="26" s="1"/>
  <c r="P338" i="26" s="1"/>
  <c r="K339" i="26"/>
  <c r="N339" i="26"/>
  <c r="P339" i="26"/>
  <c r="K340" i="26"/>
  <c r="N340" i="26" s="1"/>
  <c r="P340" i="26" s="1"/>
  <c r="K341" i="26"/>
  <c r="N341" i="26" s="1"/>
  <c r="P341" i="26" s="1"/>
  <c r="K342" i="26"/>
  <c r="N342" i="26"/>
  <c r="P342" i="26" s="1"/>
  <c r="K343" i="26"/>
  <c r="N343" i="26" s="1"/>
  <c r="P343" i="26" s="1"/>
  <c r="K344" i="26"/>
  <c r="N344" i="26"/>
  <c r="P344" i="26" s="1"/>
  <c r="K345" i="26"/>
  <c r="N345" i="26" s="1"/>
  <c r="P345" i="26" s="1"/>
  <c r="K346" i="26"/>
  <c r="N346" i="26" s="1"/>
  <c r="P346" i="26" s="1"/>
  <c r="K347" i="26"/>
  <c r="N347" i="26" s="1"/>
  <c r="P347" i="26" s="1"/>
  <c r="K348" i="26"/>
  <c r="N348" i="26" s="1"/>
  <c r="P348" i="26" s="1"/>
  <c r="K349" i="26"/>
  <c r="N349" i="26"/>
  <c r="P349" i="26" s="1"/>
  <c r="K350" i="26"/>
  <c r="N350" i="26" s="1"/>
  <c r="P350" i="26" s="1"/>
  <c r="K351" i="26"/>
  <c r="N351" i="26"/>
  <c r="P351" i="26" s="1"/>
  <c r="K352" i="26"/>
  <c r="N352" i="26"/>
  <c r="P352" i="26" s="1"/>
  <c r="K353" i="26"/>
  <c r="N353" i="26"/>
  <c r="P353" i="26" s="1"/>
  <c r="K354" i="26"/>
  <c r="N354" i="26"/>
  <c r="P354" i="26" s="1"/>
  <c r="K355" i="26"/>
  <c r="N355" i="26"/>
  <c r="P355" i="26" s="1"/>
  <c r="K356" i="26"/>
  <c r="N356" i="26"/>
  <c r="P356" i="26" s="1"/>
  <c r="K357" i="26"/>
  <c r="N357" i="26" s="1"/>
  <c r="P357" i="26" s="1"/>
  <c r="K358" i="26"/>
  <c r="N358" i="26" s="1"/>
  <c r="P358" i="26" s="1"/>
  <c r="K359" i="26"/>
  <c r="N359" i="26" s="1"/>
  <c r="P359" i="26" s="1"/>
  <c r="K360" i="26"/>
  <c r="N360" i="26"/>
  <c r="P360" i="26"/>
  <c r="K361" i="26"/>
  <c r="N361" i="26" s="1"/>
  <c r="P361" i="26" s="1"/>
  <c r="K362" i="26"/>
  <c r="N362" i="26"/>
  <c r="P362" i="26" s="1"/>
  <c r="K363" i="26"/>
  <c r="N363" i="26"/>
  <c r="P363" i="26" s="1"/>
  <c r="K364" i="26"/>
  <c r="N364" i="26" s="1"/>
  <c r="P364" i="26" s="1"/>
  <c r="K365" i="26"/>
  <c r="N365" i="26" s="1"/>
  <c r="P365" i="26" s="1"/>
  <c r="K366" i="26"/>
  <c r="N366" i="26" s="1"/>
  <c r="P366" i="26" s="1"/>
  <c r="K367" i="26"/>
  <c r="N367" i="26"/>
  <c r="P367" i="26"/>
  <c r="K368" i="26"/>
  <c r="N368" i="26" s="1"/>
  <c r="P368" i="26" s="1"/>
  <c r="K369" i="26"/>
  <c r="N369" i="26" s="1"/>
  <c r="P369" i="26" s="1"/>
  <c r="K370" i="26"/>
  <c r="N370" i="26"/>
  <c r="P370" i="26" s="1"/>
  <c r="K371" i="26"/>
  <c r="N371" i="26" s="1"/>
  <c r="P371" i="26" s="1"/>
  <c r="K372" i="26"/>
  <c r="N372" i="26"/>
  <c r="P372" i="26" s="1"/>
  <c r="K373" i="26"/>
  <c r="N373" i="26" s="1"/>
  <c r="P373" i="26" s="1"/>
  <c r="K374" i="26"/>
  <c r="N374" i="26" s="1"/>
  <c r="P374" i="26" s="1"/>
  <c r="K375" i="26"/>
  <c r="N375" i="26" s="1"/>
  <c r="P375" i="26" s="1"/>
  <c r="K376" i="26"/>
  <c r="N376" i="26" s="1"/>
  <c r="P376" i="26" s="1"/>
  <c r="K377" i="26"/>
  <c r="N377" i="26" s="1"/>
  <c r="P377" i="26"/>
  <c r="K378" i="26"/>
  <c r="N378" i="26" s="1"/>
  <c r="P378" i="26" s="1"/>
  <c r="K379" i="26"/>
  <c r="N379" i="26"/>
  <c r="P379" i="26" s="1"/>
  <c r="K380" i="26"/>
  <c r="N380" i="26"/>
  <c r="P380" i="26" s="1"/>
  <c r="K381" i="26"/>
  <c r="N381" i="26" s="1"/>
  <c r="P381" i="26"/>
  <c r="K382" i="26"/>
  <c r="N382" i="26" s="1"/>
  <c r="P382" i="26" s="1"/>
  <c r="K383" i="26"/>
  <c r="N383" i="26"/>
  <c r="P383" i="26" s="1"/>
  <c r="K384" i="26"/>
  <c r="N384" i="26" s="1"/>
  <c r="P384" i="26" s="1"/>
  <c r="K385" i="26"/>
  <c r="N385" i="26"/>
  <c r="P385" i="26" s="1"/>
  <c r="K386" i="26"/>
  <c r="N386" i="26"/>
  <c r="P386" i="26" s="1"/>
  <c r="K387" i="26"/>
  <c r="N387" i="26"/>
  <c r="P387" i="26" s="1"/>
  <c r="K388" i="26"/>
  <c r="N388" i="26"/>
  <c r="P388" i="26" s="1"/>
  <c r="K389" i="26"/>
  <c r="N389" i="26" s="1"/>
  <c r="P389" i="26" s="1"/>
  <c r="K390" i="26"/>
  <c r="N390" i="26" s="1"/>
  <c r="P390" i="26" s="1"/>
  <c r="K391" i="26"/>
  <c r="N391" i="26"/>
  <c r="P391" i="26" s="1"/>
  <c r="K392" i="26"/>
  <c r="N392" i="26"/>
  <c r="P392" i="26" s="1"/>
  <c r="K393" i="26"/>
  <c r="N393" i="26"/>
  <c r="P393" i="26" s="1"/>
  <c r="K394" i="26"/>
  <c r="N394" i="26" s="1"/>
  <c r="P394" i="26" s="1"/>
  <c r="K395" i="26"/>
  <c r="N395" i="26" s="1"/>
  <c r="P395" i="26" s="1"/>
  <c r="K396" i="26"/>
  <c r="N396" i="26" s="1"/>
  <c r="P396" i="26" s="1"/>
  <c r="K397" i="26"/>
  <c r="N397" i="26" s="1"/>
  <c r="P397" i="26" s="1"/>
  <c r="K398" i="26"/>
  <c r="N398" i="26" s="1"/>
  <c r="P398" i="26" s="1"/>
  <c r="K399" i="26"/>
  <c r="N399" i="26"/>
  <c r="P399" i="26" s="1"/>
  <c r="K400" i="26"/>
  <c r="N400" i="26" s="1"/>
  <c r="P400" i="26" s="1"/>
  <c r="K401" i="26"/>
  <c r="N401" i="26"/>
  <c r="P401" i="26" s="1"/>
  <c r="K402" i="26"/>
  <c r="N402" i="26"/>
  <c r="P402" i="26" s="1"/>
  <c r="K403" i="26"/>
  <c r="N403" i="26" s="1"/>
  <c r="P403" i="26" s="1"/>
  <c r="K404" i="26"/>
  <c r="N404" i="26"/>
  <c r="P404" i="26" s="1"/>
  <c r="K405" i="26"/>
  <c r="N405" i="26" s="1"/>
  <c r="P405" i="26" s="1"/>
  <c r="K406" i="26"/>
  <c r="N406" i="26" s="1"/>
  <c r="P406" i="26" s="1"/>
  <c r="K407" i="26"/>
  <c r="N407" i="26" s="1"/>
  <c r="P407" i="26" s="1"/>
  <c r="K408" i="26"/>
  <c r="N408" i="26"/>
  <c r="P408" i="26" s="1"/>
  <c r="K409" i="26"/>
  <c r="N409" i="26" s="1"/>
  <c r="P409" i="26"/>
  <c r="K410" i="26"/>
  <c r="N410" i="26" s="1"/>
  <c r="P410" i="26" s="1"/>
  <c r="K411" i="26"/>
  <c r="N411" i="26" s="1"/>
  <c r="P411" i="26" s="1"/>
  <c r="K412" i="26"/>
  <c r="N412" i="26" s="1"/>
  <c r="P412" i="26" s="1"/>
  <c r="K413" i="26"/>
  <c r="N413" i="26" s="1"/>
  <c r="P413" i="26" s="1"/>
  <c r="K414" i="26"/>
  <c r="N414" i="26" s="1"/>
  <c r="P414" i="26" s="1"/>
  <c r="K415" i="26"/>
  <c r="N415" i="26" s="1"/>
  <c r="P415" i="26" s="1"/>
  <c r="K416" i="26"/>
  <c r="N416" i="26" s="1"/>
  <c r="P416" i="26" s="1"/>
  <c r="K417" i="26"/>
  <c r="N417" i="26"/>
  <c r="P417" i="26" s="1"/>
  <c r="K418" i="26"/>
  <c r="N418" i="26" s="1"/>
  <c r="P418" i="26" s="1"/>
  <c r="K419" i="26"/>
  <c r="N419" i="26" s="1"/>
  <c r="P419" i="26" s="1"/>
  <c r="K420" i="26"/>
  <c r="N420" i="26" s="1"/>
  <c r="P420" i="26"/>
  <c r="K421" i="26"/>
  <c r="N421" i="26" s="1"/>
  <c r="P421" i="26" s="1"/>
  <c r="K422" i="26"/>
  <c r="N422" i="26" s="1"/>
  <c r="P422" i="26" s="1"/>
  <c r="K423" i="26"/>
  <c r="N423" i="26"/>
  <c r="P423" i="26" s="1"/>
  <c r="K424" i="26"/>
  <c r="N424" i="26" s="1"/>
  <c r="P424" i="26"/>
  <c r="K425" i="26"/>
  <c r="N425" i="26" s="1"/>
  <c r="P425" i="26" s="1"/>
  <c r="K426" i="26"/>
  <c r="N426" i="26" s="1"/>
  <c r="P426" i="26" s="1"/>
  <c r="K427" i="26"/>
  <c r="N427" i="26" s="1"/>
  <c r="P427" i="26" s="1"/>
  <c r="K428" i="26"/>
  <c r="N428" i="26"/>
  <c r="P428" i="26" s="1"/>
  <c r="K429" i="26"/>
  <c r="N429" i="26" s="1"/>
  <c r="P429" i="26"/>
  <c r="K430" i="26"/>
  <c r="N430" i="26" s="1"/>
  <c r="P430" i="26" s="1"/>
  <c r="K431" i="26"/>
  <c r="N431" i="26" s="1"/>
  <c r="P431" i="26"/>
  <c r="K432" i="26"/>
  <c r="N432" i="26" s="1"/>
  <c r="P432" i="26" s="1"/>
  <c r="K433" i="26"/>
  <c r="N433" i="26"/>
  <c r="P433" i="26" s="1"/>
  <c r="K434" i="26"/>
  <c r="N434" i="26" s="1"/>
  <c r="P434" i="26" s="1"/>
  <c r="K435" i="26"/>
  <c r="N435" i="26"/>
  <c r="P435" i="26" s="1"/>
  <c r="K436" i="26"/>
  <c r="N436" i="26" s="1"/>
  <c r="P436" i="26"/>
  <c r="K437" i="26"/>
  <c r="N437" i="26" s="1"/>
  <c r="P437" i="26"/>
  <c r="K438" i="26"/>
  <c r="N438" i="26" s="1"/>
  <c r="P438" i="26" s="1"/>
  <c r="K439" i="26"/>
  <c r="N439" i="26"/>
  <c r="P439" i="26" s="1"/>
  <c r="K440" i="26"/>
  <c r="N440" i="26"/>
  <c r="P440" i="26" s="1"/>
  <c r="K441" i="26"/>
  <c r="N441" i="26" s="1"/>
  <c r="P441" i="26" s="1"/>
  <c r="K442" i="26"/>
  <c r="N442" i="26" s="1"/>
  <c r="P442" i="26" s="1"/>
  <c r="K443" i="26"/>
  <c r="N443" i="26" s="1"/>
  <c r="P443" i="26" s="1"/>
  <c r="K444" i="26"/>
  <c r="N444" i="26" s="1"/>
  <c r="P444" i="26" s="1"/>
  <c r="K445" i="26"/>
  <c r="N445" i="26" s="1"/>
  <c r="P445" i="26" s="1"/>
  <c r="K446" i="26"/>
  <c r="N446" i="26" s="1"/>
  <c r="P446" i="26" s="1"/>
  <c r="K447" i="26"/>
  <c r="N447" i="26"/>
  <c r="P447" i="26"/>
  <c r="K448" i="26"/>
  <c r="N448" i="26" s="1"/>
  <c r="P448" i="26"/>
  <c r="K449" i="26"/>
  <c r="N449" i="26" s="1"/>
  <c r="P449" i="26" s="1"/>
  <c r="K450" i="26"/>
  <c r="N450" i="26" s="1"/>
  <c r="P450" i="26" s="1"/>
  <c r="K451" i="26"/>
  <c r="N451" i="26"/>
  <c r="P451" i="26" s="1"/>
  <c r="K452" i="26"/>
  <c r="N452" i="26" s="1"/>
  <c r="P452" i="26"/>
  <c r="K453" i="26"/>
  <c r="N453" i="26" s="1"/>
  <c r="P453" i="26" s="1"/>
  <c r="K454" i="26"/>
  <c r="N454" i="26" s="1"/>
  <c r="P454" i="26" s="1"/>
  <c r="K455" i="26"/>
  <c r="N455" i="26"/>
  <c r="P455" i="26"/>
  <c r="K456" i="26"/>
  <c r="N456" i="26" s="1"/>
  <c r="P456" i="26" s="1"/>
  <c r="K457" i="26"/>
  <c r="N457" i="26" s="1"/>
  <c r="P457" i="26" s="1"/>
  <c r="K458" i="26"/>
  <c r="N458" i="26" s="1"/>
  <c r="P458" i="26" s="1"/>
  <c r="K459" i="26"/>
  <c r="N459" i="26"/>
  <c r="P459" i="26" s="1"/>
  <c r="K460" i="26"/>
  <c r="N460" i="26" s="1"/>
  <c r="P460" i="26"/>
  <c r="K461" i="26"/>
  <c r="N461" i="26" s="1"/>
  <c r="P461" i="26"/>
  <c r="K462" i="26"/>
  <c r="N462" i="26" s="1"/>
  <c r="P462" i="26" s="1"/>
  <c r="K463" i="26"/>
  <c r="N463" i="26"/>
  <c r="P463" i="26" s="1"/>
  <c r="K464" i="26"/>
  <c r="N464" i="26"/>
  <c r="P464" i="26" s="1"/>
  <c r="K465" i="26"/>
  <c r="N465" i="26" s="1"/>
  <c r="P465" i="26" s="1"/>
  <c r="K466" i="26"/>
  <c r="N466" i="26" s="1"/>
  <c r="P466" i="26" s="1"/>
  <c r="K467" i="26"/>
  <c r="N467" i="26" s="1"/>
  <c r="P467" i="26" s="1"/>
  <c r="K468" i="26"/>
  <c r="N468" i="26" s="1"/>
  <c r="P468" i="26" s="1"/>
  <c r="K469" i="26"/>
  <c r="N469" i="26" s="1"/>
  <c r="P469" i="26" s="1"/>
  <c r="K470" i="26"/>
  <c r="N470" i="26" s="1"/>
  <c r="P470" i="26" s="1"/>
  <c r="K471" i="26"/>
  <c r="N471" i="26" s="1"/>
  <c r="P471" i="26" s="1"/>
  <c r="K472" i="26"/>
  <c r="N472" i="26" s="1"/>
  <c r="P472" i="26" s="1"/>
  <c r="K473" i="26"/>
  <c r="N473" i="26" s="1"/>
  <c r="P473" i="26" s="1"/>
  <c r="K474" i="26"/>
  <c r="N474" i="26"/>
  <c r="P474" i="26" s="1"/>
  <c r="K475" i="26"/>
  <c r="N475" i="26"/>
  <c r="P475" i="26" s="1"/>
  <c r="K476" i="26"/>
  <c r="N476" i="26" s="1"/>
  <c r="P476" i="26" s="1"/>
  <c r="K477" i="26"/>
  <c r="N477" i="26" s="1"/>
  <c r="P477" i="26"/>
  <c r="K478" i="26"/>
  <c r="N478" i="26" s="1"/>
  <c r="P478" i="26" s="1"/>
  <c r="K479" i="26"/>
  <c r="N479" i="26"/>
  <c r="P479" i="26" s="1"/>
  <c r="K480" i="26"/>
  <c r="N480" i="26" s="1"/>
  <c r="P480" i="26" s="1"/>
  <c r="K481" i="26"/>
  <c r="N481" i="26" s="1"/>
  <c r="P481" i="26" s="1"/>
  <c r="K482" i="26"/>
  <c r="N482" i="26"/>
  <c r="P482" i="26" s="1"/>
  <c r="K483" i="26"/>
  <c r="N483" i="26"/>
  <c r="P483" i="26" s="1"/>
  <c r="K484" i="26"/>
  <c r="N484" i="26" s="1"/>
  <c r="P484" i="26" s="1"/>
  <c r="K485" i="26"/>
  <c r="N485" i="26" s="1"/>
  <c r="P485" i="26"/>
  <c r="K486" i="26"/>
  <c r="N486" i="26" s="1"/>
  <c r="P486" i="26" s="1"/>
  <c r="K487" i="26"/>
  <c r="N487" i="26"/>
  <c r="P487" i="26"/>
  <c r="K488" i="26"/>
  <c r="N488" i="26" s="1"/>
  <c r="P488" i="26"/>
  <c r="K489" i="26"/>
  <c r="N489" i="26" s="1"/>
  <c r="P489" i="26" s="1"/>
  <c r="K490" i="26"/>
  <c r="N490" i="26" s="1"/>
  <c r="P490" i="26" s="1"/>
  <c r="K491" i="26"/>
  <c r="N491" i="26" s="1"/>
  <c r="P491" i="26" s="1"/>
  <c r="K492" i="26"/>
  <c r="N492" i="26" s="1"/>
  <c r="P492" i="26" s="1"/>
  <c r="K493" i="26"/>
  <c r="N493" i="26" s="1"/>
  <c r="P493" i="26" s="1"/>
  <c r="K494" i="26"/>
  <c r="N494" i="26" s="1"/>
  <c r="P494" i="26" s="1"/>
  <c r="K495" i="26"/>
  <c r="N495" i="26" s="1"/>
  <c r="P495" i="26"/>
  <c r="K496" i="26"/>
  <c r="N496" i="26" s="1"/>
  <c r="P496" i="26" s="1"/>
  <c r="K497" i="26"/>
  <c r="N497" i="26" s="1"/>
  <c r="P497" i="26" s="1"/>
  <c r="K498" i="26"/>
  <c r="N498" i="26" s="1"/>
  <c r="P498" i="26" s="1"/>
  <c r="K499" i="26"/>
  <c r="N499" i="26"/>
  <c r="P499" i="26" s="1"/>
  <c r="K500" i="26"/>
  <c r="N500" i="26" s="1"/>
  <c r="P500" i="26" s="1"/>
  <c r="K501" i="26"/>
  <c r="N501" i="26" s="1"/>
  <c r="P501" i="26" s="1"/>
  <c r="K502" i="26"/>
  <c r="N502" i="26" s="1"/>
  <c r="P502" i="26" s="1"/>
  <c r="K503" i="26"/>
  <c r="N503" i="26"/>
  <c r="P503" i="26"/>
  <c r="K504" i="26"/>
  <c r="N504" i="26" s="1"/>
  <c r="P504" i="26" s="1"/>
  <c r="K505" i="26"/>
  <c r="N505" i="26" s="1"/>
  <c r="P505" i="26" s="1"/>
  <c r="K506" i="26"/>
  <c r="N506" i="26" s="1"/>
  <c r="P506" i="26" s="1"/>
  <c r="K507" i="26"/>
  <c r="N507" i="26" s="1"/>
  <c r="P507" i="26" s="1"/>
  <c r="K508" i="26"/>
  <c r="N508" i="26" s="1"/>
  <c r="P508" i="26" s="1"/>
  <c r="K509" i="26"/>
  <c r="N509" i="26" s="1"/>
  <c r="P509" i="26"/>
  <c r="K510" i="26"/>
  <c r="N510" i="26" s="1"/>
  <c r="P510" i="26" s="1"/>
  <c r="K511" i="26"/>
  <c r="N511" i="26" s="1"/>
  <c r="P511" i="26" s="1"/>
  <c r="K512" i="26"/>
  <c r="N512" i="26" s="1"/>
  <c r="P512" i="26" s="1"/>
  <c r="K513" i="26"/>
  <c r="N513" i="26" s="1"/>
  <c r="P513" i="26" s="1"/>
  <c r="K514" i="26"/>
  <c r="N514" i="26"/>
  <c r="P514" i="26" s="1"/>
  <c r="K515" i="26"/>
  <c r="N515" i="26"/>
  <c r="P515" i="26" s="1"/>
  <c r="K516" i="26"/>
  <c r="N516" i="26" s="1"/>
  <c r="P516" i="26" s="1"/>
  <c r="K517" i="26"/>
  <c r="N517" i="26" s="1"/>
  <c r="P517" i="26" s="1"/>
  <c r="K518" i="26"/>
  <c r="N518" i="26" s="1"/>
  <c r="P518" i="26" s="1"/>
  <c r="K519" i="26"/>
  <c r="N519" i="26"/>
  <c r="P519" i="26"/>
  <c r="K520" i="26"/>
  <c r="N520" i="26" s="1"/>
  <c r="P520" i="26" s="1"/>
  <c r="K521" i="26"/>
  <c r="N521" i="26" s="1"/>
  <c r="P521" i="26" s="1"/>
  <c r="K522" i="26"/>
  <c r="N522" i="26"/>
  <c r="P522" i="26"/>
  <c r="K523" i="26"/>
  <c r="N523" i="26" s="1"/>
  <c r="P523" i="26" s="1"/>
  <c r="K524" i="26"/>
  <c r="N524" i="26" s="1"/>
  <c r="P524" i="26" s="1"/>
  <c r="K525" i="26"/>
  <c r="N525" i="26" s="1"/>
  <c r="P525" i="26" s="1"/>
  <c r="K526" i="26"/>
  <c r="N526" i="26" s="1"/>
  <c r="P526" i="26" s="1"/>
  <c r="K527" i="26"/>
  <c r="N527" i="26" s="1"/>
  <c r="P527" i="26" s="1"/>
  <c r="K528" i="26"/>
  <c r="N528" i="26" s="1"/>
  <c r="P528" i="26" s="1"/>
  <c r="K529" i="26"/>
  <c r="N529" i="26" s="1"/>
  <c r="P529" i="26" s="1"/>
  <c r="K530" i="26"/>
  <c r="N530" i="26"/>
  <c r="P530" i="26" s="1"/>
  <c r="K531" i="26"/>
  <c r="N531" i="26" s="1"/>
  <c r="P531" i="26" s="1"/>
  <c r="K532" i="26"/>
  <c r="N532" i="26"/>
  <c r="P532" i="26" s="1"/>
  <c r="K533" i="26"/>
  <c r="N533" i="26" s="1"/>
  <c r="P533" i="26" s="1"/>
  <c r="K534" i="26"/>
  <c r="N534" i="26" s="1"/>
  <c r="P534" i="26" s="1"/>
  <c r="K535" i="26"/>
  <c r="N535" i="26"/>
  <c r="P535" i="26" s="1"/>
  <c r="K536" i="26"/>
  <c r="N536" i="26" s="1"/>
  <c r="P536" i="26" s="1"/>
  <c r="K537" i="26"/>
  <c r="N537" i="26" s="1"/>
  <c r="P537" i="26" s="1"/>
  <c r="K538" i="26"/>
  <c r="N538" i="26"/>
  <c r="P538" i="26"/>
  <c r="K539" i="26"/>
  <c r="N539" i="26" s="1"/>
  <c r="P539" i="26" s="1"/>
  <c r="K540" i="26"/>
  <c r="N540" i="26" s="1"/>
  <c r="P540" i="26" s="1"/>
  <c r="K541" i="26"/>
  <c r="N541" i="26" s="1"/>
  <c r="P541" i="26" s="1"/>
  <c r="K542" i="26"/>
  <c r="N542" i="26" s="1"/>
  <c r="P542" i="26" s="1"/>
  <c r="K543" i="26"/>
  <c r="N543" i="26"/>
  <c r="P543" i="26"/>
  <c r="K544" i="26"/>
  <c r="N544" i="26"/>
  <c r="P544" i="26" s="1"/>
  <c r="K545" i="26"/>
  <c r="N545" i="26" s="1"/>
  <c r="P545" i="26"/>
  <c r="K546" i="26"/>
  <c r="N546" i="26" s="1"/>
  <c r="P546" i="26" s="1"/>
  <c r="K547" i="26"/>
  <c r="N547" i="26" s="1"/>
  <c r="P547" i="26" s="1"/>
  <c r="K548" i="26"/>
  <c r="N548" i="26" s="1"/>
  <c r="P548" i="26" s="1"/>
  <c r="K549" i="26"/>
  <c r="N549" i="26" s="1"/>
  <c r="P549" i="26" s="1"/>
  <c r="K550" i="26"/>
  <c r="N550" i="26" s="1"/>
  <c r="P550" i="26" s="1"/>
  <c r="K551" i="26"/>
  <c r="N551" i="26"/>
  <c r="P551" i="26" s="1"/>
  <c r="K552" i="26"/>
  <c r="N552" i="26" s="1"/>
  <c r="P552" i="26" s="1"/>
  <c r="K553" i="26"/>
  <c r="N553" i="26" s="1"/>
  <c r="P553" i="26" s="1"/>
  <c r="K554" i="26"/>
  <c r="N554" i="26"/>
  <c r="P554" i="26" s="1"/>
  <c r="K555" i="26"/>
  <c r="N555" i="26"/>
  <c r="P555" i="26" s="1"/>
  <c r="K556" i="26"/>
  <c r="N556" i="26"/>
  <c r="P556" i="26" s="1"/>
  <c r="K557" i="26"/>
  <c r="N557" i="26" s="1"/>
  <c r="P557" i="26" s="1"/>
  <c r="K558" i="26"/>
  <c r="N558" i="26" s="1"/>
  <c r="P558" i="26" s="1"/>
  <c r="K559" i="26"/>
  <c r="N559" i="26" s="1"/>
  <c r="P559" i="26" s="1"/>
  <c r="K560" i="26"/>
  <c r="N560" i="26" s="1"/>
  <c r="P560" i="26" s="1"/>
  <c r="K561" i="26"/>
  <c r="N561" i="26" s="1"/>
  <c r="P561" i="26" s="1"/>
  <c r="K562" i="26"/>
  <c r="N562" i="26" s="1"/>
  <c r="P562" i="26" s="1"/>
  <c r="K563" i="26"/>
  <c r="N563" i="26"/>
  <c r="P563" i="26" s="1"/>
  <c r="K564" i="26"/>
  <c r="N564" i="26" s="1"/>
  <c r="P564" i="26" s="1"/>
  <c r="K565" i="26"/>
  <c r="N565" i="26" s="1"/>
  <c r="P565" i="26" s="1"/>
  <c r="K566" i="26"/>
  <c r="N566" i="26" s="1"/>
  <c r="P566" i="26"/>
  <c r="K567" i="26"/>
  <c r="N567" i="26"/>
  <c r="P567" i="26" s="1"/>
  <c r="K568" i="26"/>
  <c r="N568" i="26"/>
  <c r="P568" i="26" s="1"/>
  <c r="K569" i="26"/>
  <c r="N569" i="26"/>
  <c r="P569" i="26" s="1"/>
  <c r="K570" i="26"/>
  <c r="N570" i="26" s="1"/>
  <c r="P570" i="26" s="1"/>
  <c r="K571" i="26"/>
  <c r="N571" i="26"/>
  <c r="P571" i="26" s="1"/>
  <c r="K572" i="26"/>
  <c r="N572" i="26" s="1"/>
  <c r="P572" i="26" s="1"/>
  <c r="K573" i="26"/>
  <c r="N573" i="26"/>
  <c r="P573" i="26" s="1"/>
  <c r="K574" i="26"/>
  <c r="N574" i="26" s="1"/>
  <c r="P574" i="26" s="1"/>
  <c r="K575" i="26"/>
  <c r="N575" i="26" s="1"/>
  <c r="P575" i="26" s="1"/>
  <c r="K576" i="26"/>
  <c r="N576" i="26" s="1"/>
  <c r="P576" i="26" s="1"/>
  <c r="K577" i="26"/>
  <c r="N577" i="26"/>
  <c r="P577" i="26" s="1"/>
  <c r="K578" i="26"/>
  <c r="N578" i="26" s="1"/>
  <c r="P578" i="26" s="1"/>
  <c r="K579" i="26"/>
  <c r="N579" i="26" s="1"/>
  <c r="P579" i="26" s="1"/>
  <c r="K580" i="26"/>
  <c r="N580" i="26" s="1"/>
  <c r="P580" i="26" s="1"/>
  <c r="K581" i="26"/>
  <c r="N581" i="26"/>
  <c r="P581" i="26" s="1"/>
  <c r="K582" i="26"/>
  <c r="N582" i="26" s="1"/>
  <c r="P582" i="26" s="1"/>
  <c r="K583" i="26"/>
  <c r="N583" i="26" s="1"/>
  <c r="P583" i="26" s="1"/>
  <c r="K584" i="26"/>
  <c r="N584" i="26"/>
  <c r="P584" i="26" s="1"/>
  <c r="K585" i="26"/>
  <c r="N585" i="26"/>
  <c r="P585" i="26" s="1"/>
  <c r="K586" i="26"/>
  <c r="N586" i="26"/>
  <c r="P586" i="26" s="1"/>
  <c r="K587" i="26"/>
  <c r="N587" i="26"/>
  <c r="P587" i="26" s="1"/>
  <c r="K588" i="26"/>
  <c r="N588" i="26" s="1"/>
  <c r="P588" i="26" s="1"/>
  <c r="K589" i="26"/>
  <c r="N589" i="26" s="1"/>
  <c r="P589" i="26" s="1"/>
  <c r="K590" i="26"/>
  <c r="N590" i="26" s="1"/>
  <c r="P590" i="26" s="1"/>
  <c r="K591" i="26"/>
  <c r="N591" i="26"/>
  <c r="P591" i="26"/>
  <c r="K592" i="26"/>
  <c r="N592" i="26" s="1"/>
  <c r="P592" i="26" s="1"/>
  <c r="K593" i="26"/>
  <c r="N593" i="26" s="1"/>
  <c r="P593" i="26" s="1"/>
  <c r="K594" i="26"/>
  <c r="N594" i="26" s="1"/>
  <c r="P594" i="26" s="1"/>
  <c r="K595" i="26"/>
  <c r="N595" i="26" s="1"/>
  <c r="P595" i="26" s="1"/>
  <c r="K596" i="26"/>
  <c r="N596" i="26" s="1"/>
  <c r="P596" i="26" s="1"/>
  <c r="K597" i="26"/>
  <c r="N597" i="26" s="1"/>
  <c r="P597" i="26" s="1"/>
  <c r="K598" i="26"/>
  <c r="N598" i="26" s="1"/>
  <c r="P598" i="26" s="1"/>
  <c r="K599" i="26"/>
  <c r="N599" i="26"/>
  <c r="P599" i="26" s="1"/>
  <c r="N12" i="25"/>
  <c r="Q12" i="25"/>
  <c r="S12" i="25" s="1"/>
  <c r="N13" i="25"/>
  <c r="Q13" i="25" s="1"/>
  <c r="S13" i="25" s="1"/>
  <c r="N14" i="25"/>
  <c r="Q14" i="25" s="1"/>
  <c r="S14" i="25" s="1"/>
  <c r="N15" i="25"/>
  <c r="Q15" i="25"/>
  <c r="S15" i="25"/>
  <c r="N16" i="25"/>
  <c r="Q16" i="25" s="1"/>
  <c r="S16" i="25" s="1"/>
  <c r="N17" i="25"/>
  <c r="Q17" i="25" s="1"/>
  <c r="S17" i="25" s="1"/>
  <c r="N18" i="25"/>
  <c r="Q18" i="25" s="1"/>
  <c r="S18" i="25" s="1"/>
  <c r="N19" i="25"/>
  <c r="Q19" i="25" s="1"/>
  <c r="S19" i="25" s="1"/>
  <c r="N20" i="25"/>
  <c r="Q20" i="25" s="1"/>
  <c r="S20" i="25" s="1"/>
  <c r="N21" i="25"/>
  <c r="Q21" i="25"/>
  <c r="S21" i="25" s="1"/>
  <c r="N22" i="25"/>
  <c r="Q22" i="25"/>
  <c r="S22" i="25" s="1"/>
  <c r="N23" i="25"/>
  <c r="Q23" i="25" s="1"/>
  <c r="S23" i="25" s="1"/>
  <c r="N24" i="25"/>
  <c r="Q24" i="25" s="1"/>
  <c r="S24" i="25" s="1"/>
  <c r="N25" i="25"/>
  <c r="Q25" i="25" s="1"/>
  <c r="S25" i="25" s="1"/>
  <c r="N26" i="25"/>
  <c r="Q26" i="25" s="1"/>
  <c r="S26" i="25" s="1"/>
  <c r="N27" i="25"/>
  <c r="Q27" i="25" s="1"/>
  <c r="S27" i="25" s="1"/>
  <c r="N28" i="25"/>
  <c r="Q28" i="25" s="1"/>
  <c r="S28" i="25" s="1"/>
  <c r="N29" i="25"/>
  <c r="Q29" i="25"/>
  <c r="S29" i="25" s="1"/>
  <c r="N30" i="25"/>
  <c r="Q30" i="25"/>
  <c r="S30" i="25" s="1"/>
  <c r="N31" i="25"/>
  <c r="Q31" i="25" s="1"/>
  <c r="S31" i="25" s="1"/>
  <c r="N32" i="25"/>
  <c r="Q32" i="25" s="1"/>
  <c r="S32" i="25" s="1"/>
  <c r="N33" i="25"/>
  <c r="Q33" i="25" s="1"/>
  <c r="S33" i="25" s="1"/>
  <c r="N34" i="25"/>
  <c r="Q34" i="25" s="1"/>
  <c r="S34" i="25" s="1"/>
  <c r="N35" i="25"/>
  <c r="Q35" i="25" s="1"/>
  <c r="S35" i="25" s="1"/>
  <c r="N36" i="25"/>
  <c r="Q36" i="25" s="1"/>
  <c r="S36" i="25" s="1"/>
  <c r="N37" i="25"/>
  <c r="Q37" i="25"/>
  <c r="S37" i="25" s="1"/>
  <c r="N38" i="25"/>
  <c r="Q38" i="25"/>
  <c r="S38" i="25" s="1"/>
  <c r="N39" i="25"/>
  <c r="Q39" i="25" s="1"/>
  <c r="S39" i="25" s="1"/>
  <c r="N40" i="25"/>
  <c r="Q40" i="25" s="1"/>
  <c r="S40" i="25" s="1"/>
  <c r="N41" i="25"/>
  <c r="Q41" i="25" s="1"/>
  <c r="S41" i="25" s="1"/>
  <c r="N42" i="25"/>
  <c r="Q42" i="25" s="1"/>
  <c r="S42" i="25" s="1"/>
  <c r="N43" i="25"/>
  <c r="Q43" i="25"/>
  <c r="S43" i="25" s="1"/>
  <c r="N44" i="25"/>
  <c r="Q44" i="25" s="1"/>
  <c r="S44" i="25" s="1"/>
  <c r="N45" i="25"/>
  <c r="Q45" i="25" s="1"/>
  <c r="S45" i="25" s="1"/>
  <c r="N46" i="25"/>
  <c r="Q46" i="25" s="1"/>
  <c r="S46" i="25" s="1"/>
  <c r="N47" i="25"/>
  <c r="Q47" i="25"/>
  <c r="S47" i="25" s="1"/>
  <c r="N48" i="25"/>
  <c r="Q48" i="25" s="1"/>
  <c r="S48" i="25" s="1"/>
  <c r="N49" i="25"/>
  <c r="Q49" i="25" s="1"/>
  <c r="S49" i="25" s="1"/>
  <c r="N50" i="25"/>
  <c r="Q50" i="25" s="1"/>
  <c r="S50" i="25" s="1"/>
  <c r="N51" i="25"/>
  <c r="Q51" i="25"/>
  <c r="S51" i="25" s="1"/>
  <c r="N52" i="25"/>
  <c r="Q52" i="25" s="1"/>
  <c r="S52" i="25" s="1"/>
  <c r="N53" i="25"/>
  <c r="Q53" i="25" s="1"/>
  <c r="S53" i="25" s="1"/>
  <c r="N54" i="25"/>
  <c r="Q54" i="25" s="1"/>
  <c r="S54" i="25" s="1"/>
  <c r="N55" i="25"/>
  <c r="Q55" i="25"/>
  <c r="S55" i="25"/>
  <c r="N56" i="25"/>
  <c r="Q56" i="25" s="1"/>
  <c r="S56" i="25" s="1"/>
  <c r="N57" i="25"/>
  <c r="Q57" i="25" s="1"/>
  <c r="S57" i="25" s="1"/>
  <c r="N58" i="25"/>
  <c r="Q58" i="25"/>
  <c r="S58" i="25" s="1"/>
  <c r="N59" i="25"/>
  <c r="Q59" i="25" s="1"/>
  <c r="S59" i="25" s="1"/>
  <c r="N60" i="25"/>
  <c r="Q60" i="25" s="1"/>
  <c r="S60" i="25" s="1"/>
  <c r="N61" i="25"/>
  <c r="Q61" i="25" s="1"/>
  <c r="S61" i="25" s="1"/>
  <c r="N62" i="25"/>
  <c r="Q62" i="25"/>
  <c r="S62" i="25" s="1"/>
  <c r="N63" i="25"/>
  <c r="Q63" i="25"/>
  <c r="S63" i="25"/>
  <c r="N64" i="25"/>
  <c r="Q64" i="25" s="1"/>
  <c r="S64" i="25" s="1"/>
  <c r="N65" i="25"/>
  <c r="Q65" i="25" s="1"/>
  <c r="S65" i="25" s="1"/>
  <c r="N66" i="25"/>
  <c r="Q66" i="25"/>
  <c r="S66" i="25" s="1"/>
  <c r="N67" i="25"/>
  <c r="Q67" i="25" s="1"/>
  <c r="S67" i="25" s="1"/>
  <c r="N68" i="25"/>
  <c r="Q68" i="25" s="1"/>
  <c r="S68" i="25" s="1"/>
  <c r="N69" i="25"/>
  <c r="Q69" i="25" s="1"/>
  <c r="S69" i="25" s="1"/>
  <c r="N70" i="25"/>
  <c r="Q70" i="25"/>
  <c r="S70" i="25" s="1"/>
  <c r="N71" i="25"/>
  <c r="Q71" i="25"/>
  <c r="S71" i="25"/>
  <c r="N72" i="25"/>
  <c r="Q72" i="25" s="1"/>
  <c r="S72" i="25" s="1"/>
  <c r="N73" i="25"/>
  <c r="Q73" i="25" s="1"/>
  <c r="S73" i="25" s="1"/>
  <c r="N74" i="25"/>
  <c r="Q74" i="25" s="1"/>
  <c r="S74" i="25" s="1"/>
  <c r="N75" i="25"/>
  <c r="Q75" i="25"/>
  <c r="S75" i="25"/>
  <c r="N76" i="25"/>
  <c r="Q76" i="25" s="1"/>
  <c r="S76" i="25" s="1"/>
  <c r="N77" i="25"/>
  <c r="Q77" i="25" s="1"/>
  <c r="S77" i="25" s="1"/>
  <c r="N78" i="25"/>
  <c r="Q78" i="25"/>
  <c r="S78" i="25" s="1"/>
  <c r="N79" i="25"/>
  <c r="Q79" i="25"/>
  <c r="S79" i="25"/>
  <c r="N80" i="25"/>
  <c r="Q80" i="25" s="1"/>
  <c r="S80" i="25" s="1"/>
  <c r="N81" i="25"/>
  <c r="Q81" i="25" s="1"/>
  <c r="S81" i="25" s="1"/>
  <c r="N82" i="25"/>
  <c r="Q82" i="25" s="1"/>
  <c r="S82" i="25" s="1"/>
  <c r="N83" i="25"/>
  <c r="Q83" i="25"/>
  <c r="S83" i="25" s="1"/>
  <c r="N84" i="25"/>
  <c r="Q84" i="25" s="1"/>
  <c r="S84" i="25" s="1"/>
  <c r="N85" i="25"/>
  <c r="Q85" i="25" s="1"/>
  <c r="S85" i="25" s="1"/>
  <c r="N86" i="25"/>
  <c r="Q86" i="25"/>
  <c r="S86" i="25" s="1"/>
  <c r="N87" i="25"/>
  <c r="Q87" i="25" s="1"/>
  <c r="S87" i="25" s="1"/>
  <c r="N88" i="25"/>
  <c r="Q88" i="25" s="1"/>
  <c r="S88" i="25" s="1"/>
  <c r="N89" i="25"/>
  <c r="Q89" i="25" s="1"/>
  <c r="S89" i="25" s="1"/>
  <c r="N90" i="25"/>
  <c r="Q90" i="25" s="1"/>
  <c r="S90" i="25" s="1"/>
  <c r="N91" i="25"/>
  <c r="Q91" i="25"/>
  <c r="S91" i="25" s="1"/>
  <c r="N92" i="25"/>
  <c r="Q92" i="25" s="1"/>
  <c r="S92" i="25" s="1"/>
  <c r="N93" i="25"/>
  <c r="Q93" i="25" s="1"/>
  <c r="S93" i="25" s="1"/>
  <c r="N94" i="25"/>
  <c r="Q94" i="25" s="1"/>
  <c r="S94" i="25" s="1"/>
  <c r="N95" i="25"/>
  <c r="Q95" i="25" s="1"/>
  <c r="S95" i="25" s="1"/>
  <c r="N96" i="25"/>
  <c r="Q96" i="25" s="1"/>
  <c r="S96" i="25" s="1"/>
  <c r="N97" i="25"/>
  <c r="Q97" i="25" s="1"/>
  <c r="S97" i="25" s="1"/>
  <c r="N98" i="25"/>
  <c r="Q98" i="25"/>
  <c r="S98" i="25" s="1"/>
  <c r="N99" i="25"/>
  <c r="Q99" i="25" s="1"/>
  <c r="S99" i="25" s="1"/>
  <c r="N100" i="25"/>
  <c r="Q100" i="25" s="1"/>
  <c r="S100" i="25" s="1"/>
  <c r="N101" i="25"/>
  <c r="Q101" i="25" s="1"/>
  <c r="S101" i="25" s="1"/>
  <c r="N102" i="25"/>
  <c r="Q102" i="25"/>
  <c r="S102" i="25" s="1"/>
  <c r="N103" i="25"/>
  <c r="Q103" i="25" s="1"/>
  <c r="S103" i="25" s="1"/>
  <c r="N104" i="25"/>
  <c r="Q104" i="25" s="1"/>
  <c r="S104" i="25" s="1"/>
  <c r="N105" i="25"/>
  <c r="Q105" i="25" s="1"/>
  <c r="S105" i="25" s="1"/>
  <c r="N106" i="25"/>
  <c r="Q106" i="25" s="1"/>
  <c r="S106" i="25" s="1"/>
  <c r="N107" i="25"/>
  <c r="Q107" i="25" s="1"/>
  <c r="S107" i="25" s="1"/>
  <c r="N108" i="25"/>
  <c r="Q108" i="25" s="1"/>
  <c r="S108" i="25" s="1"/>
  <c r="N109" i="25"/>
  <c r="Q109" i="25"/>
  <c r="S109" i="25"/>
  <c r="N110" i="25"/>
  <c r="Q110" i="25" s="1"/>
  <c r="S110" i="25" s="1"/>
  <c r="N111" i="25"/>
  <c r="Q111" i="25"/>
  <c r="S111" i="25" s="1"/>
  <c r="N112" i="25"/>
  <c r="Q112" i="25" s="1"/>
  <c r="S112" i="25" s="1"/>
  <c r="N113" i="25"/>
  <c r="Q113" i="25" s="1"/>
  <c r="S113" i="25" s="1"/>
  <c r="N114" i="25"/>
  <c r="Q114" i="25"/>
  <c r="S114" i="25" s="1"/>
  <c r="N115" i="25"/>
  <c r="Q115" i="25" s="1"/>
  <c r="S115" i="25" s="1"/>
  <c r="N116" i="25"/>
  <c r="Q116" i="25" s="1"/>
  <c r="S116" i="25" s="1"/>
  <c r="N117" i="25"/>
  <c r="Q117" i="25" s="1"/>
  <c r="S117" i="25" s="1"/>
  <c r="N118" i="25"/>
  <c r="Q118" i="25"/>
  <c r="S118" i="25" s="1"/>
  <c r="N119" i="25"/>
  <c r="Q119" i="25" s="1"/>
  <c r="S119" i="25" s="1"/>
  <c r="N120" i="25"/>
  <c r="Q120" i="25"/>
  <c r="S120" i="25" s="1"/>
  <c r="N121" i="25"/>
  <c r="Q121" i="25" s="1"/>
  <c r="S121" i="25" s="1"/>
  <c r="N122" i="25"/>
  <c r="Q122" i="25"/>
  <c r="S122" i="25" s="1"/>
  <c r="N123" i="25"/>
  <c r="Q123" i="25" s="1"/>
  <c r="S123" i="25" s="1"/>
  <c r="N124" i="25"/>
  <c r="Q124" i="25" s="1"/>
  <c r="S124" i="25" s="1"/>
  <c r="N125" i="25"/>
  <c r="Q125" i="25" s="1"/>
  <c r="S125" i="25" s="1"/>
  <c r="N126" i="25"/>
  <c r="Q126" i="25" s="1"/>
  <c r="S126" i="25" s="1"/>
  <c r="N127" i="25"/>
  <c r="Q127" i="25"/>
  <c r="S127" i="25"/>
  <c r="N128" i="25"/>
  <c r="Q128" i="25" s="1"/>
  <c r="S128" i="25" s="1"/>
  <c r="N129" i="25"/>
  <c r="Q129" i="25" s="1"/>
  <c r="S129" i="25" s="1"/>
  <c r="N130" i="25"/>
  <c r="Q130" i="25" s="1"/>
  <c r="S130" i="25" s="1"/>
  <c r="N131" i="25"/>
  <c r="Q131" i="25" s="1"/>
  <c r="S131" i="25" s="1"/>
  <c r="N132" i="25"/>
  <c r="Q132" i="25" s="1"/>
  <c r="S132" i="25" s="1"/>
  <c r="N133" i="25"/>
  <c r="Q133" i="25"/>
  <c r="S133" i="25"/>
  <c r="N134" i="25"/>
  <c r="Q134" i="25" s="1"/>
  <c r="S134" i="25" s="1"/>
  <c r="N135" i="25"/>
  <c r="Q135" i="25"/>
  <c r="S135" i="25"/>
  <c r="N136" i="25"/>
  <c r="Q136" i="25" s="1"/>
  <c r="S136" i="25" s="1"/>
  <c r="N137" i="25"/>
  <c r="Q137" i="25" s="1"/>
  <c r="S137" i="25" s="1"/>
  <c r="N138" i="25"/>
  <c r="Q138" i="25" s="1"/>
  <c r="S138" i="25" s="1"/>
  <c r="N139" i="25"/>
  <c r="Q139" i="25" s="1"/>
  <c r="S139" i="25" s="1"/>
  <c r="N140" i="25"/>
  <c r="Q140" i="25" s="1"/>
  <c r="S140" i="25" s="1"/>
  <c r="N141" i="25"/>
  <c r="Q141" i="25" s="1"/>
  <c r="S141" i="25" s="1"/>
  <c r="N142" i="25"/>
  <c r="Q142" i="25" s="1"/>
  <c r="S142" i="25" s="1"/>
  <c r="N143" i="25"/>
  <c r="Q143" i="25"/>
  <c r="S143" i="25" s="1"/>
  <c r="N144" i="25"/>
  <c r="Q144" i="25" s="1"/>
  <c r="S144" i="25" s="1"/>
  <c r="N145" i="25"/>
  <c r="Q145" i="25" s="1"/>
  <c r="S145" i="25" s="1"/>
  <c r="N146" i="25"/>
  <c r="Q146" i="25" s="1"/>
  <c r="S146" i="25" s="1"/>
  <c r="N147" i="25"/>
  <c r="Q147" i="25"/>
  <c r="S147" i="25" s="1"/>
  <c r="N148" i="25"/>
  <c r="Q148" i="25" s="1"/>
  <c r="S148" i="25" s="1"/>
  <c r="N149" i="25"/>
  <c r="Q149" i="25"/>
  <c r="S149" i="25" s="1"/>
  <c r="N150" i="25"/>
  <c r="Q150" i="25" s="1"/>
  <c r="S150" i="25" s="1"/>
  <c r="N151" i="25"/>
  <c r="Q151" i="25" s="1"/>
  <c r="S151" i="25" s="1"/>
  <c r="N152" i="25"/>
  <c r="Q152" i="25"/>
  <c r="S152" i="25"/>
  <c r="N153" i="25"/>
  <c r="Q153" i="25" s="1"/>
  <c r="S153" i="25" s="1"/>
  <c r="N154" i="25"/>
  <c r="Q154" i="25"/>
  <c r="S154" i="25" s="1"/>
  <c r="N155" i="25"/>
  <c r="Q155" i="25" s="1"/>
  <c r="S155" i="25" s="1"/>
  <c r="N156" i="25"/>
  <c r="Q156" i="25" s="1"/>
  <c r="S156" i="25" s="1"/>
  <c r="N157" i="25"/>
  <c r="Q157" i="25" s="1"/>
  <c r="S157" i="25" s="1"/>
  <c r="N158" i="25"/>
  <c r="Q158" i="25" s="1"/>
  <c r="S158" i="25" s="1"/>
  <c r="N159" i="25"/>
  <c r="Q159" i="25" s="1"/>
  <c r="S159" i="25" s="1"/>
  <c r="N160" i="25"/>
  <c r="Q160" i="25" s="1"/>
  <c r="S160" i="25" s="1"/>
  <c r="N161" i="25"/>
  <c r="Q161" i="25" s="1"/>
  <c r="S161" i="25" s="1"/>
  <c r="N162" i="25"/>
  <c r="Q162" i="25" s="1"/>
  <c r="S162" i="25" s="1"/>
  <c r="N163" i="25"/>
  <c r="Q163" i="25"/>
  <c r="S163" i="25"/>
  <c r="N164" i="25"/>
  <c r="Q164" i="25" s="1"/>
  <c r="S164" i="25" s="1"/>
  <c r="N165" i="25"/>
  <c r="Q165" i="25" s="1"/>
  <c r="S165" i="25" s="1"/>
  <c r="N166" i="25"/>
  <c r="Q166" i="25"/>
  <c r="S166" i="25" s="1"/>
  <c r="N167" i="25"/>
  <c r="Q167" i="25" s="1"/>
  <c r="S167" i="25" s="1"/>
  <c r="N168" i="25"/>
  <c r="Q168" i="25" s="1"/>
  <c r="S168" i="25" s="1"/>
  <c r="N169" i="25"/>
  <c r="Q169" i="25" s="1"/>
  <c r="S169" i="25" s="1"/>
  <c r="N170" i="25"/>
  <c r="Q170" i="25" s="1"/>
  <c r="S170" i="25" s="1"/>
  <c r="N171" i="25"/>
  <c r="Q171" i="25" s="1"/>
  <c r="S171" i="25" s="1"/>
  <c r="N172" i="25"/>
  <c r="Q172" i="25" s="1"/>
  <c r="S172" i="25" s="1"/>
  <c r="N173" i="25"/>
  <c r="Q173" i="25"/>
  <c r="S173" i="25" s="1"/>
  <c r="N174" i="25"/>
  <c r="Q174" i="25" s="1"/>
  <c r="S174" i="25" s="1"/>
  <c r="N175" i="25"/>
  <c r="Q175" i="25" s="1"/>
  <c r="S175" i="25" s="1"/>
  <c r="N176" i="25"/>
  <c r="Q176" i="25"/>
  <c r="S176" i="25" s="1"/>
  <c r="N177" i="25"/>
  <c r="Q177" i="25" s="1"/>
  <c r="S177" i="25" s="1"/>
  <c r="N178" i="25"/>
  <c r="Q178" i="25"/>
  <c r="S178" i="25" s="1"/>
  <c r="N179" i="25"/>
  <c r="Q179" i="25" s="1"/>
  <c r="S179" i="25" s="1"/>
  <c r="N180" i="25"/>
  <c r="Q180" i="25" s="1"/>
  <c r="S180" i="25" s="1"/>
  <c r="N181" i="25"/>
  <c r="Q181" i="25" s="1"/>
  <c r="S181" i="25" s="1"/>
  <c r="N182" i="25"/>
  <c r="Q182" i="25"/>
  <c r="S182" i="25" s="1"/>
  <c r="N183" i="25"/>
  <c r="Q183" i="25" s="1"/>
  <c r="S183" i="25" s="1"/>
  <c r="N184" i="25"/>
  <c r="Q184" i="25" s="1"/>
  <c r="S184" i="25" s="1"/>
  <c r="N185" i="25"/>
  <c r="Q185" i="25" s="1"/>
  <c r="S185" i="25" s="1"/>
  <c r="N186" i="25"/>
  <c r="Q186" i="25" s="1"/>
  <c r="S186" i="25" s="1"/>
  <c r="N187" i="25"/>
  <c r="Q187" i="25"/>
  <c r="S187" i="25"/>
  <c r="N188" i="25"/>
  <c r="Q188" i="25" s="1"/>
  <c r="S188" i="25" s="1"/>
  <c r="N189" i="25"/>
  <c r="Q189" i="25" s="1"/>
  <c r="S189" i="25" s="1"/>
  <c r="N190" i="25"/>
  <c r="Q190" i="25" s="1"/>
  <c r="S190" i="25" s="1"/>
  <c r="N191" i="25"/>
  <c r="Q191" i="25" s="1"/>
  <c r="S191" i="25" s="1"/>
  <c r="N192" i="25"/>
  <c r="Q192" i="25" s="1"/>
  <c r="S192" i="25" s="1"/>
  <c r="N193" i="25"/>
  <c r="Q193" i="25" s="1"/>
  <c r="S193" i="25" s="1"/>
  <c r="N194" i="25"/>
  <c r="Q194" i="25"/>
  <c r="S194" i="25" s="1"/>
  <c r="N195" i="25"/>
  <c r="Q195" i="25" s="1"/>
  <c r="S195" i="25" s="1"/>
  <c r="N196" i="25"/>
  <c r="Q196" i="25" s="1"/>
  <c r="S196" i="25" s="1"/>
  <c r="N197" i="25"/>
  <c r="Q197" i="25"/>
  <c r="S197" i="25"/>
  <c r="N198" i="25"/>
  <c r="Q198" i="25" s="1"/>
  <c r="S198" i="25" s="1"/>
  <c r="N199" i="25"/>
  <c r="Q199" i="25" s="1"/>
  <c r="S199" i="25" s="1"/>
  <c r="N200" i="25"/>
  <c r="Q200" i="25" s="1"/>
  <c r="S200" i="25" s="1"/>
  <c r="N201" i="25"/>
  <c r="Q201" i="25" s="1"/>
  <c r="S201" i="25" s="1"/>
  <c r="N202" i="25"/>
  <c r="Q202" i="25"/>
  <c r="S202" i="25"/>
  <c r="N203" i="25"/>
  <c r="Q203" i="25" s="1"/>
  <c r="S203" i="25" s="1"/>
  <c r="N204" i="25"/>
  <c r="Q204" i="25" s="1"/>
  <c r="S204" i="25" s="1"/>
  <c r="N205" i="25"/>
  <c r="Q205" i="25" s="1"/>
  <c r="S205" i="25" s="1"/>
  <c r="N206" i="25"/>
  <c r="Q206" i="25"/>
  <c r="S206" i="25" s="1"/>
  <c r="N207" i="25"/>
  <c r="Q207" i="25" s="1"/>
  <c r="S207" i="25" s="1"/>
  <c r="N208" i="25"/>
  <c r="Q208" i="25" s="1"/>
  <c r="S208" i="25" s="1"/>
  <c r="N209" i="25"/>
  <c r="Q209" i="25" s="1"/>
  <c r="S209" i="25" s="1"/>
  <c r="N210" i="25"/>
  <c r="Q210" i="25" s="1"/>
  <c r="S210" i="25" s="1"/>
  <c r="N211" i="25"/>
  <c r="Q211" i="25" s="1"/>
  <c r="S211" i="25" s="1"/>
  <c r="N212" i="25"/>
  <c r="Q212" i="25" s="1"/>
  <c r="S212" i="25" s="1"/>
  <c r="N213" i="25"/>
  <c r="Q213" i="25"/>
  <c r="S213" i="25" s="1"/>
  <c r="N214" i="25"/>
  <c r="Q214" i="25" s="1"/>
  <c r="S214" i="25" s="1"/>
  <c r="N215" i="25"/>
  <c r="Q215" i="25"/>
  <c r="S215" i="25" s="1"/>
  <c r="N216" i="25"/>
  <c r="Q216" i="25" s="1"/>
  <c r="S216" i="25" s="1"/>
  <c r="N217" i="25"/>
  <c r="Q217" i="25" s="1"/>
  <c r="S217" i="25" s="1"/>
  <c r="N218" i="25"/>
  <c r="Q218" i="25" s="1"/>
  <c r="S218" i="25" s="1"/>
  <c r="N219" i="25"/>
  <c r="Q219" i="25"/>
  <c r="S219" i="25" s="1"/>
  <c r="N220" i="25"/>
  <c r="Q220" i="25" s="1"/>
  <c r="S220" i="25" s="1"/>
  <c r="N221" i="25"/>
  <c r="Q221" i="25"/>
  <c r="S221" i="25"/>
  <c r="N222" i="25"/>
  <c r="Q222" i="25" s="1"/>
  <c r="S222" i="25" s="1"/>
  <c r="N223" i="25"/>
  <c r="Q223" i="25"/>
  <c r="S223" i="25" s="1"/>
  <c r="N224" i="25"/>
  <c r="Q224" i="25" s="1"/>
  <c r="S224" i="25" s="1"/>
  <c r="N225" i="25"/>
  <c r="Q225" i="25" s="1"/>
  <c r="S225" i="25" s="1"/>
  <c r="N226" i="25"/>
  <c r="Q226" i="25"/>
  <c r="S226" i="25"/>
  <c r="N227" i="25"/>
  <c r="Q227" i="25" s="1"/>
  <c r="S227" i="25" s="1"/>
  <c r="N228" i="25"/>
  <c r="Q228" i="25" s="1"/>
  <c r="S228" i="25" s="1"/>
  <c r="N229" i="25"/>
  <c r="Q229" i="25" s="1"/>
  <c r="S229" i="25" s="1"/>
  <c r="N230" i="25"/>
  <c r="Q230" i="25" s="1"/>
  <c r="S230" i="25" s="1"/>
  <c r="N231" i="25"/>
  <c r="Q231" i="25"/>
  <c r="S231" i="25" s="1"/>
  <c r="N232" i="25"/>
  <c r="Q232" i="25" s="1"/>
  <c r="S232" i="25" s="1"/>
  <c r="N233" i="25"/>
  <c r="Q233" i="25" s="1"/>
  <c r="S233" i="25" s="1"/>
  <c r="N234" i="25"/>
  <c r="Q234" i="25" s="1"/>
  <c r="S234" i="25" s="1"/>
  <c r="N235" i="25"/>
  <c r="Q235" i="25" s="1"/>
  <c r="S235" i="25" s="1"/>
  <c r="N236" i="25"/>
  <c r="Q236" i="25" s="1"/>
  <c r="S236" i="25" s="1"/>
  <c r="N237" i="25"/>
  <c r="Q237" i="25" s="1"/>
  <c r="S237" i="25" s="1"/>
  <c r="N238" i="25"/>
  <c r="Q238" i="25" s="1"/>
  <c r="S238" i="25" s="1"/>
  <c r="N239" i="25"/>
  <c r="Q239" i="25"/>
  <c r="S239" i="25" s="1"/>
  <c r="N240" i="25"/>
  <c r="Q240" i="25" s="1"/>
  <c r="S240" i="25" s="1"/>
  <c r="N241" i="25"/>
  <c r="Q241" i="25" s="1"/>
  <c r="S241" i="25" s="1"/>
  <c r="N242" i="25"/>
  <c r="Q242" i="25" s="1"/>
  <c r="S242" i="25" s="1"/>
  <c r="N243" i="25"/>
  <c r="Q243" i="25" s="1"/>
  <c r="S243" i="25" s="1"/>
  <c r="N244" i="25"/>
  <c r="Q244" i="25" s="1"/>
  <c r="S244" i="25" s="1"/>
  <c r="N245" i="25"/>
  <c r="Q245" i="25"/>
  <c r="S245" i="25" s="1"/>
  <c r="N246" i="25"/>
  <c r="Q246" i="25" s="1"/>
  <c r="S246" i="25" s="1"/>
  <c r="N247" i="25"/>
  <c r="Q247" i="25" s="1"/>
  <c r="S247" i="25" s="1"/>
  <c r="N248" i="25"/>
  <c r="Q248" i="25" s="1"/>
  <c r="S248" i="25" s="1"/>
  <c r="N249" i="25"/>
  <c r="Q249" i="25" s="1"/>
  <c r="S249" i="25" s="1"/>
  <c r="N250" i="25"/>
  <c r="Q250" i="25" s="1"/>
  <c r="S250" i="25" s="1"/>
  <c r="N251" i="25"/>
  <c r="Q251" i="25" s="1"/>
  <c r="S251" i="25" s="1"/>
  <c r="N252" i="25"/>
  <c r="Q252" i="25" s="1"/>
  <c r="S252" i="25" s="1"/>
  <c r="N253" i="25"/>
  <c r="Q253" i="25"/>
  <c r="S253" i="25" s="1"/>
  <c r="N254" i="25"/>
  <c r="Q254" i="25" s="1"/>
  <c r="S254" i="25" s="1"/>
  <c r="N255" i="25"/>
  <c r="Q255" i="25" s="1"/>
  <c r="S255" i="25" s="1"/>
  <c r="N256" i="25"/>
  <c r="Q256" i="25"/>
  <c r="S256" i="25"/>
  <c r="N257" i="25"/>
  <c r="Q257" i="25" s="1"/>
  <c r="S257" i="25" s="1"/>
  <c r="N258" i="25"/>
  <c r="Q258" i="25" s="1"/>
  <c r="S258" i="25" s="1"/>
  <c r="N259" i="25"/>
  <c r="Q259" i="25" s="1"/>
  <c r="S259" i="25" s="1"/>
  <c r="N260" i="25"/>
  <c r="Q260" i="25" s="1"/>
  <c r="S260" i="25" s="1"/>
  <c r="N261" i="25"/>
  <c r="Q261" i="25"/>
  <c r="S261" i="25" s="1"/>
  <c r="N262" i="25"/>
  <c r="Q262" i="25" s="1"/>
  <c r="S262" i="25" s="1"/>
  <c r="N263" i="25"/>
  <c r="Q263" i="25" s="1"/>
  <c r="S263" i="25" s="1"/>
  <c r="N264" i="25"/>
  <c r="Q264" i="25" s="1"/>
  <c r="S264" i="25" s="1"/>
  <c r="N265" i="25"/>
  <c r="Q265" i="25" s="1"/>
  <c r="S265" i="25" s="1"/>
  <c r="N266" i="25"/>
  <c r="Q266" i="25" s="1"/>
  <c r="S266" i="25" s="1"/>
  <c r="N267" i="25"/>
  <c r="Q267" i="25" s="1"/>
  <c r="S267" i="25" s="1"/>
  <c r="N268" i="25"/>
  <c r="Q268" i="25" s="1"/>
  <c r="S268" i="25" s="1"/>
  <c r="N269" i="25"/>
  <c r="Q269" i="25" s="1"/>
  <c r="S269" i="25" s="1"/>
  <c r="N270" i="25"/>
  <c r="Q270" i="25" s="1"/>
  <c r="S270" i="25" s="1"/>
  <c r="N271" i="25"/>
  <c r="Q271" i="25" s="1"/>
  <c r="S271" i="25" s="1"/>
  <c r="N272" i="25"/>
  <c r="Q272" i="25" s="1"/>
  <c r="S272" i="25" s="1"/>
  <c r="N273" i="25"/>
  <c r="Q273" i="25" s="1"/>
  <c r="S273" i="25" s="1"/>
  <c r="N274" i="25"/>
  <c r="Q274" i="25"/>
  <c r="S274" i="25" s="1"/>
  <c r="N275" i="25"/>
  <c r="Q275" i="25" s="1"/>
  <c r="S275" i="25" s="1"/>
  <c r="N276" i="25"/>
  <c r="Q276" i="25" s="1"/>
  <c r="S276" i="25" s="1"/>
  <c r="N277" i="25"/>
  <c r="Q277" i="25" s="1"/>
  <c r="S277" i="25" s="1"/>
  <c r="N278" i="25"/>
  <c r="Q278" i="25"/>
  <c r="S278" i="25" s="1"/>
  <c r="N279" i="25"/>
  <c r="Q279" i="25" s="1"/>
  <c r="S279" i="25" s="1"/>
  <c r="N280" i="25"/>
  <c r="Q280" i="25"/>
  <c r="S280" i="25" s="1"/>
  <c r="N281" i="25"/>
  <c r="Q281" i="25" s="1"/>
  <c r="S281" i="25" s="1"/>
  <c r="N282" i="25"/>
  <c r="Q282" i="25"/>
  <c r="S282" i="25" s="1"/>
  <c r="N283" i="25"/>
  <c r="Q283" i="25" s="1"/>
  <c r="S283" i="25" s="1"/>
  <c r="N284" i="25"/>
  <c r="Q284" i="25" s="1"/>
  <c r="S284" i="25" s="1"/>
  <c r="N285" i="25"/>
  <c r="Q285" i="25" s="1"/>
  <c r="S285" i="25" s="1"/>
  <c r="N286" i="25"/>
  <c r="Q286" i="25" s="1"/>
  <c r="S286" i="25" s="1"/>
  <c r="N287" i="25"/>
  <c r="Q287" i="25" s="1"/>
  <c r="S287" i="25" s="1"/>
  <c r="N288" i="25"/>
  <c r="Q288" i="25"/>
  <c r="S288" i="25" s="1"/>
  <c r="N289" i="25"/>
  <c r="Q289" i="25" s="1"/>
  <c r="S289" i="25" s="1"/>
  <c r="N290" i="25"/>
  <c r="Q290" i="25" s="1"/>
  <c r="S290" i="25" s="1"/>
  <c r="N291" i="25"/>
  <c r="Q291" i="25"/>
  <c r="S291" i="25"/>
  <c r="N292" i="25"/>
  <c r="Q292" i="25" s="1"/>
  <c r="S292" i="25" s="1"/>
  <c r="N293" i="25"/>
  <c r="Q293" i="25" s="1"/>
  <c r="S293" i="25" s="1"/>
  <c r="N294" i="25"/>
  <c r="Q294" i="25" s="1"/>
  <c r="S294" i="25" s="1"/>
  <c r="N295" i="25"/>
  <c r="Q295" i="25" s="1"/>
  <c r="S295" i="25" s="1"/>
  <c r="N296" i="25"/>
  <c r="Q296" i="25" s="1"/>
  <c r="S296" i="25" s="1"/>
  <c r="N297" i="25"/>
  <c r="Q297" i="25" s="1"/>
  <c r="S297" i="25" s="1"/>
  <c r="N298" i="25"/>
  <c r="Q298" i="25"/>
  <c r="S298" i="25"/>
  <c r="N299" i="25"/>
  <c r="Q299" i="25" s="1"/>
  <c r="S299" i="25" s="1"/>
  <c r="N300" i="25"/>
  <c r="Q300" i="25" s="1"/>
  <c r="S300" i="25" s="1"/>
  <c r="N301" i="25"/>
  <c r="Q301" i="25" s="1"/>
  <c r="S301" i="25" s="1"/>
  <c r="N302" i="25"/>
  <c r="Q302" i="25" s="1"/>
  <c r="S302" i="25" s="1"/>
  <c r="N303" i="25"/>
  <c r="Q303" i="25" s="1"/>
  <c r="S303" i="25" s="1"/>
  <c r="N304" i="25"/>
  <c r="Q304" i="25"/>
  <c r="S304" i="25" s="1"/>
  <c r="N305" i="25"/>
  <c r="Q305" i="25" s="1"/>
  <c r="S305" i="25" s="1"/>
  <c r="N306" i="25"/>
  <c r="Q306" i="25" s="1"/>
  <c r="S306" i="25" s="1"/>
  <c r="N307" i="25"/>
  <c r="Q307" i="25" s="1"/>
  <c r="S307" i="25" s="1"/>
  <c r="N308" i="25"/>
  <c r="Q308" i="25" s="1"/>
  <c r="S308" i="25" s="1"/>
  <c r="N309" i="25"/>
  <c r="Q309" i="25" s="1"/>
  <c r="S309" i="25" s="1"/>
  <c r="N310" i="25"/>
  <c r="Q310" i="25" s="1"/>
  <c r="S310" i="25" s="1"/>
  <c r="N311" i="25"/>
  <c r="Q311" i="25" s="1"/>
  <c r="S311" i="25" s="1"/>
  <c r="N312" i="25"/>
  <c r="Q312" i="25"/>
  <c r="S312" i="25" s="1"/>
  <c r="N313" i="25"/>
  <c r="Q313" i="25" s="1"/>
  <c r="S313" i="25" s="1"/>
  <c r="N314" i="25"/>
  <c r="Q314" i="25"/>
  <c r="S314" i="25" s="1"/>
  <c r="N315" i="25"/>
  <c r="Q315" i="25"/>
  <c r="S315" i="25"/>
  <c r="N316" i="25"/>
  <c r="Q316" i="25" s="1"/>
  <c r="S316" i="25" s="1"/>
  <c r="N317" i="25"/>
  <c r="Q317" i="25"/>
  <c r="S317" i="25" s="1"/>
  <c r="N318" i="25"/>
  <c r="Q318" i="25" s="1"/>
  <c r="S318" i="25" s="1"/>
  <c r="N319" i="25"/>
  <c r="Q319" i="25" s="1"/>
  <c r="S319" i="25" s="1"/>
  <c r="N320" i="25"/>
  <c r="Q320" i="25" s="1"/>
  <c r="S320" i="25" s="1"/>
  <c r="N321" i="25"/>
  <c r="Q321" i="25"/>
  <c r="S321" i="25" s="1"/>
  <c r="N322" i="25"/>
  <c r="Q322" i="25"/>
  <c r="S322" i="25"/>
  <c r="N323" i="25"/>
  <c r="Q323" i="25" s="1"/>
  <c r="S323" i="25" s="1"/>
  <c r="N324" i="25"/>
  <c r="Q324" i="25" s="1"/>
  <c r="S324" i="25" s="1"/>
  <c r="N325" i="25"/>
  <c r="Q325" i="25"/>
  <c r="S325" i="25" s="1"/>
  <c r="N326" i="25"/>
  <c r="Q326" i="25" s="1"/>
  <c r="S326" i="25" s="1"/>
  <c r="N327" i="25"/>
  <c r="Q327" i="25" s="1"/>
  <c r="S327" i="25" s="1"/>
  <c r="N328" i="25"/>
  <c r="Q328" i="25" s="1"/>
  <c r="S328" i="25" s="1"/>
  <c r="N329" i="25"/>
  <c r="Q329" i="25" s="1"/>
  <c r="S329" i="25" s="1"/>
  <c r="N330" i="25"/>
  <c r="Q330" i="25"/>
  <c r="S330" i="25" s="1"/>
  <c r="N331" i="25"/>
  <c r="Q331" i="25" s="1"/>
  <c r="S331" i="25" s="1"/>
  <c r="N332" i="25"/>
  <c r="Q332" i="25" s="1"/>
  <c r="S332" i="25" s="1"/>
  <c r="N333" i="25"/>
  <c r="Q333" i="25" s="1"/>
  <c r="S333" i="25" s="1"/>
  <c r="N334" i="25"/>
  <c r="Q334" i="25"/>
  <c r="S334" i="25" s="1"/>
  <c r="N335" i="25"/>
  <c r="Q335" i="25" s="1"/>
  <c r="S335" i="25" s="1"/>
  <c r="N336" i="25"/>
  <c r="Q336" i="25" s="1"/>
  <c r="S336" i="25" s="1"/>
  <c r="N337" i="25"/>
  <c r="Q337" i="25" s="1"/>
  <c r="S337" i="25" s="1"/>
  <c r="N338" i="25"/>
  <c r="Q338" i="25" s="1"/>
  <c r="S338" i="25" s="1"/>
  <c r="N339" i="25"/>
  <c r="Q339" i="25" s="1"/>
  <c r="S339" i="25" s="1"/>
  <c r="N340" i="25"/>
  <c r="Q340" i="25" s="1"/>
  <c r="S340" i="25" s="1"/>
  <c r="N341" i="25"/>
  <c r="Q341" i="25" s="1"/>
  <c r="S341" i="25" s="1"/>
  <c r="N342" i="25"/>
  <c r="Q342" i="25" s="1"/>
  <c r="S342" i="25" s="1"/>
  <c r="N343" i="25"/>
  <c r="Q343" i="25" s="1"/>
  <c r="S343" i="25" s="1"/>
  <c r="N344" i="25"/>
  <c r="Q344" i="25"/>
  <c r="S344" i="25" s="1"/>
  <c r="N345" i="25"/>
  <c r="Q345" i="25" s="1"/>
  <c r="S345" i="25" s="1"/>
  <c r="N346" i="25"/>
  <c r="Q346" i="25"/>
  <c r="S346" i="25" s="1"/>
  <c r="N347" i="25"/>
  <c r="Q347" i="25"/>
  <c r="S347" i="25"/>
  <c r="N348" i="25"/>
  <c r="Q348" i="25" s="1"/>
  <c r="S348" i="25" s="1"/>
  <c r="N349" i="25"/>
  <c r="Q349" i="25" s="1"/>
  <c r="S349" i="25" s="1"/>
  <c r="N350" i="25"/>
  <c r="Q350" i="25" s="1"/>
  <c r="S350" i="25" s="1"/>
  <c r="N351" i="25"/>
  <c r="Q351" i="25" s="1"/>
  <c r="S351" i="25" s="1"/>
  <c r="N352" i="25"/>
  <c r="Q352" i="25" s="1"/>
  <c r="S352" i="25" s="1"/>
  <c r="N353" i="25"/>
  <c r="Q353" i="25"/>
  <c r="S353" i="25" s="1"/>
  <c r="N354" i="25"/>
  <c r="Q354" i="25"/>
  <c r="S354" i="25" s="1"/>
  <c r="N355" i="25"/>
  <c r="Q355" i="25" s="1"/>
  <c r="S355" i="25" s="1"/>
  <c r="N356" i="25"/>
  <c r="Q356" i="25" s="1"/>
  <c r="S356" i="25" s="1"/>
  <c r="N357" i="25"/>
  <c r="Q357" i="25"/>
  <c r="S357" i="25" s="1"/>
  <c r="N358" i="25"/>
  <c r="Q358" i="25" s="1"/>
  <c r="S358" i="25" s="1"/>
  <c r="N359" i="25"/>
  <c r="Q359" i="25" s="1"/>
  <c r="S359" i="25" s="1"/>
  <c r="N360" i="25"/>
  <c r="Q360" i="25"/>
  <c r="S360" i="25"/>
  <c r="N361" i="25"/>
  <c r="Q361" i="25" s="1"/>
  <c r="S361" i="25" s="1"/>
  <c r="N362" i="25"/>
  <c r="Q362" i="25" s="1"/>
  <c r="S362" i="25" s="1"/>
  <c r="N363" i="25"/>
  <c r="Q363" i="25"/>
  <c r="S363" i="25" s="1"/>
  <c r="N364" i="25"/>
  <c r="Q364" i="25" s="1"/>
  <c r="S364" i="25" s="1"/>
  <c r="N365" i="25"/>
  <c r="Q365" i="25"/>
  <c r="S365" i="25" s="1"/>
  <c r="N366" i="25"/>
  <c r="Q366" i="25" s="1"/>
  <c r="S366" i="25" s="1"/>
  <c r="N367" i="25"/>
  <c r="Q367" i="25" s="1"/>
  <c r="S367" i="25" s="1"/>
  <c r="N368" i="25"/>
  <c r="Q368" i="25"/>
  <c r="S368" i="25"/>
  <c r="N369" i="25"/>
  <c r="Q369" i="25" s="1"/>
  <c r="S369" i="25" s="1"/>
  <c r="N370" i="25"/>
  <c r="Q370" i="25" s="1"/>
  <c r="S370" i="25" s="1"/>
  <c r="N371" i="25"/>
  <c r="Q371" i="25"/>
  <c r="S371" i="25" s="1"/>
  <c r="N372" i="25"/>
  <c r="Q372" i="25" s="1"/>
  <c r="S372" i="25" s="1"/>
  <c r="N373" i="25"/>
  <c r="Q373" i="25"/>
  <c r="S373" i="25" s="1"/>
  <c r="N374" i="25"/>
  <c r="Q374" i="25" s="1"/>
  <c r="S374" i="25" s="1"/>
  <c r="N375" i="25"/>
  <c r="Q375" i="25" s="1"/>
  <c r="S375" i="25" s="1"/>
  <c r="N376" i="25"/>
  <c r="Q376" i="25"/>
  <c r="S376" i="25"/>
  <c r="N377" i="25"/>
  <c r="Q377" i="25" s="1"/>
  <c r="S377" i="25" s="1"/>
  <c r="N378" i="25"/>
  <c r="Q378" i="25" s="1"/>
  <c r="S378" i="25" s="1"/>
  <c r="N379" i="25"/>
  <c r="Q379" i="25"/>
  <c r="S379" i="25" s="1"/>
  <c r="N380" i="25"/>
  <c r="Q380" i="25" s="1"/>
  <c r="S380" i="25" s="1"/>
  <c r="N381" i="25"/>
  <c r="Q381" i="25"/>
  <c r="S381" i="25" s="1"/>
  <c r="N382" i="25"/>
  <c r="Q382" i="25" s="1"/>
  <c r="S382" i="25" s="1"/>
  <c r="N383" i="25"/>
  <c r="Q383" i="25"/>
  <c r="S383" i="25" s="1"/>
  <c r="N384" i="25"/>
  <c r="Q384" i="25" s="1"/>
  <c r="S384" i="25" s="1"/>
  <c r="N385" i="25"/>
  <c r="Q385" i="25" s="1"/>
  <c r="S385" i="25" s="1"/>
  <c r="N386" i="25"/>
  <c r="Q386" i="25" s="1"/>
  <c r="S386" i="25" s="1"/>
  <c r="N387" i="25"/>
  <c r="Q387" i="25"/>
  <c r="S387" i="25" s="1"/>
  <c r="N388" i="25"/>
  <c r="Q388" i="25" s="1"/>
  <c r="S388" i="25" s="1"/>
  <c r="N389" i="25"/>
  <c r="Q389" i="25"/>
  <c r="S389" i="25" s="1"/>
  <c r="N390" i="25"/>
  <c r="Q390" i="25" s="1"/>
  <c r="S390" i="25" s="1"/>
  <c r="N391" i="25"/>
  <c r="Q391" i="25" s="1"/>
  <c r="S391" i="25" s="1"/>
  <c r="N392" i="25"/>
  <c r="Q392" i="25" s="1"/>
  <c r="S392" i="25" s="1"/>
  <c r="N393" i="25"/>
  <c r="Q393" i="25" s="1"/>
  <c r="S393" i="25"/>
  <c r="N394" i="25"/>
  <c r="Q394" i="25" s="1"/>
  <c r="S394" i="25" s="1"/>
  <c r="N395" i="25"/>
  <c r="Q395" i="25"/>
  <c r="S395" i="25" s="1"/>
  <c r="N396" i="25"/>
  <c r="Q396" i="25" s="1"/>
  <c r="S396" i="25" s="1"/>
  <c r="N397" i="25"/>
  <c r="Q397" i="25" s="1"/>
  <c r="S397" i="25" s="1"/>
  <c r="N398" i="25"/>
  <c r="Q398" i="25" s="1"/>
  <c r="S398" i="25" s="1"/>
  <c r="N399" i="25"/>
  <c r="Q399" i="25" s="1"/>
  <c r="S399" i="25" s="1"/>
  <c r="N400" i="25"/>
  <c r="Q400" i="25"/>
  <c r="S400" i="25" s="1"/>
  <c r="N401" i="25"/>
  <c r="Q401" i="25" s="1"/>
  <c r="S401" i="25" s="1"/>
  <c r="N402" i="25"/>
  <c r="Q402" i="25" s="1"/>
  <c r="S402" i="25" s="1"/>
  <c r="N403" i="25"/>
  <c r="Q403" i="25" s="1"/>
  <c r="S403" i="25" s="1"/>
  <c r="N404" i="25"/>
  <c r="Q404" i="25" s="1"/>
  <c r="S404" i="25" s="1"/>
  <c r="N405" i="25"/>
  <c r="Q405" i="25" s="1"/>
  <c r="S405" i="25" s="1"/>
  <c r="N406" i="25"/>
  <c r="Q406" i="25" s="1"/>
  <c r="S406" i="25" s="1"/>
  <c r="N407" i="25"/>
  <c r="Q407" i="25" s="1"/>
  <c r="S407" i="25" s="1"/>
  <c r="N408" i="25"/>
  <c r="Q408" i="25"/>
  <c r="S408" i="25" s="1"/>
  <c r="N409" i="25"/>
  <c r="Q409" i="25" s="1"/>
  <c r="S409" i="25"/>
  <c r="N410" i="25"/>
  <c r="Q410" i="25" s="1"/>
  <c r="S410" i="25" s="1"/>
  <c r="N411" i="25"/>
  <c r="Q411" i="25" s="1"/>
  <c r="S411" i="25" s="1"/>
  <c r="N412" i="25"/>
  <c r="Q412" i="25"/>
  <c r="S412" i="25" s="1"/>
  <c r="N413" i="25"/>
  <c r="Q413" i="25"/>
  <c r="S413" i="25" s="1"/>
  <c r="N414" i="25"/>
  <c r="Q414" i="25" s="1"/>
  <c r="S414" i="25" s="1"/>
  <c r="N415" i="25"/>
  <c r="Q415" i="25" s="1"/>
  <c r="S415" i="25" s="1"/>
  <c r="N416" i="25"/>
  <c r="Q416" i="25" s="1"/>
  <c r="S416" i="25" s="1"/>
  <c r="N417" i="25"/>
  <c r="Q417" i="25" s="1"/>
  <c r="S417" i="25" s="1"/>
  <c r="N418" i="25"/>
  <c r="Q418" i="25" s="1"/>
  <c r="S418" i="25"/>
  <c r="N419" i="25"/>
  <c r="Q419" i="25" s="1"/>
  <c r="S419" i="25" s="1"/>
  <c r="N420" i="25"/>
  <c r="Q420" i="25"/>
  <c r="S420" i="25" s="1"/>
  <c r="N421" i="25"/>
  <c r="Q421" i="25" s="1"/>
  <c r="S421" i="25" s="1"/>
  <c r="N422" i="25"/>
  <c r="Q422" i="25" s="1"/>
  <c r="S422" i="25" s="1"/>
  <c r="N423" i="25"/>
  <c r="Q423" i="25"/>
  <c r="S423" i="25" s="1"/>
  <c r="N424" i="25"/>
  <c r="Q424" i="25" s="1"/>
  <c r="S424" i="25" s="1"/>
  <c r="N425" i="25"/>
  <c r="Q425" i="25" s="1"/>
  <c r="S425" i="25"/>
  <c r="N426" i="25"/>
  <c r="Q426" i="25" s="1"/>
  <c r="S426" i="25" s="1"/>
  <c r="N427" i="25"/>
  <c r="Q427" i="25"/>
  <c r="S427" i="25" s="1"/>
  <c r="N428" i="25"/>
  <c r="Q428" i="25" s="1"/>
  <c r="S428" i="25" s="1"/>
  <c r="N429" i="25"/>
  <c r="Q429" i="25" s="1"/>
  <c r="S429" i="25" s="1"/>
  <c r="N430" i="25"/>
  <c r="Q430" i="25" s="1"/>
  <c r="S430" i="25" s="1"/>
  <c r="N431" i="25"/>
  <c r="Q431" i="25"/>
  <c r="S431" i="25" s="1"/>
  <c r="N432" i="25"/>
  <c r="Q432" i="25" s="1"/>
  <c r="S432" i="25" s="1"/>
  <c r="N433" i="25"/>
  <c r="Q433" i="25" s="1"/>
  <c r="S433" i="25" s="1"/>
  <c r="N434" i="25"/>
  <c r="Q434" i="25" s="1"/>
  <c r="S434" i="25" s="1"/>
  <c r="N435" i="25"/>
  <c r="Q435" i="25" s="1"/>
  <c r="S435" i="25" s="1"/>
  <c r="N436" i="25"/>
  <c r="Q436" i="25" s="1"/>
  <c r="S436" i="25"/>
  <c r="N437" i="25"/>
  <c r="Q437" i="25" s="1"/>
  <c r="S437" i="25" s="1"/>
  <c r="N438" i="25"/>
  <c r="Q438" i="25" s="1"/>
  <c r="S438" i="25" s="1"/>
  <c r="N439" i="25"/>
  <c r="Q439" i="25" s="1"/>
  <c r="S439" i="25" s="1"/>
  <c r="N440" i="25"/>
  <c r="Q440" i="25" s="1"/>
  <c r="S440" i="25" s="1"/>
  <c r="N441" i="25"/>
  <c r="Q441" i="25" s="1"/>
  <c r="S441" i="25"/>
  <c r="N442" i="25"/>
  <c r="Q442" i="25" s="1"/>
  <c r="S442" i="25" s="1"/>
  <c r="N443" i="25"/>
  <c r="Q443" i="25" s="1"/>
  <c r="S443" i="25" s="1"/>
  <c r="N444" i="25"/>
  <c r="Q444" i="25" s="1"/>
  <c r="S444" i="25" s="1"/>
  <c r="N445" i="25"/>
  <c r="Q445" i="25" s="1"/>
  <c r="S445" i="25" s="1"/>
  <c r="N446" i="25"/>
  <c r="Q446" i="25" s="1"/>
  <c r="S446" i="25" s="1"/>
  <c r="N447" i="25"/>
  <c r="Q447" i="25" s="1"/>
  <c r="S447" i="25" s="1"/>
  <c r="N448" i="25"/>
  <c r="Q448" i="25" s="1"/>
  <c r="S448" i="25" s="1"/>
  <c r="N449" i="25"/>
  <c r="Q449" i="25" s="1"/>
  <c r="S449" i="25" s="1"/>
  <c r="N450" i="25"/>
  <c r="Q450" i="25" s="1"/>
  <c r="S450" i="25" s="1"/>
  <c r="N451" i="25"/>
  <c r="Q451" i="25" s="1"/>
  <c r="S451" i="25" s="1"/>
  <c r="N452" i="25"/>
  <c r="Q452" i="25" s="1"/>
  <c r="S452" i="25" s="1"/>
  <c r="N453" i="25"/>
  <c r="Q453" i="25" s="1"/>
  <c r="S453" i="25"/>
  <c r="N454" i="25"/>
  <c r="Q454" i="25" s="1"/>
  <c r="S454" i="25" s="1"/>
  <c r="N455" i="25"/>
  <c r="Q455" i="25" s="1"/>
  <c r="S455" i="25" s="1"/>
  <c r="N456" i="25"/>
  <c r="Q456" i="25" s="1"/>
  <c r="S456" i="25" s="1"/>
  <c r="N457" i="25"/>
  <c r="Q457" i="25" s="1"/>
  <c r="S457" i="25" s="1"/>
  <c r="N458" i="25"/>
  <c r="Q458" i="25" s="1"/>
  <c r="S458" i="25" s="1"/>
  <c r="N459" i="25"/>
  <c r="Q459" i="25" s="1"/>
  <c r="S459" i="25" s="1"/>
  <c r="N460" i="25"/>
  <c r="Q460" i="25"/>
  <c r="S460" i="25" s="1"/>
  <c r="N461" i="25"/>
  <c r="Q461" i="25" s="1"/>
  <c r="S461" i="25" s="1"/>
  <c r="N462" i="25"/>
  <c r="Q462" i="25" s="1"/>
  <c r="S462" i="25" s="1"/>
  <c r="N463" i="25"/>
  <c r="Q463" i="25" s="1"/>
  <c r="S463" i="25" s="1"/>
  <c r="N464" i="25"/>
  <c r="Q464" i="25" s="1"/>
  <c r="S464" i="25" s="1"/>
  <c r="N465" i="25"/>
  <c r="Q465" i="25" s="1"/>
  <c r="S465" i="25" s="1"/>
  <c r="N466" i="25"/>
  <c r="Q466" i="25"/>
  <c r="S466" i="25" s="1"/>
  <c r="N467" i="25"/>
  <c r="Q467" i="25" s="1"/>
  <c r="S467" i="25" s="1"/>
  <c r="N468" i="25"/>
  <c r="Q468" i="25" s="1"/>
  <c r="S468" i="25" s="1"/>
  <c r="N469" i="25"/>
  <c r="Q469" i="25" s="1"/>
  <c r="S469" i="25" s="1"/>
  <c r="N470" i="25"/>
  <c r="Q470" i="25" s="1"/>
  <c r="S470" i="25" s="1"/>
  <c r="N471" i="25"/>
  <c r="Q471" i="25"/>
  <c r="S471" i="25"/>
  <c r="N472" i="25"/>
  <c r="Q472" i="25" s="1"/>
  <c r="S472" i="25" s="1"/>
  <c r="N473" i="25"/>
  <c r="Q473" i="25" s="1"/>
  <c r="S473" i="25" s="1"/>
  <c r="N474" i="25"/>
  <c r="Q474" i="25"/>
  <c r="S474" i="25" s="1"/>
  <c r="N475" i="25"/>
  <c r="Q475" i="25" s="1"/>
  <c r="S475" i="25" s="1"/>
  <c r="N476" i="25"/>
  <c r="Q476" i="25"/>
  <c r="S476" i="25" s="1"/>
  <c r="N477" i="25"/>
  <c r="Q477" i="25"/>
  <c r="S477" i="25"/>
  <c r="N478" i="25"/>
  <c r="Q478" i="25" s="1"/>
  <c r="S478" i="25" s="1"/>
  <c r="N479" i="25"/>
  <c r="Q479" i="25"/>
  <c r="S479" i="25" s="1"/>
  <c r="N480" i="25"/>
  <c r="Q480" i="25" s="1"/>
  <c r="S480" i="25" s="1"/>
  <c r="N481" i="25"/>
  <c r="Q481" i="25" s="1"/>
  <c r="S481" i="25"/>
  <c r="N482" i="25"/>
  <c r="Q482" i="25" s="1"/>
  <c r="S482" i="25" s="1"/>
  <c r="N483" i="25"/>
  <c r="Q483" i="25" s="1"/>
  <c r="S483" i="25" s="1"/>
  <c r="N484" i="25"/>
  <c r="Q484" i="25" s="1"/>
  <c r="S484" i="25" s="1"/>
  <c r="N485" i="25"/>
  <c r="Q485" i="25" s="1"/>
  <c r="S485" i="25" s="1"/>
  <c r="N486" i="25"/>
  <c r="Q486" i="25" s="1"/>
  <c r="S486" i="25" s="1"/>
  <c r="N487" i="25"/>
  <c r="Q487" i="25"/>
  <c r="S487" i="25" s="1"/>
  <c r="N488" i="25"/>
  <c r="Q488" i="25" s="1"/>
  <c r="S488" i="25" s="1"/>
  <c r="N489" i="25"/>
  <c r="Q489" i="25" s="1"/>
  <c r="S489" i="25" s="1"/>
  <c r="N490" i="25"/>
  <c r="Q490" i="25" s="1"/>
  <c r="S490" i="25" s="1"/>
  <c r="N491" i="25"/>
  <c r="Q491" i="25"/>
  <c r="S491" i="25" s="1"/>
  <c r="N492" i="25"/>
  <c r="Q492" i="25" s="1"/>
  <c r="S492" i="25" s="1"/>
  <c r="N493" i="25"/>
  <c r="Q493" i="25" s="1"/>
  <c r="S493" i="25" s="1"/>
  <c r="N494" i="25"/>
  <c r="Q494" i="25" s="1"/>
  <c r="S494" i="25" s="1"/>
  <c r="N495" i="25"/>
  <c r="Q495" i="25" s="1"/>
  <c r="S495" i="25" s="1"/>
  <c r="N496" i="25"/>
  <c r="Q496" i="25" s="1"/>
  <c r="S496" i="25" s="1"/>
  <c r="N497" i="25"/>
  <c r="Q497" i="25" s="1"/>
  <c r="S497" i="25" s="1"/>
  <c r="N498" i="25"/>
  <c r="Q498" i="25" s="1"/>
  <c r="S498" i="25" s="1"/>
  <c r="N499" i="25"/>
  <c r="Q499" i="25" s="1"/>
  <c r="S499" i="25" s="1"/>
  <c r="N500" i="25"/>
  <c r="Q500" i="25" s="1"/>
  <c r="S500" i="25" s="1"/>
  <c r="N501" i="25"/>
  <c r="Q501" i="25" s="1"/>
  <c r="S501" i="25" s="1"/>
  <c r="N502" i="25"/>
  <c r="Q502" i="25" s="1"/>
  <c r="S502" i="25" s="1"/>
  <c r="N503" i="25"/>
  <c r="Q503" i="25" s="1"/>
  <c r="S503" i="25" s="1"/>
  <c r="N504" i="25"/>
  <c r="Q504" i="25" s="1"/>
  <c r="S504" i="25" s="1"/>
  <c r="N505" i="25"/>
  <c r="Q505" i="25" s="1"/>
  <c r="S505" i="25" s="1"/>
  <c r="N506" i="25"/>
  <c r="Q506" i="25" s="1"/>
  <c r="S506" i="25" s="1"/>
  <c r="N507" i="25"/>
  <c r="Q507" i="25" s="1"/>
  <c r="S507" i="25" s="1"/>
  <c r="N508" i="25"/>
  <c r="Q508" i="25" s="1"/>
  <c r="S508" i="25"/>
  <c r="N509" i="25"/>
  <c r="Q509" i="25" s="1"/>
  <c r="S509" i="25" s="1"/>
  <c r="N510" i="25"/>
  <c r="Q510" i="25" s="1"/>
  <c r="S510" i="25" s="1"/>
  <c r="N511" i="25"/>
  <c r="Q511" i="25" s="1"/>
  <c r="S511" i="25" s="1"/>
  <c r="N512" i="25"/>
  <c r="Q512" i="25" s="1"/>
  <c r="S512" i="25" s="1"/>
  <c r="N513" i="25"/>
  <c r="Q513" i="25" s="1"/>
  <c r="S513" i="25" s="1"/>
  <c r="N514" i="25"/>
  <c r="Q514" i="25"/>
  <c r="S514" i="25"/>
  <c r="N515" i="25"/>
  <c r="Q515" i="25" s="1"/>
  <c r="S515" i="25" s="1"/>
  <c r="N516" i="25"/>
  <c r="Q516" i="25" s="1"/>
  <c r="S516" i="25" s="1"/>
  <c r="N517" i="25"/>
  <c r="Q517" i="25" s="1"/>
  <c r="S517" i="25" s="1"/>
  <c r="N518" i="25"/>
  <c r="Q518" i="25" s="1"/>
  <c r="S518" i="25" s="1"/>
  <c r="N519" i="25"/>
  <c r="Q519" i="25" s="1"/>
  <c r="S519" i="25"/>
  <c r="N520" i="25"/>
  <c r="Q520" i="25" s="1"/>
  <c r="S520" i="25" s="1"/>
  <c r="N521" i="25"/>
  <c r="Q521" i="25" s="1"/>
  <c r="S521" i="25" s="1"/>
  <c r="N522" i="25"/>
  <c r="Q522" i="25" s="1"/>
  <c r="S522" i="25"/>
  <c r="N523" i="25"/>
  <c r="Q523" i="25" s="1"/>
  <c r="S523" i="25" s="1"/>
  <c r="N524" i="25"/>
  <c r="Q524" i="25"/>
  <c r="S524" i="25" s="1"/>
  <c r="N525" i="25"/>
  <c r="Q525" i="25" s="1"/>
  <c r="S525" i="25" s="1"/>
  <c r="N526" i="25"/>
  <c r="Q526" i="25" s="1"/>
  <c r="S526" i="25" s="1"/>
  <c r="N527" i="25"/>
  <c r="Q527" i="25" s="1"/>
  <c r="S527" i="25" s="1"/>
  <c r="N528" i="25"/>
  <c r="Q528" i="25" s="1"/>
  <c r="S528" i="25" s="1"/>
  <c r="N529" i="25"/>
  <c r="Q529" i="25" s="1"/>
  <c r="S529" i="25" s="1"/>
  <c r="N530" i="25"/>
  <c r="Q530" i="25" s="1"/>
  <c r="S530" i="25" s="1"/>
  <c r="N531" i="25"/>
  <c r="Q531" i="25" s="1"/>
  <c r="S531" i="25" s="1"/>
  <c r="N532" i="25"/>
  <c r="Q532" i="25"/>
  <c r="S532" i="25" s="1"/>
  <c r="N533" i="25"/>
  <c r="Q533" i="25"/>
  <c r="S533" i="25"/>
  <c r="N534" i="25"/>
  <c r="Q534" i="25"/>
  <c r="S534" i="25" s="1"/>
  <c r="N535" i="25"/>
  <c r="Q535" i="25" s="1"/>
  <c r="S535" i="25" s="1"/>
  <c r="N536" i="25"/>
  <c r="Q536" i="25" s="1"/>
  <c r="S536" i="25" s="1"/>
  <c r="N537" i="25"/>
  <c r="Q537" i="25" s="1"/>
  <c r="S537" i="25"/>
  <c r="N538" i="25"/>
  <c r="Q538" i="25"/>
  <c r="S538" i="25" s="1"/>
  <c r="N539" i="25"/>
  <c r="Q539" i="25" s="1"/>
  <c r="S539" i="25" s="1"/>
  <c r="N540" i="25"/>
  <c r="Q540" i="25"/>
  <c r="S540" i="25" s="1"/>
  <c r="N541" i="25"/>
  <c r="Q541" i="25" s="1"/>
  <c r="S541" i="25" s="1"/>
  <c r="N542" i="25"/>
  <c r="Q542" i="25" s="1"/>
  <c r="S542" i="25" s="1"/>
  <c r="N543" i="25"/>
  <c r="Q543" i="25" s="1"/>
  <c r="S543" i="25" s="1"/>
  <c r="N544" i="25"/>
  <c r="Q544" i="25" s="1"/>
  <c r="S544" i="25" s="1"/>
  <c r="N545" i="25"/>
  <c r="Q545" i="25" s="1"/>
  <c r="S545" i="25"/>
  <c r="N546" i="25"/>
  <c r="Q546" i="25" s="1"/>
  <c r="S546" i="25"/>
  <c r="N547" i="25"/>
  <c r="Q547" i="25" s="1"/>
  <c r="S547" i="25" s="1"/>
  <c r="N548" i="25"/>
  <c r="Q548" i="25"/>
  <c r="S548" i="25" s="1"/>
  <c r="N549" i="25"/>
  <c r="Q549" i="25" s="1"/>
  <c r="S549" i="25" s="1"/>
  <c r="N550" i="25"/>
  <c r="Q550" i="25" s="1"/>
  <c r="S550" i="25" s="1"/>
  <c r="N551" i="25"/>
  <c r="Q551" i="25" s="1"/>
  <c r="S551" i="25" s="1"/>
  <c r="N552" i="25"/>
  <c r="Q552" i="25" s="1"/>
  <c r="S552" i="25" s="1"/>
  <c r="N553" i="25"/>
  <c r="Q553" i="25" s="1"/>
  <c r="S553" i="25" s="1"/>
  <c r="N554" i="25"/>
  <c r="Q554" i="25"/>
  <c r="S554" i="25" s="1"/>
  <c r="N555" i="25"/>
  <c r="Q555" i="25" s="1"/>
  <c r="S555" i="25" s="1"/>
  <c r="N556" i="25"/>
  <c r="Q556" i="25" s="1"/>
  <c r="S556" i="25" s="1"/>
  <c r="N557" i="25"/>
  <c r="Q557" i="25" s="1"/>
  <c r="S557" i="25" s="1"/>
  <c r="N558" i="25"/>
  <c r="Q558" i="25" s="1"/>
  <c r="S558" i="25" s="1"/>
  <c r="N559" i="25"/>
  <c r="Q559" i="25" s="1"/>
  <c r="S559" i="25" s="1"/>
  <c r="N560" i="25"/>
  <c r="Q560" i="25" s="1"/>
  <c r="S560" i="25" s="1"/>
  <c r="N561" i="25"/>
  <c r="Q561" i="25" s="1"/>
  <c r="S561" i="25" s="1"/>
  <c r="N562" i="25"/>
  <c r="Q562" i="25"/>
  <c r="S562" i="25" s="1"/>
  <c r="N563" i="25"/>
  <c r="Q563" i="25"/>
  <c r="S563" i="25" s="1"/>
  <c r="N564" i="25"/>
  <c r="Q564" i="25" s="1"/>
  <c r="S564" i="25" s="1"/>
  <c r="N565" i="25"/>
  <c r="Q565" i="25" s="1"/>
  <c r="S565" i="25" s="1"/>
  <c r="N566" i="25"/>
  <c r="Q566" i="25"/>
  <c r="S566" i="25" s="1"/>
  <c r="N567" i="25"/>
  <c r="Q567" i="25" s="1"/>
  <c r="S567" i="25" s="1"/>
  <c r="N568" i="25"/>
  <c r="Q568" i="25" s="1"/>
  <c r="S568" i="25" s="1"/>
  <c r="N569" i="25"/>
  <c r="Q569" i="25" s="1"/>
  <c r="S569" i="25"/>
  <c r="N570" i="25"/>
  <c r="Q570" i="25" s="1"/>
  <c r="S570" i="25" s="1"/>
  <c r="N571" i="25"/>
  <c r="Q571" i="25"/>
  <c r="S571" i="25" s="1"/>
  <c r="N572" i="25"/>
  <c r="Q572" i="25"/>
  <c r="S572" i="25" s="1"/>
  <c r="N573" i="25"/>
  <c r="Q573" i="25" s="1"/>
  <c r="S573" i="25" s="1"/>
  <c r="N574" i="25"/>
  <c r="Q574" i="25"/>
  <c r="S574" i="25" s="1"/>
  <c r="N575" i="25"/>
  <c r="Q575" i="25"/>
  <c r="S575" i="25"/>
  <c r="N576" i="25"/>
  <c r="Q576" i="25" s="1"/>
  <c r="S576" i="25" s="1"/>
  <c r="N577" i="25"/>
  <c r="Q577" i="25" s="1"/>
  <c r="S577" i="25" s="1"/>
  <c r="N578" i="25"/>
  <c r="Q578" i="25" s="1"/>
  <c r="S578" i="25"/>
  <c r="N579" i="25"/>
  <c r="Q579" i="25" s="1"/>
  <c r="S579" i="25" s="1"/>
  <c r="N580" i="25"/>
  <c r="Q580" i="25"/>
  <c r="S580" i="25" s="1"/>
  <c r="N581" i="25"/>
  <c r="Q581" i="25" s="1"/>
  <c r="S581" i="25" s="1"/>
  <c r="N582" i="25"/>
  <c r="Q582" i="25" s="1"/>
  <c r="S582" i="25" s="1"/>
  <c r="N583" i="25"/>
  <c r="Q583" i="25"/>
  <c r="S583" i="25" s="1"/>
  <c r="N584" i="25"/>
  <c r="Q584" i="25" s="1"/>
  <c r="S584" i="25" s="1"/>
  <c r="N585" i="25"/>
  <c r="Q585" i="25"/>
  <c r="S585" i="25" s="1"/>
  <c r="N586" i="25"/>
  <c r="Q586" i="25" s="1"/>
  <c r="S586" i="25" s="1"/>
  <c r="N587" i="25"/>
  <c r="Q587" i="25" s="1"/>
  <c r="S587" i="25"/>
  <c r="N588" i="25"/>
  <c r="Q588" i="25" s="1"/>
  <c r="S588" i="25" s="1"/>
  <c r="N589" i="25"/>
  <c r="Q589" i="25"/>
  <c r="S589" i="25" s="1"/>
  <c r="N590" i="25"/>
  <c r="Q590" i="25" s="1"/>
  <c r="S590" i="25" s="1"/>
  <c r="N591" i="25"/>
  <c r="Q591" i="25" s="1"/>
  <c r="S591" i="25" s="1"/>
  <c r="N592" i="25"/>
  <c r="Q592" i="25" s="1"/>
  <c r="S592" i="25" s="1"/>
  <c r="N593" i="25"/>
  <c r="Q593" i="25" s="1"/>
  <c r="S593" i="25" s="1"/>
  <c r="N594" i="25"/>
  <c r="Q594" i="25" s="1"/>
  <c r="S594" i="25" s="1"/>
  <c r="N595" i="25"/>
  <c r="Q595" i="25" s="1"/>
  <c r="S595" i="25"/>
  <c r="N596" i="25"/>
  <c r="Q596" i="25" s="1"/>
  <c r="S596" i="25" s="1"/>
  <c r="N597" i="25"/>
  <c r="Q597" i="25" s="1"/>
  <c r="S597" i="25" s="1"/>
  <c r="N598" i="25"/>
  <c r="Q598" i="25" s="1"/>
  <c r="S598" i="25"/>
  <c r="N599" i="25"/>
  <c r="Q599" i="25" s="1"/>
  <c r="S599" i="25"/>
  <c r="N600" i="25"/>
  <c r="Q600" i="25" s="1"/>
  <c r="S600" i="25" s="1"/>
  <c r="N601" i="25"/>
  <c r="Q601" i="25" s="1"/>
  <c r="S601" i="25" s="1"/>
  <c r="N602" i="25"/>
  <c r="Q602" i="25" s="1"/>
  <c r="S602" i="25" s="1"/>
  <c r="N603" i="25"/>
  <c r="Q603" i="25"/>
  <c r="S603" i="25" s="1"/>
  <c r="N604" i="25"/>
  <c r="Q604" i="25" s="1"/>
  <c r="S604" i="25" s="1"/>
  <c r="N605" i="25"/>
  <c r="Q605" i="25" s="1"/>
  <c r="S605" i="25" s="1"/>
  <c r="N606" i="25"/>
  <c r="Q606" i="25" s="1"/>
  <c r="S606" i="25" s="1"/>
  <c r="N607" i="25"/>
  <c r="Q607" i="25" s="1"/>
  <c r="S607" i="25" s="1"/>
  <c r="N608" i="25"/>
  <c r="Q608" i="25" s="1"/>
  <c r="S608" i="25" s="1"/>
  <c r="N609" i="25"/>
  <c r="Q609" i="25" s="1"/>
  <c r="S609" i="25" s="1"/>
  <c r="N610" i="25"/>
  <c r="Q610" i="25" s="1"/>
  <c r="S610" i="25" s="1"/>
  <c r="N611" i="25"/>
  <c r="Q611" i="25" s="1"/>
  <c r="S611" i="25" s="1"/>
  <c r="N612" i="25"/>
  <c r="Q612" i="25" s="1"/>
  <c r="S612" i="25" s="1"/>
  <c r="N613" i="25"/>
  <c r="Q613" i="25" s="1"/>
  <c r="S613" i="25" s="1"/>
  <c r="N614" i="25"/>
  <c r="Q614" i="25" s="1"/>
  <c r="S614" i="25" s="1"/>
  <c r="N615" i="25"/>
  <c r="Q615" i="25" s="1"/>
  <c r="S615" i="25" s="1"/>
  <c r="N616" i="25"/>
  <c r="Q616" i="25" s="1"/>
  <c r="S616" i="25" s="1"/>
  <c r="N617" i="25"/>
  <c r="Q617" i="25" s="1"/>
  <c r="S617" i="25" s="1"/>
  <c r="N618" i="25"/>
  <c r="Q618" i="25"/>
  <c r="S618" i="25" s="1"/>
  <c r="N619" i="25"/>
  <c r="Q619" i="25"/>
  <c r="S619" i="25" s="1"/>
  <c r="N620" i="25"/>
  <c r="Q620" i="25" s="1"/>
  <c r="S620" i="25" s="1"/>
  <c r="N621" i="25"/>
  <c r="Q621" i="25" s="1"/>
  <c r="S621" i="25" s="1"/>
  <c r="N622" i="25"/>
  <c r="Q622" i="25"/>
  <c r="S622" i="25" s="1"/>
  <c r="N623" i="25"/>
  <c r="Q623" i="25"/>
  <c r="S623" i="25"/>
  <c r="N624" i="25"/>
  <c r="Q624" i="25" s="1"/>
  <c r="S624" i="25" s="1"/>
  <c r="N625" i="25"/>
  <c r="Q625" i="25" s="1"/>
  <c r="S625" i="25" s="1"/>
  <c r="N626" i="25"/>
  <c r="Q626" i="25"/>
  <c r="S626" i="25" s="1"/>
  <c r="N627" i="25"/>
  <c r="Q627" i="25" s="1"/>
  <c r="S627" i="25" s="1"/>
  <c r="N628" i="25"/>
  <c r="Q628" i="25" s="1"/>
  <c r="S628" i="25" s="1"/>
  <c r="N629" i="25"/>
  <c r="Q629" i="25" s="1"/>
  <c r="S629" i="25" s="1"/>
  <c r="N630" i="25"/>
  <c r="Q630" i="25" s="1"/>
  <c r="S630" i="25" s="1"/>
  <c r="N631" i="25"/>
  <c r="Q631" i="25"/>
  <c r="S631" i="25" s="1"/>
  <c r="N632" i="25"/>
  <c r="Q632" i="25" s="1"/>
  <c r="S632" i="25" s="1"/>
  <c r="N633" i="25"/>
  <c r="Q633" i="25" s="1"/>
  <c r="S633" i="25" s="1"/>
  <c r="N634" i="25"/>
  <c r="Q634" i="25" s="1"/>
  <c r="S634" i="25" s="1"/>
  <c r="N635" i="25"/>
  <c r="Q635" i="25"/>
  <c r="S635" i="25" s="1"/>
  <c r="N636" i="25"/>
  <c r="Q636" i="25"/>
  <c r="S636" i="25" s="1"/>
  <c r="N637" i="25"/>
  <c r="Q637" i="25" s="1"/>
  <c r="S637" i="25" s="1"/>
  <c r="N638" i="25"/>
  <c r="Q638" i="25"/>
  <c r="S638" i="25" s="1"/>
  <c r="N639" i="25"/>
  <c r="Q639" i="25"/>
  <c r="S639" i="25" s="1"/>
  <c r="N640" i="25"/>
  <c r="Q640" i="25" s="1"/>
  <c r="S640" i="25" s="1"/>
  <c r="N641" i="25"/>
  <c r="Q641" i="25" s="1"/>
  <c r="S641" i="25"/>
  <c r="N642" i="25"/>
  <c r="Q642" i="25" s="1"/>
  <c r="S642" i="25" s="1"/>
  <c r="N643" i="25"/>
  <c r="Q643" i="25" s="1"/>
  <c r="S643" i="25" s="1"/>
  <c r="N644" i="25"/>
  <c r="Q644" i="25" s="1"/>
  <c r="S644" i="25" s="1"/>
  <c r="N645" i="25"/>
  <c r="Q645" i="25" s="1"/>
  <c r="S645" i="25" s="1"/>
  <c r="N646" i="25"/>
  <c r="Q646" i="25" s="1"/>
  <c r="S646" i="25" s="1"/>
  <c r="N647" i="25"/>
  <c r="Q647" i="25" s="1"/>
  <c r="S647" i="25" s="1"/>
  <c r="N648" i="25"/>
  <c r="Q648" i="25" s="1"/>
  <c r="S648" i="25" s="1"/>
  <c r="N649" i="25"/>
  <c r="Q649" i="25" s="1"/>
  <c r="S649" i="25" s="1"/>
  <c r="N650" i="25"/>
  <c r="Q650" i="25" s="1"/>
  <c r="S650" i="25"/>
  <c r="N651" i="25"/>
  <c r="Q651" i="25" s="1"/>
  <c r="S651" i="25" s="1"/>
  <c r="N652" i="25"/>
  <c r="Q652" i="25"/>
  <c r="S652" i="25" s="1"/>
  <c r="N653" i="25"/>
  <c r="Q653" i="25" s="1"/>
  <c r="S653" i="25" s="1"/>
  <c r="N654" i="25"/>
  <c r="Q654" i="25" s="1"/>
  <c r="S654" i="25" s="1"/>
  <c r="N655" i="25"/>
  <c r="Q655" i="25" s="1"/>
  <c r="S655" i="25" s="1"/>
  <c r="N656" i="25"/>
  <c r="Q656" i="25" s="1"/>
  <c r="S656" i="25" s="1"/>
  <c r="N657" i="25"/>
  <c r="Q657" i="25" s="1"/>
  <c r="S657" i="25" s="1"/>
  <c r="N658" i="25"/>
  <c r="Q658" i="25" s="1"/>
  <c r="S658" i="25" s="1"/>
  <c r="N659" i="25"/>
  <c r="Q659" i="25" s="1"/>
  <c r="S659" i="25" s="1"/>
  <c r="N660" i="25"/>
  <c r="Q660" i="25" s="1"/>
  <c r="S660" i="25" s="1"/>
  <c r="N661" i="25"/>
  <c r="Q661" i="25" s="1"/>
  <c r="S661" i="25" s="1"/>
  <c r="N662" i="25"/>
  <c r="Q662" i="25" s="1"/>
  <c r="S662" i="25" s="1"/>
  <c r="N663" i="25"/>
  <c r="Q663" i="25" s="1"/>
  <c r="S663" i="25" s="1"/>
  <c r="N664" i="25"/>
  <c r="Q664" i="25" s="1"/>
  <c r="S664" i="25" s="1"/>
  <c r="N665" i="25"/>
  <c r="Q665" i="25" s="1"/>
  <c r="S665" i="25" s="1"/>
  <c r="N666" i="25"/>
  <c r="Q666" i="25" s="1"/>
  <c r="S666" i="25" s="1"/>
  <c r="N667" i="25"/>
  <c r="Q667" i="25" s="1"/>
  <c r="S667" i="25" s="1"/>
  <c r="N668" i="25"/>
  <c r="Q668" i="25" s="1"/>
  <c r="S668" i="25" s="1"/>
  <c r="N669" i="25"/>
  <c r="Q669" i="25" s="1"/>
  <c r="S669" i="25" s="1"/>
  <c r="N670" i="25"/>
  <c r="Q670" i="25"/>
  <c r="S670" i="25" s="1"/>
  <c r="N671" i="25"/>
  <c r="Q671" i="25" s="1"/>
  <c r="S671" i="25" s="1"/>
  <c r="N672" i="25"/>
  <c r="Q672" i="25" s="1"/>
  <c r="S672" i="25" s="1"/>
  <c r="N673" i="25"/>
  <c r="Q673" i="25" s="1"/>
  <c r="S673" i="25" s="1"/>
  <c r="N674" i="25"/>
  <c r="Q674" i="25" s="1"/>
  <c r="S674" i="25" s="1"/>
  <c r="N675" i="25"/>
  <c r="Q675" i="25"/>
  <c r="S675" i="25" s="1"/>
  <c r="N676" i="25"/>
  <c r="Q676" i="25" s="1"/>
  <c r="S676" i="25" s="1"/>
  <c r="N677" i="25"/>
  <c r="Q677" i="25" s="1"/>
  <c r="S677" i="25" s="1"/>
  <c r="N678" i="25"/>
  <c r="Q678" i="25"/>
  <c r="S678" i="25" s="1"/>
  <c r="N679" i="25"/>
  <c r="Q679" i="25" s="1"/>
  <c r="S679" i="25" s="1"/>
  <c r="N680" i="25"/>
  <c r="Q680" i="25" s="1"/>
  <c r="S680" i="25" s="1"/>
  <c r="N681" i="25"/>
  <c r="Q681" i="25" s="1"/>
  <c r="S681" i="25" s="1"/>
  <c r="N682" i="25"/>
  <c r="Q682" i="25" s="1"/>
  <c r="S682" i="25" s="1"/>
  <c r="N683" i="25"/>
  <c r="Q683" i="25" s="1"/>
  <c r="S683" i="25" s="1"/>
  <c r="N684" i="25"/>
  <c r="Q684" i="25" s="1"/>
  <c r="S684" i="25" s="1"/>
  <c r="N685" i="25"/>
  <c r="Q685" i="25" s="1"/>
  <c r="S685" i="25" s="1"/>
  <c r="N686" i="25"/>
  <c r="Q686" i="25"/>
  <c r="S686" i="25" s="1"/>
  <c r="N687" i="25"/>
  <c r="Q687" i="25" s="1"/>
  <c r="S687" i="25" s="1"/>
  <c r="N688" i="25"/>
  <c r="Q688" i="25" s="1"/>
  <c r="S688" i="25" s="1"/>
  <c r="N689" i="25"/>
  <c r="Q689" i="25" s="1"/>
  <c r="S689" i="25" s="1"/>
  <c r="N690" i="25"/>
  <c r="Q690" i="25" s="1"/>
  <c r="S690" i="25" s="1"/>
  <c r="N691" i="25"/>
  <c r="Q691" i="25"/>
  <c r="S691" i="25" s="1"/>
  <c r="N692" i="25"/>
  <c r="Q692" i="25" s="1"/>
  <c r="S692" i="25" s="1"/>
  <c r="N693" i="25"/>
  <c r="Q693" i="25" s="1"/>
  <c r="S693" i="25" s="1"/>
  <c r="N694" i="25"/>
  <c r="Q694" i="25"/>
  <c r="S694" i="25" s="1"/>
  <c r="N695" i="25"/>
  <c r="Q695" i="25" s="1"/>
  <c r="S695" i="25" s="1"/>
  <c r="N696" i="25"/>
  <c r="Q696" i="25" s="1"/>
  <c r="S696" i="25" s="1"/>
  <c r="N697" i="25"/>
  <c r="Q697" i="25" s="1"/>
  <c r="S697" i="25" s="1"/>
  <c r="N698" i="25"/>
  <c r="Q698" i="25"/>
  <c r="S698" i="25"/>
  <c r="N699" i="25"/>
  <c r="Q699" i="25" s="1"/>
  <c r="S699" i="25" s="1"/>
  <c r="N700" i="25"/>
  <c r="Q700" i="25"/>
  <c r="S700" i="25" s="1"/>
  <c r="N701" i="25"/>
  <c r="Q701" i="25"/>
  <c r="S701" i="25" s="1"/>
  <c r="N702" i="25"/>
  <c r="Q702" i="25" s="1"/>
  <c r="S702" i="25" s="1"/>
  <c r="N703" i="25"/>
  <c r="Q703" i="25"/>
  <c r="S703" i="25" s="1"/>
  <c r="N704" i="25"/>
  <c r="Q704" i="25" s="1"/>
  <c r="S704" i="25" s="1"/>
  <c r="N705" i="25"/>
  <c r="Q705" i="25" s="1"/>
  <c r="S705" i="25" s="1"/>
  <c r="N706" i="25"/>
  <c r="Q706" i="25" s="1"/>
  <c r="S706" i="25" s="1"/>
  <c r="N707" i="25"/>
  <c r="Q707" i="25" s="1"/>
  <c r="S707" i="25" s="1"/>
  <c r="N708" i="25"/>
  <c r="Q708" i="25" s="1"/>
  <c r="S708" i="25" s="1"/>
  <c r="N709" i="25"/>
  <c r="Q709" i="25" s="1"/>
  <c r="S709" i="25" s="1"/>
  <c r="N710" i="25"/>
  <c r="Q710" i="25" s="1"/>
  <c r="S710" i="25" s="1"/>
  <c r="N711" i="25"/>
  <c r="Q711" i="25" s="1"/>
  <c r="S711" i="25" s="1"/>
  <c r="N712" i="25"/>
  <c r="Q712" i="25" s="1"/>
  <c r="S712" i="25" s="1"/>
  <c r="N713" i="25"/>
  <c r="Q713" i="25" s="1"/>
  <c r="S713" i="25" s="1"/>
  <c r="N714" i="25"/>
  <c r="Q714" i="25"/>
  <c r="S714" i="25" s="1"/>
  <c r="N715" i="25"/>
  <c r="Q715" i="25" s="1"/>
  <c r="S715" i="25" s="1"/>
  <c r="N716" i="25"/>
  <c r="Q716" i="25" s="1"/>
  <c r="S716" i="25" s="1"/>
  <c r="N717" i="25"/>
  <c r="Q717" i="25" s="1"/>
  <c r="S717" i="25" s="1"/>
  <c r="N718" i="25"/>
  <c r="Q718" i="25" s="1"/>
  <c r="S718" i="25" s="1"/>
  <c r="N719" i="25"/>
  <c r="Q719" i="25" s="1"/>
  <c r="S719" i="25" s="1"/>
  <c r="N720" i="25"/>
  <c r="Q720" i="25" s="1"/>
  <c r="S720" i="25" s="1"/>
  <c r="N721" i="25"/>
  <c r="Q721" i="25" s="1"/>
  <c r="S721" i="25" s="1"/>
  <c r="N722" i="25"/>
  <c r="Q722" i="25" s="1"/>
  <c r="S722" i="25" s="1"/>
  <c r="N723" i="25"/>
  <c r="Q723" i="25"/>
  <c r="S723" i="25" s="1"/>
  <c r="N724" i="25"/>
  <c r="Q724" i="25" s="1"/>
  <c r="S724" i="25" s="1"/>
  <c r="N725" i="25"/>
  <c r="Q725" i="25" s="1"/>
  <c r="S725" i="25" s="1"/>
  <c r="N726" i="25"/>
  <c r="Q726" i="25"/>
  <c r="S726" i="25" s="1"/>
  <c r="N727" i="25"/>
  <c r="Q727" i="25" s="1"/>
  <c r="S727" i="25" s="1"/>
  <c r="N728" i="25"/>
  <c r="Q728" i="25" s="1"/>
  <c r="S728" i="25" s="1"/>
  <c r="N729" i="25"/>
  <c r="Q729" i="25"/>
  <c r="S729" i="25" s="1"/>
  <c r="N730" i="25"/>
  <c r="Q730" i="25" s="1"/>
  <c r="S730" i="25" s="1"/>
  <c r="N731" i="25"/>
  <c r="Q731" i="25"/>
  <c r="S731" i="25" s="1"/>
  <c r="N732" i="25"/>
  <c r="Q732" i="25" s="1"/>
  <c r="S732" i="25" s="1"/>
  <c r="N733" i="25"/>
  <c r="Q733" i="25" s="1"/>
  <c r="S733" i="25" s="1"/>
  <c r="N734" i="25"/>
  <c r="Q734" i="25" s="1"/>
  <c r="S734" i="25" s="1"/>
  <c r="N735" i="25"/>
  <c r="Q735" i="25" s="1"/>
  <c r="S735" i="25" s="1"/>
  <c r="N736" i="25"/>
  <c r="Q736" i="25" s="1"/>
  <c r="S736" i="25" s="1"/>
  <c r="N737" i="25"/>
  <c r="Q737" i="25" s="1"/>
  <c r="S737" i="25" s="1"/>
  <c r="N738" i="25"/>
  <c r="Q738" i="25" s="1"/>
  <c r="S738" i="25" s="1"/>
  <c r="N739" i="25"/>
  <c r="Q739" i="25" s="1"/>
  <c r="S739" i="25" s="1"/>
  <c r="N740" i="25"/>
  <c r="Q740" i="25"/>
  <c r="S740" i="25" s="1"/>
  <c r="N741" i="25"/>
  <c r="Q741" i="25"/>
  <c r="S741" i="25" s="1"/>
  <c r="N742" i="25"/>
  <c r="Q742" i="25" s="1"/>
  <c r="S742" i="25" s="1"/>
  <c r="N743" i="25"/>
  <c r="Q743" i="25"/>
  <c r="S743" i="25" s="1"/>
  <c r="N744" i="25"/>
  <c r="Q744" i="25" s="1"/>
  <c r="S744" i="25" s="1"/>
  <c r="N745" i="25"/>
  <c r="Q745" i="25" s="1"/>
  <c r="S745" i="25" s="1"/>
  <c r="N746" i="25"/>
  <c r="Q746" i="25" s="1"/>
  <c r="S746" i="25" s="1"/>
  <c r="N747" i="25"/>
  <c r="Q747" i="25" s="1"/>
  <c r="S747" i="25" s="1"/>
  <c r="N748" i="25"/>
  <c r="Q748" i="25" s="1"/>
  <c r="S748" i="25" s="1"/>
  <c r="N749" i="25"/>
  <c r="Q749" i="25"/>
  <c r="S749" i="25" s="1"/>
  <c r="N750" i="25"/>
  <c r="Q750" i="25"/>
  <c r="S750" i="25"/>
  <c r="N751" i="25"/>
  <c r="Q751" i="25" s="1"/>
  <c r="S751" i="25" s="1"/>
  <c r="N752" i="25"/>
  <c r="Q752" i="25" s="1"/>
  <c r="S752" i="25" s="1"/>
  <c r="N753" i="25"/>
  <c r="Q753" i="25" s="1"/>
  <c r="S753" i="25" s="1"/>
  <c r="N754" i="25"/>
  <c r="Q754" i="25" s="1"/>
  <c r="S754" i="25" s="1"/>
  <c r="N755" i="25"/>
  <c r="Q755" i="25" s="1"/>
  <c r="S755" i="25" s="1"/>
  <c r="N756" i="25"/>
  <c r="Q756" i="25" s="1"/>
  <c r="S756" i="25" s="1"/>
  <c r="N757" i="25"/>
  <c r="Q757" i="25" s="1"/>
  <c r="S757" i="25" s="1"/>
  <c r="N758" i="25"/>
  <c r="Q758" i="25"/>
  <c r="S758" i="25" s="1"/>
  <c r="N759" i="25"/>
  <c r="Q759" i="25"/>
  <c r="S759" i="25" s="1"/>
  <c r="N760" i="25"/>
  <c r="Q760" i="25" s="1"/>
  <c r="S760" i="25" s="1"/>
  <c r="N761" i="25"/>
  <c r="Q761" i="25" s="1"/>
  <c r="S761" i="25" s="1"/>
  <c r="N762" i="25"/>
  <c r="Q762" i="25" s="1"/>
  <c r="S762" i="25" s="1"/>
  <c r="N763" i="25"/>
  <c r="Q763" i="25" s="1"/>
  <c r="S763" i="25" s="1"/>
  <c r="N764" i="25"/>
  <c r="Q764" i="25"/>
  <c r="S764" i="25"/>
  <c r="N765" i="25"/>
  <c r="Q765" i="25"/>
  <c r="S765" i="25" s="1"/>
  <c r="N766" i="25"/>
  <c r="Q766" i="25" s="1"/>
  <c r="S766" i="25" s="1"/>
  <c r="N767" i="25"/>
  <c r="Q767" i="25"/>
  <c r="S767" i="25" s="1"/>
  <c r="N768" i="25"/>
  <c r="Q768" i="25" s="1"/>
  <c r="S768" i="25" s="1"/>
  <c r="N769" i="25"/>
  <c r="Q769" i="25" s="1"/>
  <c r="S769" i="25" s="1"/>
  <c r="N770" i="25"/>
  <c r="Q770" i="25" s="1"/>
  <c r="S770" i="25" s="1"/>
  <c r="N771" i="25"/>
  <c r="Q771" i="25" s="1"/>
  <c r="S771" i="25" s="1"/>
  <c r="N772" i="25"/>
  <c r="Q772" i="25" s="1"/>
  <c r="S772" i="25" s="1"/>
  <c r="N773" i="25"/>
  <c r="Q773" i="25" s="1"/>
  <c r="S773" i="25" s="1"/>
  <c r="N774" i="25"/>
  <c r="Q774" i="25" s="1"/>
  <c r="S774" i="25" s="1"/>
  <c r="N775" i="25"/>
  <c r="Q775" i="25" s="1"/>
  <c r="S775" i="25" s="1"/>
  <c r="N776" i="25"/>
  <c r="Q776" i="25" s="1"/>
  <c r="S776" i="25" s="1"/>
  <c r="N777" i="25"/>
  <c r="Q777" i="25" s="1"/>
  <c r="S777" i="25" s="1"/>
  <c r="N778" i="25"/>
  <c r="Q778" i="25"/>
  <c r="S778" i="25" s="1"/>
  <c r="N779" i="25"/>
  <c r="Q779" i="25" s="1"/>
  <c r="S779" i="25" s="1"/>
  <c r="N780" i="25"/>
  <c r="Q780" i="25" s="1"/>
  <c r="S780" i="25" s="1"/>
  <c r="N781" i="25"/>
  <c r="Q781" i="25" s="1"/>
  <c r="S781" i="25" s="1"/>
  <c r="N782" i="25"/>
  <c r="Q782" i="25" s="1"/>
  <c r="S782" i="25" s="1"/>
  <c r="N783" i="25"/>
  <c r="Q783" i="25" s="1"/>
  <c r="S783" i="25" s="1"/>
  <c r="N784" i="25"/>
  <c r="Q784" i="25" s="1"/>
  <c r="S784" i="25" s="1"/>
  <c r="N785" i="25"/>
  <c r="Q785" i="25" s="1"/>
  <c r="S785" i="25" s="1"/>
  <c r="N786" i="25"/>
  <c r="Q786" i="25" s="1"/>
  <c r="S786" i="25" s="1"/>
  <c r="N787" i="25"/>
  <c r="Q787" i="25"/>
  <c r="S787" i="25" s="1"/>
  <c r="N788" i="25"/>
  <c r="Q788" i="25" s="1"/>
  <c r="S788" i="25" s="1"/>
  <c r="N789" i="25"/>
  <c r="Q789" i="25" s="1"/>
  <c r="S789" i="25" s="1"/>
  <c r="N790" i="25"/>
  <c r="Q790" i="25"/>
  <c r="S790" i="25" s="1"/>
  <c r="N791" i="25"/>
  <c r="Q791" i="25" s="1"/>
  <c r="S791" i="25" s="1"/>
  <c r="N792" i="25"/>
  <c r="Q792" i="25" s="1"/>
  <c r="S792" i="25" s="1"/>
  <c r="N793" i="25"/>
  <c r="Q793" i="25"/>
  <c r="S793" i="25" s="1"/>
  <c r="N794" i="25"/>
  <c r="Q794" i="25" s="1"/>
  <c r="S794" i="25" s="1"/>
  <c r="N795" i="25"/>
  <c r="Q795" i="25"/>
  <c r="S795" i="25"/>
  <c r="N796" i="25"/>
  <c r="Q796" i="25"/>
  <c r="S796" i="25" s="1"/>
  <c r="N797" i="25"/>
  <c r="Q797" i="25" s="1"/>
  <c r="S797" i="25" s="1"/>
  <c r="N798" i="25"/>
  <c r="Q798" i="25"/>
  <c r="S798" i="25" s="1"/>
  <c r="N799" i="25"/>
  <c r="Q799" i="25"/>
  <c r="S799" i="25" s="1"/>
  <c r="N800" i="25"/>
  <c r="Q800" i="25" s="1"/>
  <c r="S800" i="25" s="1"/>
  <c r="J15" i="12"/>
  <c r="M15" i="12" s="1"/>
  <c r="O15" i="12" s="1"/>
  <c r="J16" i="12"/>
  <c r="M16" i="12" s="1"/>
  <c r="O16" i="12" s="1"/>
  <c r="J17" i="12"/>
  <c r="M17" i="12"/>
  <c r="O17" i="12" s="1"/>
  <c r="J18" i="12"/>
  <c r="M18" i="12" s="1"/>
  <c r="O18" i="12" s="1"/>
  <c r="J19" i="12"/>
  <c r="M19" i="12" s="1"/>
  <c r="O19" i="12" s="1"/>
  <c r="J20" i="12"/>
  <c r="M20" i="12" s="1"/>
  <c r="O20" i="12" s="1"/>
  <c r="J21" i="12"/>
  <c r="M21" i="12" s="1"/>
  <c r="O21" i="12" s="1"/>
  <c r="J22" i="12"/>
  <c r="M22" i="12"/>
  <c r="O22" i="12" s="1"/>
  <c r="J23" i="12"/>
  <c r="M23" i="12" s="1"/>
  <c r="O23" i="12" s="1"/>
  <c r="J24" i="12"/>
  <c r="M24" i="12" s="1"/>
  <c r="O24" i="12" s="1"/>
  <c r="J25" i="12"/>
  <c r="M25" i="12"/>
  <c r="O25" i="12" s="1"/>
  <c r="J26" i="12"/>
  <c r="M26" i="12" s="1"/>
  <c r="O26" i="12" s="1"/>
  <c r="J27" i="12"/>
  <c r="M27" i="12" s="1"/>
  <c r="O27" i="12" s="1"/>
  <c r="J28" i="12"/>
  <c r="M28" i="12" s="1"/>
  <c r="O28" i="12" s="1"/>
  <c r="J29" i="12"/>
  <c r="M29" i="12"/>
  <c r="O29" i="12"/>
  <c r="J30" i="12"/>
  <c r="M30" i="12" s="1"/>
  <c r="O30" i="12" s="1"/>
  <c r="J31" i="12"/>
  <c r="M31" i="12" s="1"/>
  <c r="O31" i="12" s="1"/>
  <c r="J32" i="12"/>
  <c r="M32" i="12"/>
  <c r="O32" i="12"/>
  <c r="J33" i="12"/>
  <c r="M33" i="12" s="1"/>
  <c r="O33" i="12" s="1"/>
  <c r="J34" i="12"/>
  <c r="M34" i="12" s="1"/>
  <c r="O34" i="12" s="1"/>
  <c r="J35" i="12"/>
  <c r="M35" i="12" s="1"/>
  <c r="O35" i="12" s="1"/>
  <c r="J36" i="12"/>
  <c r="M36" i="12" s="1"/>
  <c r="O36" i="12" s="1"/>
  <c r="J37" i="12"/>
  <c r="M37" i="12" s="1"/>
  <c r="O37" i="12" s="1"/>
  <c r="J38" i="12"/>
  <c r="M38" i="12"/>
  <c r="O38" i="12" s="1"/>
  <c r="J39" i="12"/>
  <c r="M39" i="12"/>
  <c r="O39" i="12" s="1"/>
  <c r="J40" i="12"/>
  <c r="M40" i="12" s="1"/>
  <c r="O40" i="12" s="1"/>
  <c r="J41" i="12"/>
  <c r="M41" i="12"/>
  <c r="O41" i="12" s="1"/>
  <c r="J42" i="12"/>
  <c r="M42" i="12" s="1"/>
  <c r="O42" i="12" s="1"/>
  <c r="J43" i="12"/>
  <c r="M43" i="12"/>
  <c r="O43" i="12"/>
  <c r="J44" i="12"/>
  <c r="M44" i="12" s="1"/>
  <c r="O44" i="12" s="1"/>
  <c r="J45" i="12"/>
  <c r="M45" i="12" s="1"/>
  <c r="O45" i="12" s="1"/>
  <c r="J46" i="12"/>
  <c r="M46" i="12"/>
  <c r="O46" i="12"/>
  <c r="J47" i="12"/>
  <c r="M47" i="12" s="1"/>
  <c r="O47" i="12" s="1"/>
  <c r="J48" i="12"/>
  <c r="M48" i="12" s="1"/>
  <c r="O48" i="12" s="1"/>
  <c r="J49" i="12"/>
  <c r="M49" i="12"/>
  <c r="O49" i="12" s="1"/>
  <c r="J50" i="12"/>
  <c r="M50" i="12" s="1"/>
  <c r="O50" i="12" s="1"/>
  <c r="J51" i="12"/>
  <c r="M51" i="12" s="1"/>
  <c r="O51" i="12" s="1"/>
  <c r="J52" i="12"/>
  <c r="M52" i="12" s="1"/>
  <c r="O52" i="12" s="1"/>
  <c r="J53" i="12"/>
  <c r="M53" i="12" s="1"/>
  <c r="O53" i="12" s="1"/>
  <c r="J54" i="12"/>
  <c r="M54" i="12"/>
  <c r="O54" i="12" s="1"/>
  <c r="J55" i="12"/>
  <c r="M55" i="12" s="1"/>
  <c r="O55" i="12" s="1"/>
  <c r="J56" i="12"/>
  <c r="M56" i="12" s="1"/>
  <c r="O56" i="12" s="1"/>
  <c r="J57" i="12"/>
  <c r="M57" i="12"/>
  <c r="O57" i="12" s="1"/>
  <c r="J58" i="12"/>
  <c r="M58" i="12" s="1"/>
  <c r="O58" i="12" s="1"/>
  <c r="J59" i="12"/>
  <c r="M59" i="12" s="1"/>
  <c r="O59" i="12" s="1"/>
  <c r="J60" i="12"/>
  <c r="M60" i="12" s="1"/>
  <c r="O60" i="12" s="1"/>
  <c r="J61" i="12"/>
  <c r="M61" i="12"/>
  <c r="O61" i="12"/>
  <c r="J62" i="12"/>
  <c r="M62" i="12" s="1"/>
  <c r="O62" i="12" s="1"/>
  <c r="J63" i="12"/>
  <c r="M63" i="12" s="1"/>
  <c r="O63" i="12" s="1"/>
  <c r="J64" i="12"/>
  <c r="M64" i="12"/>
  <c r="O64" i="12"/>
  <c r="J65" i="12"/>
  <c r="M65" i="12" s="1"/>
  <c r="O65" i="12" s="1"/>
  <c r="J66" i="12"/>
  <c r="M66" i="12" s="1"/>
  <c r="O66" i="12" s="1"/>
  <c r="J67" i="12"/>
  <c r="M67" i="12" s="1"/>
  <c r="O67" i="12" s="1"/>
  <c r="J68" i="12"/>
  <c r="M68" i="12" s="1"/>
  <c r="O68" i="12" s="1"/>
  <c r="J69" i="12"/>
  <c r="M69" i="12" s="1"/>
  <c r="O69" i="12" s="1"/>
  <c r="J70" i="12"/>
  <c r="M70" i="12"/>
  <c r="O70" i="12" s="1"/>
  <c r="J71" i="12"/>
  <c r="M71" i="12"/>
  <c r="O71" i="12" s="1"/>
  <c r="J72" i="12"/>
  <c r="M72" i="12" s="1"/>
  <c r="O72" i="12" s="1"/>
  <c r="J73" i="12"/>
  <c r="M73" i="12"/>
  <c r="O73" i="12" s="1"/>
  <c r="J74" i="12"/>
  <c r="M74" i="12" s="1"/>
  <c r="O74" i="12" s="1"/>
  <c r="J75" i="12"/>
  <c r="M75" i="12"/>
  <c r="O75" i="12"/>
  <c r="J76" i="12"/>
  <c r="M76" i="12" s="1"/>
  <c r="O76" i="12" s="1"/>
  <c r="J77" i="12"/>
  <c r="M77" i="12" s="1"/>
  <c r="O77" i="12" s="1"/>
  <c r="J78" i="12"/>
  <c r="M78" i="12"/>
  <c r="O78" i="12"/>
  <c r="J79" i="12"/>
  <c r="M79" i="12" s="1"/>
  <c r="O79" i="12" s="1"/>
  <c r="J80" i="12"/>
  <c r="M80" i="12" s="1"/>
  <c r="O80" i="12" s="1"/>
  <c r="J81" i="12"/>
  <c r="M81" i="12"/>
  <c r="O81" i="12" s="1"/>
  <c r="J82" i="12"/>
  <c r="M82" i="12" s="1"/>
  <c r="O82" i="12" s="1"/>
  <c r="J83" i="12"/>
  <c r="M83" i="12" s="1"/>
  <c r="O83" i="12" s="1"/>
  <c r="J84" i="12"/>
  <c r="M84" i="12" s="1"/>
  <c r="O84" i="12" s="1"/>
  <c r="J85" i="12"/>
  <c r="M85" i="12" s="1"/>
  <c r="O85" i="12" s="1"/>
  <c r="J86" i="12"/>
  <c r="M86" i="12"/>
  <c r="O86" i="12" s="1"/>
  <c r="J87" i="12"/>
  <c r="M87" i="12" s="1"/>
  <c r="O87" i="12" s="1"/>
  <c r="J88" i="12"/>
  <c r="M88" i="12" s="1"/>
  <c r="O88" i="12" s="1"/>
  <c r="J89" i="12"/>
  <c r="M89" i="12"/>
  <c r="O89" i="12" s="1"/>
  <c r="J90" i="12"/>
  <c r="M90" i="12" s="1"/>
  <c r="O90" i="12" s="1"/>
  <c r="J91" i="12"/>
  <c r="M91" i="12" s="1"/>
  <c r="O91" i="12" s="1"/>
  <c r="J92" i="12"/>
  <c r="M92" i="12" s="1"/>
  <c r="O92" i="12" s="1"/>
  <c r="J93" i="12"/>
  <c r="M93" i="12"/>
  <c r="O93" i="12"/>
  <c r="J94" i="12"/>
  <c r="M94" i="12" s="1"/>
  <c r="O94" i="12" s="1"/>
  <c r="J95" i="12"/>
  <c r="M95" i="12" s="1"/>
  <c r="O95" i="12" s="1"/>
  <c r="J96" i="12"/>
  <c r="M96" i="12"/>
  <c r="O96" i="12"/>
  <c r="J97" i="12"/>
  <c r="M97" i="12" s="1"/>
  <c r="O97" i="12" s="1"/>
  <c r="J98" i="12"/>
  <c r="M98" i="12" s="1"/>
  <c r="O98" i="12" s="1"/>
  <c r="J99" i="12"/>
  <c r="M99" i="12" s="1"/>
  <c r="O99" i="12" s="1"/>
  <c r="J100" i="12"/>
  <c r="M100" i="12" s="1"/>
  <c r="O100" i="12" s="1"/>
  <c r="J101" i="12"/>
  <c r="M101" i="12" s="1"/>
  <c r="O101" i="12" s="1"/>
  <c r="J102" i="12"/>
  <c r="M102" i="12"/>
  <c r="O102" i="12" s="1"/>
  <c r="J103" i="12"/>
  <c r="M103" i="12"/>
  <c r="O103" i="12" s="1"/>
  <c r="J104" i="12"/>
  <c r="M104" i="12" s="1"/>
  <c r="O104" i="12" s="1"/>
  <c r="J105" i="12"/>
  <c r="M105" i="12"/>
  <c r="O105" i="12" s="1"/>
  <c r="J106" i="12"/>
  <c r="M106" i="12" s="1"/>
  <c r="O106" i="12" s="1"/>
  <c r="J107" i="12"/>
  <c r="M107" i="12"/>
  <c r="O107" i="12"/>
  <c r="J108" i="12"/>
  <c r="M108" i="12" s="1"/>
  <c r="O108" i="12" s="1"/>
  <c r="J109" i="12"/>
  <c r="M109" i="12" s="1"/>
  <c r="O109" i="12" s="1"/>
  <c r="J110" i="12"/>
  <c r="M110" i="12"/>
  <c r="O110" i="12"/>
  <c r="J111" i="12"/>
  <c r="M111" i="12" s="1"/>
  <c r="O111" i="12" s="1"/>
  <c r="J112" i="12"/>
  <c r="M112" i="12" s="1"/>
  <c r="O112" i="12" s="1"/>
  <c r="J113" i="12"/>
  <c r="M113" i="12"/>
  <c r="O113" i="12" s="1"/>
  <c r="J114" i="12"/>
  <c r="M114" i="12" s="1"/>
  <c r="O114" i="12" s="1"/>
  <c r="J115" i="12"/>
  <c r="M115" i="12" s="1"/>
  <c r="O115" i="12" s="1"/>
  <c r="J116" i="12"/>
  <c r="M116" i="12" s="1"/>
  <c r="O116" i="12" s="1"/>
  <c r="J117" i="12"/>
  <c r="M117" i="12" s="1"/>
  <c r="O117" i="12" s="1"/>
  <c r="J118" i="12"/>
  <c r="M118" i="12"/>
  <c r="O118" i="12" s="1"/>
  <c r="J119" i="12"/>
  <c r="M119" i="12" s="1"/>
  <c r="O119" i="12" s="1"/>
  <c r="J120" i="12"/>
  <c r="M120" i="12" s="1"/>
  <c r="O120" i="12" s="1"/>
  <c r="J121" i="12"/>
  <c r="M121" i="12"/>
  <c r="O121" i="12" s="1"/>
  <c r="J122" i="12"/>
  <c r="M122" i="12" s="1"/>
  <c r="O122" i="12" s="1"/>
  <c r="J123" i="12"/>
  <c r="M123" i="12" s="1"/>
  <c r="O123" i="12" s="1"/>
  <c r="J124" i="12"/>
  <c r="M124" i="12" s="1"/>
  <c r="O124" i="12" s="1"/>
  <c r="J125" i="12"/>
  <c r="M125" i="12"/>
  <c r="O125" i="12"/>
  <c r="J126" i="12"/>
  <c r="M126" i="12" s="1"/>
  <c r="O126" i="12" s="1"/>
  <c r="J127" i="12"/>
  <c r="M127" i="12" s="1"/>
  <c r="O127" i="12" s="1"/>
  <c r="J128" i="12"/>
  <c r="M128" i="12"/>
  <c r="O128" i="12"/>
  <c r="J129" i="12"/>
  <c r="M129" i="12" s="1"/>
  <c r="O129" i="12" s="1"/>
  <c r="J130" i="12"/>
  <c r="M130" i="12" s="1"/>
  <c r="O130" i="12" s="1"/>
  <c r="J131" i="12"/>
  <c r="M131" i="12" s="1"/>
  <c r="O131" i="12" s="1"/>
  <c r="J132" i="12"/>
  <c r="M132" i="12" s="1"/>
  <c r="O132" i="12" s="1"/>
  <c r="J133" i="12"/>
  <c r="M133" i="12" s="1"/>
  <c r="O133" i="12" s="1"/>
  <c r="J134" i="12"/>
  <c r="M134" i="12"/>
  <c r="O134" i="12" s="1"/>
  <c r="J135" i="12"/>
  <c r="M135" i="12"/>
  <c r="O135" i="12" s="1"/>
  <c r="J136" i="12"/>
  <c r="M136" i="12" s="1"/>
  <c r="O136" i="12" s="1"/>
  <c r="J137" i="12"/>
  <c r="M137" i="12"/>
  <c r="O137" i="12" s="1"/>
  <c r="J138" i="12"/>
  <c r="M138" i="12" s="1"/>
  <c r="O138" i="12" s="1"/>
  <c r="J139" i="12"/>
  <c r="M139" i="12"/>
  <c r="O139" i="12"/>
  <c r="J140" i="12"/>
  <c r="M140" i="12" s="1"/>
  <c r="O140" i="12" s="1"/>
  <c r="J141" i="12"/>
  <c r="M141" i="12" s="1"/>
  <c r="O141" i="12" s="1"/>
  <c r="J142" i="12"/>
  <c r="M142" i="12"/>
  <c r="O142" i="12"/>
  <c r="J143" i="12"/>
  <c r="M143" i="12" s="1"/>
  <c r="O143" i="12" s="1"/>
  <c r="J144" i="12"/>
  <c r="M144" i="12" s="1"/>
  <c r="O144" i="12" s="1"/>
  <c r="J145" i="12"/>
  <c r="M145" i="12"/>
  <c r="O145" i="12" s="1"/>
  <c r="J146" i="12"/>
  <c r="M146" i="12" s="1"/>
  <c r="O146" i="12" s="1"/>
  <c r="J147" i="12"/>
  <c r="M147" i="12" s="1"/>
  <c r="O147" i="12" s="1"/>
  <c r="J148" i="12"/>
  <c r="M148" i="12" s="1"/>
  <c r="O148" i="12" s="1"/>
  <c r="J149" i="12"/>
  <c r="M149" i="12" s="1"/>
  <c r="O149" i="12" s="1"/>
  <c r="I15" i="11"/>
  <c r="L15" i="11" s="1"/>
  <c r="N15" i="11" s="1"/>
  <c r="I16" i="11"/>
  <c r="L16" i="11" s="1"/>
  <c r="N16" i="11" s="1"/>
  <c r="I17" i="11"/>
  <c r="L17" i="11" s="1"/>
  <c r="N17" i="11" s="1"/>
  <c r="I18" i="11"/>
  <c r="L18" i="11" s="1"/>
  <c r="N18" i="11" s="1"/>
  <c r="I19" i="11"/>
  <c r="L19" i="11" s="1"/>
  <c r="N19" i="11" s="1"/>
  <c r="I20" i="11"/>
  <c r="L20" i="11" s="1"/>
  <c r="N20" i="11" s="1"/>
  <c r="I21" i="11"/>
  <c r="L21" i="11" s="1"/>
  <c r="N21" i="11" s="1"/>
  <c r="I22" i="11"/>
  <c r="L22" i="11"/>
  <c r="N22" i="11" s="1"/>
  <c r="I23" i="11"/>
  <c r="L23" i="11" s="1"/>
  <c r="N23" i="11" s="1"/>
  <c r="I24" i="11"/>
  <c r="L24" i="11" s="1"/>
  <c r="N24" i="11" s="1"/>
  <c r="I25" i="11"/>
  <c r="L25" i="11" s="1"/>
  <c r="N25" i="11" s="1"/>
  <c r="I26" i="11"/>
  <c r="L26" i="11" s="1"/>
  <c r="N26" i="11" s="1"/>
  <c r="I27" i="11"/>
  <c r="L27" i="11" s="1"/>
  <c r="N27" i="11" s="1"/>
  <c r="I28" i="11"/>
  <c r="L28" i="11"/>
  <c r="N28" i="11" s="1"/>
  <c r="I29" i="11"/>
  <c r="L29" i="11" s="1"/>
  <c r="N29" i="11" s="1"/>
  <c r="I30" i="11"/>
  <c r="L30" i="11"/>
  <c r="N30" i="11" s="1"/>
  <c r="I31" i="11"/>
  <c r="L31" i="11" s="1"/>
  <c r="N31" i="11" s="1"/>
  <c r="I32" i="11"/>
  <c r="L32" i="11" s="1"/>
  <c r="N32" i="11" s="1"/>
  <c r="I33" i="11"/>
  <c r="L33" i="11" s="1"/>
  <c r="N33" i="11" s="1"/>
  <c r="I34" i="11"/>
  <c r="L34" i="11" s="1"/>
  <c r="N34" i="11" s="1"/>
  <c r="I35" i="11"/>
  <c r="L35" i="11" s="1"/>
  <c r="N35" i="11" s="1"/>
  <c r="I36" i="11"/>
  <c r="L36" i="11" s="1"/>
  <c r="N36" i="11" s="1"/>
  <c r="I37" i="11"/>
  <c r="L37" i="11" s="1"/>
  <c r="N37" i="11" s="1"/>
  <c r="I38" i="11"/>
  <c r="L38" i="11" s="1"/>
  <c r="N38" i="11" s="1"/>
  <c r="I39" i="11"/>
  <c r="L39" i="11" s="1"/>
  <c r="N39" i="11" s="1"/>
  <c r="I40" i="11"/>
  <c r="L40" i="11" s="1"/>
  <c r="N40" i="11" s="1"/>
  <c r="I41" i="11"/>
  <c r="L41" i="11" s="1"/>
  <c r="N41" i="11" s="1"/>
  <c r="I42" i="11"/>
  <c r="L42" i="11" s="1"/>
  <c r="N42" i="11" s="1"/>
  <c r="I43" i="11"/>
  <c r="L43" i="11" s="1"/>
  <c r="N43" i="11" s="1"/>
  <c r="I44" i="11"/>
  <c r="L44" i="11"/>
  <c r="N44" i="11" s="1"/>
  <c r="I45" i="11"/>
  <c r="L45" i="11" s="1"/>
  <c r="N45" i="11" s="1"/>
  <c r="I46" i="11"/>
  <c r="L46" i="11"/>
  <c r="N46" i="11" s="1"/>
  <c r="I47" i="11"/>
  <c r="L47" i="11" s="1"/>
  <c r="N47" i="11" s="1"/>
  <c r="I48" i="11"/>
  <c r="L48" i="11" s="1"/>
  <c r="N48" i="11" s="1"/>
  <c r="I49" i="11"/>
  <c r="L49" i="11" s="1"/>
  <c r="N49" i="11" s="1"/>
  <c r="I50" i="11"/>
  <c r="L50" i="11" s="1"/>
  <c r="N50" i="11" s="1"/>
  <c r="I51" i="11"/>
  <c r="L51" i="11" s="1"/>
  <c r="N51" i="11" s="1"/>
  <c r="I52" i="11"/>
  <c r="L52" i="11"/>
  <c r="N52" i="11" s="1"/>
  <c r="I53" i="11"/>
  <c r="L53" i="11" s="1"/>
  <c r="N53" i="11" s="1"/>
  <c r="I54" i="11"/>
  <c r="L54" i="11" s="1"/>
  <c r="N54" i="11" s="1"/>
  <c r="I55" i="11"/>
  <c r="L55" i="11" s="1"/>
  <c r="N55" i="11" s="1"/>
  <c r="I56" i="11"/>
  <c r="L56" i="11" s="1"/>
  <c r="N56" i="11" s="1"/>
  <c r="I57" i="11"/>
  <c r="L57" i="11"/>
  <c r="N57" i="11" s="1"/>
  <c r="I58" i="11"/>
  <c r="L58" i="11"/>
  <c r="N58" i="11" s="1"/>
  <c r="I59" i="11"/>
  <c r="L59" i="11" s="1"/>
  <c r="N59" i="11" s="1"/>
  <c r="I60" i="11"/>
  <c r="L60" i="11" s="1"/>
  <c r="N60" i="11" s="1"/>
  <c r="I61" i="11"/>
  <c r="L61" i="11" s="1"/>
  <c r="N61" i="11" s="1"/>
  <c r="I62" i="11"/>
  <c r="L62" i="11" s="1"/>
  <c r="N62" i="11" s="1"/>
  <c r="I63" i="11"/>
  <c r="L63" i="11" s="1"/>
  <c r="N63" i="11" s="1"/>
  <c r="I64" i="11"/>
  <c r="L64" i="11"/>
  <c r="N64" i="11" s="1"/>
  <c r="I65" i="11"/>
  <c r="L65" i="11" s="1"/>
  <c r="N65" i="11" s="1"/>
  <c r="I66" i="11"/>
  <c r="L66" i="11" s="1"/>
  <c r="N66" i="11" s="1"/>
  <c r="I67" i="11"/>
  <c r="L67" i="11" s="1"/>
  <c r="N67" i="11" s="1"/>
  <c r="I68" i="11"/>
  <c r="L68" i="11" s="1"/>
  <c r="N68" i="11" s="1"/>
  <c r="I69" i="11"/>
  <c r="L69" i="11" s="1"/>
  <c r="N69" i="11" s="1"/>
  <c r="I70" i="11"/>
  <c r="L70" i="11" s="1"/>
  <c r="N70" i="11" s="1"/>
  <c r="I71" i="11"/>
  <c r="L71" i="11" s="1"/>
  <c r="N71" i="11" s="1"/>
  <c r="I72" i="11"/>
  <c r="L72" i="11" s="1"/>
  <c r="N72" i="11" s="1"/>
  <c r="I73" i="11"/>
  <c r="L73" i="11" s="1"/>
  <c r="N73" i="11" s="1"/>
  <c r="I74" i="11"/>
  <c r="L74" i="11" s="1"/>
  <c r="N74" i="11" s="1"/>
  <c r="I75" i="11"/>
  <c r="L75" i="11" s="1"/>
  <c r="N75" i="11" s="1"/>
  <c r="I76" i="11"/>
  <c r="L76" i="11" s="1"/>
  <c r="N76" i="11" s="1"/>
  <c r="I77" i="11"/>
  <c r="L77" i="11"/>
  <c r="N77" i="11" s="1"/>
  <c r="I78" i="11"/>
  <c r="L78" i="11"/>
  <c r="N78" i="11" s="1"/>
  <c r="I79" i="11"/>
  <c r="L79" i="11" s="1"/>
  <c r="N79" i="11" s="1"/>
  <c r="I80" i="11"/>
  <c r="L80" i="11" s="1"/>
  <c r="N80" i="11" s="1"/>
  <c r="I81" i="11"/>
  <c r="L81" i="11" s="1"/>
  <c r="N81" i="11" s="1"/>
  <c r="I82" i="11"/>
  <c r="L82" i="11" s="1"/>
  <c r="N82" i="11" s="1"/>
  <c r="I83" i="11"/>
  <c r="L83" i="11" s="1"/>
  <c r="N83" i="11" s="1"/>
  <c r="I84" i="11"/>
  <c r="L84" i="11" s="1"/>
  <c r="N84" i="11" s="1"/>
  <c r="I85" i="11"/>
  <c r="L85" i="11" s="1"/>
  <c r="N85" i="11" s="1"/>
  <c r="I86" i="11"/>
  <c r="L86" i="11" s="1"/>
  <c r="N86" i="11" s="1"/>
  <c r="I87" i="11"/>
  <c r="L87" i="11" s="1"/>
  <c r="N87" i="11" s="1"/>
  <c r="I88" i="11"/>
  <c r="L88" i="11" s="1"/>
  <c r="N88" i="11" s="1"/>
  <c r="I89" i="11"/>
  <c r="L89" i="11" s="1"/>
  <c r="N89" i="11" s="1"/>
  <c r="I90" i="11"/>
  <c r="L90" i="11" s="1"/>
  <c r="N90" i="11" s="1"/>
  <c r="I91" i="11"/>
  <c r="L91" i="11" s="1"/>
  <c r="N91" i="11" s="1"/>
  <c r="I92" i="11"/>
  <c r="L92" i="11" s="1"/>
  <c r="N92" i="11" s="1"/>
  <c r="I93" i="11"/>
  <c r="L93" i="11" s="1"/>
  <c r="N93" i="11" s="1"/>
  <c r="I94" i="11"/>
  <c r="L94" i="11"/>
  <c r="N94" i="11" s="1"/>
  <c r="I95" i="11"/>
  <c r="L95" i="11" s="1"/>
  <c r="N95" i="11" s="1"/>
  <c r="I96" i="11"/>
  <c r="L96" i="11" s="1"/>
  <c r="N96" i="11" s="1"/>
  <c r="I97" i="11"/>
  <c r="L97" i="11" s="1"/>
  <c r="N97" i="11" s="1"/>
  <c r="I98" i="11"/>
  <c r="L98" i="11" s="1"/>
  <c r="N98" i="11" s="1"/>
  <c r="I99" i="11"/>
  <c r="L99" i="11" s="1"/>
  <c r="N99" i="11" s="1"/>
  <c r="I100" i="11"/>
  <c r="L100" i="11" s="1"/>
  <c r="N100" i="11" s="1"/>
  <c r="I101" i="11"/>
  <c r="L101" i="11" s="1"/>
  <c r="N101" i="11" s="1"/>
  <c r="I102" i="11"/>
  <c r="L102" i="11" s="1"/>
  <c r="N102" i="11" s="1"/>
  <c r="I103" i="11"/>
  <c r="L103" i="11" s="1"/>
  <c r="N103" i="11" s="1"/>
  <c r="I104" i="11"/>
  <c r="L104" i="11" s="1"/>
  <c r="N104" i="11" s="1"/>
  <c r="I105" i="11"/>
  <c r="L105" i="11" s="1"/>
  <c r="N105" i="11" s="1"/>
  <c r="I106" i="11"/>
  <c r="L106" i="11" s="1"/>
  <c r="N106" i="11" s="1"/>
  <c r="I107" i="11"/>
  <c r="L107" i="11" s="1"/>
  <c r="N107" i="11" s="1"/>
  <c r="I108" i="11"/>
  <c r="L108" i="11" s="1"/>
  <c r="N108" i="11" s="1"/>
  <c r="I109" i="11"/>
  <c r="L109" i="11" s="1"/>
  <c r="N109" i="11" s="1"/>
  <c r="I110" i="11"/>
  <c r="L110" i="11" s="1"/>
  <c r="N110" i="11" s="1"/>
  <c r="I111" i="11"/>
  <c r="L111" i="11" s="1"/>
  <c r="N111" i="11" s="1"/>
  <c r="I112" i="11"/>
  <c r="L112" i="11" s="1"/>
  <c r="N112" i="11" s="1"/>
  <c r="I113" i="11"/>
  <c r="L113" i="11" s="1"/>
  <c r="N113" i="11" s="1"/>
  <c r="I114" i="11"/>
  <c r="L114" i="11" s="1"/>
  <c r="N114" i="11" s="1"/>
  <c r="I115" i="11"/>
  <c r="L115" i="11" s="1"/>
  <c r="N115" i="11" s="1"/>
  <c r="I116" i="11"/>
  <c r="L116" i="11"/>
  <c r="N116" i="11" s="1"/>
  <c r="I117" i="11"/>
  <c r="L117" i="11" s="1"/>
  <c r="N117" i="11" s="1"/>
  <c r="I118" i="11"/>
  <c r="L118" i="11" s="1"/>
  <c r="N118" i="11" s="1"/>
  <c r="I119" i="11"/>
  <c r="L119" i="11" s="1"/>
  <c r="N119" i="11" s="1"/>
  <c r="I120" i="11"/>
  <c r="L120" i="11" s="1"/>
  <c r="N120" i="11" s="1"/>
  <c r="I121" i="11"/>
  <c r="L121" i="11"/>
  <c r="N121" i="11" s="1"/>
  <c r="I122" i="11"/>
  <c r="L122" i="11"/>
  <c r="N122" i="11" s="1"/>
  <c r="I123" i="11"/>
  <c r="L123" i="11" s="1"/>
  <c r="N123" i="11" s="1"/>
  <c r="I124" i="11"/>
  <c r="L124" i="11" s="1"/>
  <c r="N124" i="11" s="1"/>
  <c r="I125" i="11"/>
  <c r="L125" i="11" s="1"/>
  <c r="N125" i="11" s="1"/>
  <c r="I126" i="11"/>
  <c r="L126" i="11" s="1"/>
  <c r="N126" i="11" s="1"/>
  <c r="I127" i="11"/>
  <c r="L127" i="11" s="1"/>
  <c r="N127" i="11" s="1"/>
  <c r="I128" i="11"/>
  <c r="L128" i="11"/>
  <c r="N128" i="11" s="1"/>
  <c r="I129" i="11"/>
  <c r="L129" i="11" s="1"/>
  <c r="N129" i="11" s="1"/>
  <c r="I130" i="11"/>
  <c r="L130" i="11" s="1"/>
  <c r="N130" i="11" s="1"/>
  <c r="I131" i="11"/>
  <c r="L131" i="11" s="1"/>
  <c r="N131" i="11" s="1"/>
  <c r="I132" i="11"/>
  <c r="L132" i="11" s="1"/>
  <c r="N132" i="11" s="1"/>
  <c r="I133" i="11"/>
  <c r="L133" i="11" s="1"/>
  <c r="N133" i="11" s="1"/>
  <c r="I134" i="11"/>
  <c r="L134" i="11" s="1"/>
  <c r="N134" i="11" s="1"/>
  <c r="I135" i="11"/>
  <c r="L135" i="11" s="1"/>
  <c r="N135" i="11" s="1"/>
  <c r="I136" i="11"/>
  <c r="L136" i="11" s="1"/>
  <c r="N136" i="11" s="1"/>
  <c r="I137" i="11"/>
  <c r="L137" i="11" s="1"/>
  <c r="N137" i="11" s="1"/>
  <c r="I138" i="11"/>
  <c r="L138" i="11" s="1"/>
  <c r="N138" i="11" s="1"/>
  <c r="I139" i="11"/>
  <c r="L139" i="11" s="1"/>
  <c r="N139" i="11" s="1"/>
  <c r="I140" i="11"/>
  <c r="L140" i="11" s="1"/>
  <c r="N140" i="11" s="1"/>
  <c r="I141" i="11"/>
  <c r="L141" i="11" s="1"/>
  <c r="N141" i="11" s="1"/>
  <c r="I142" i="11"/>
  <c r="L142" i="11" s="1"/>
  <c r="N142" i="11" s="1"/>
  <c r="I143" i="11"/>
  <c r="L143" i="11" s="1"/>
  <c r="N143" i="11" s="1"/>
  <c r="I144" i="11"/>
  <c r="L144" i="11" s="1"/>
  <c r="N144" i="11" s="1"/>
  <c r="I145" i="11"/>
  <c r="L145" i="11" s="1"/>
  <c r="N145" i="11" s="1"/>
  <c r="I146" i="11"/>
  <c r="L146" i="11" s="1"/>
  <c r="N146" i="11" s="1"/>
  <c r="I147" i="11"/>
  <c r="L147" i="11" s="1"/>
  <c r="N147" i="11" s="1"/>
  <c r="I148" i="11"/>
  <c r="L148" i="11" s="1"/>
  <c r="N148" i="11" s="1"/>
  <c r="I149" i="11"/>
  <c r="L149" i="11" s="1"/>
  <c r="N149" i="11" s="1"/>
  <c r="I150" i="11"/>
  <c r="L150" i="11" s="1"/>
  <c r="N150" i="11" s="1"/>
  <c r="I151" i="11"/>
  <c r="L151" i="11" s="1"/>
  <c r="N151" i="11" s="1"/>
  <c r="I152" i="11"/>
  <c r="L152" i="11" s="1"/>
  <c r="N152" i="11" s="1"/>
  <c r="I153" i="11"/>
  <c r="L153" i="11" s="1"/>
  <c r="N153" i="11" s="1"/>
  <c r="I154" i="11"/>
  <c r="L154" i="11" s="1"/>
  <c r="N154" i="11" s="1"/>
  <c r="I155" i="11"/>
  <c r="L155" i="11" s="1"/>
  <c r="N155" i="11" s="1"/>
  <c r="I156" i="11"/>
  <c r="L156" i="11" s="1"/>
  <c r="N156" i="11" s="1"/>
  <c r="I157" i="11"/>
  <c r="L157" i="11" s="1"/>
  <c r="N157" i="11" s="1"/>
  <c r="I158" i="11"/>
  <c r="L158" i="11" s="1"/>
  <c r="N158" i="11" s="1"/>
  <c r="I159" i="11"/>
  <c r="L159" i="11" s="1"/>
  <c r="N159" i="11" s="1"/>
  <c r="I160" i="11"/>
  <c r="L160" i="11" s="1"/>
  <c r="N160" i="11" s="1"/>
  <c r="I161" i="11"/>
  <c r="L161" i="11"/>
  <c r="N161" i="11" s="1"/>
  <c r="I162" i="11"/>
  <c r="L162" i="11" s="1"/>
  <c r="N162" i="11" s="1"/>
  <c r="I163" i="11"/>
  <c r="L163" i="11" s="1"/>
  <c r="N163" i="11" s="1"/>
  <c r="I164" i="11"/>
  <c r="L164" i="11" s="1"/>
  <c r="N164" i="11" s="1"/>
  <c r="I165" i="11"/>
  <c r="L165" i="11" s="1"/>
  <c r="N165" i="11" s="1"/>
  <c r="I166" i="11"/>
  <c r="L166" i="11"/>
  <c r="N166" i="11" s="1"/>
  <c r="I167" i="11"/>
  <c r="L167" i="11" s="1"/>
  <c r="N167" i="11" s="1"/>
  <c r="I168" i="11"/>
  <c r="L168" i="11" s="1"/>
  <c r="N168" i="11" s="1"/>
  <c r="I169" i="11"/>
  <c r="L169" i="11" s="1"/>
  <c r="N169" i="11" s="1"/>
  <c r="I170" i="11"/>
  <c r="L170" i="11" s="1"/>
  <c r="N170" i="11" s="1"/>
  <c r="I171" i="11"/>
  <c r="L171" i="11" s="1"/>
  <c r="N171" i="11" s="1"/>
  <c r="I172" i="11"/>
  <c r="L172" i="11" s="1"/>
  <c r="N172" i="11" s="1"/>
  <c r="I173" i="11"/>
  <c r="L173" i="11" s="1"/>
  <c r="N173" i="11" s="1"/>
  <c r="I174" i="11"/>
  <c r="L174" i="11" s="1"/>
  <c r="N174" i="11" s="1"/>
  <c r="I175" i="11"/>
  <c r="L175" i="11" s="1"/>
  <c r="N175" i="11" s="1"/>
  <c r="I176" i="11"/>
  <c r="L176" i="11" s="1"/>
  <c r="N176" i="11" s="1"/>
  <c r="I177" i="11"/>
  <c r="L177" i="11" s="1"/>
  <c r="N177" i="11" s="1"/>
  <c r="I178" i="11"/>
  <c r="L178" i="11" s="1"/>
  <c r="N178" i="11" s="1"/>
  <c r="I179" i="11"/>
  <c r="L179" i="11" s="1"/>
  <c r="N179" i="11" s="1"/>
  <c r="I180" i="11"/>
  <c r="L180" i="11"/>
  <c r="N180" i="11" s="1"/>
  <c r="I181" i="11"/>
  <c r="L181" i="11"/>
  <c r="N181" i="11" s="1"/>
  <c r="I182" i="11"/>
  <c r="L182" i="11" s="1"/>
  <c r="N182" i="11" s="1"/>
  <c r="I183" i="11"/>
  <c r="L183" i="11" s="1"/>
  <c r="N183" i="11" s="1"/>
  <c r="I184" i="11"/>
  <c r="L184" i="11" s="1"/>
  <c r="N184" i="11" s="1"/>
  <c r="I185" i="11"/>
  <c r="L185" i="11" s="1"/>
  <c r="N185" i="11" s="1"/>
  <c r="I186" i="11"/>
  <c r="L186" i="11" s="1"/>
  <c r="N186" i="11" s="1"/>
  <c r="I187" i="11"/>
  <c r="L187" i="11" s="1"/>
  <c r="N187" i="11" s="1"/>
  <c r="I188" i="11"/>
  <c r="L188" i="11" s="1"/>
  <c r="N188" i="11" s="1"/>
  <c r="I189" i="11"/>
  <c r="L189" i="11" s="1"/>
  <c r="N189" i="11" s="1"/>
  <c r="I190" i="11"/>
  <c r="L190" i="11" s="1"/>
  <c r="N190" i="11" s="1"/>
  <c r="I191" i="11"/>
  <c r="L191" i="11" s="1"/>
  <c r="N191" i="11" s="1"/>
  <c r="I192" i="11"/>
  <c r="L192" i="11" s="1"/>
  <c r="N192" i="11" s="1"/>
  <c r="I193" i="11"/>
  <c r="L193" i="11" s="1"/>
  <c r="N193" i="11" s="1"/>
  <c r="I194" i="11"/>
  <c r="L194" i="11" s="1"/>
  <c r="N194" i="11" s="1"/>
  <c r="I195" i="11"/>
  <c r="L195" i="11" s="1"/>
  <c r="N195" i="11" s="1"/>
  <c r="I196" i="11"/>
  <c r="L196" i="11" s="1"/>
  <c r="N196" i="11" s="1"/>
  <c r="I197" i="11"/>
  <c r="L197" i="11" s="1"/>
  <c r="N197" i="11" s="1"/>
  <c r="I198" i="11"/>
  <c r="L198" i="11" s="1"/>
  <c r="N198" i="11" s="1"/>
  <c r="I199" i="11"/>
  <c r="L199" i="11" s="1"/>
  <c r="N199" i="11" s="1"/>
  <c r="K11" i="8"/>
  <c r="N11" i="8" s="1"/>
  <c r="P11" i="8" s="1"/>
  <c r="K12" i="8"/>
  <c r="N12" i="8"/>
  <c r="P12" i="8" s="1"/>
  <c r="K13" i="8"/>
  <c r="N13" i="8" s="1"/>
  <c r="P13" i="8" s="1"/>
  <c r="K14" i="8"/>
  <c r="N14" i="8" s="1"/>
  <c r="P14" i="8" s="1"/>
  <c r="K15" i="8"/>
  <c r="N15" i="8" s="1"/>
  <c r="P15" i="8" s="1"/>
  <c r="K16" i="8"/>
  <c r="N16" i="8" s="1"/>
  <c r="P16" i="8" s="1"/>
  <c r="K17" i="8"/>
  <c r="N17" i="8" s="1"/>
  <c r="P17" i="8" s="1"/>
  <c r="K18" i="8"/>
  <c r="N18" i="8" s="1"/>
  <c r="P18" i="8" s="1"/>
  <c r="K19" i="8"/>
  <c r="N19" i="8" s="1"/>
  <c r="P19" i="8" s="1"/>
  <c r="K20" i="8"/>
  <c r="N20" i="8" s="1"/>
  <c r="P20" i="8" s="1"/>
  <c r="K21" i="8"/>
  <c r="N21" i="8" s="1"/>
  <c r="P21" i="8" s="1"/>
  <c r="K22" i="8"/>
  <c r="N22" i="8" s="1"/>
  <c r="P22" i="8" s="1"/>
  <c r="K23" i="8"/>
  <c r="N23" i="8" s="1"/>
  <c r="P23" i="8" s="1"/>
  <c r="K24" i="8"/>
  <c r="N24" i="8" s="1"/>
  <c r="P24" i="8" s="1"/>
  <c r="K25" i="8"/>
  <c r="N25" i="8" s="1"/>
  <c r="P25" i="8" s="1"/>
  <c r="K26" i="8"/>
  <c r="N26" i="8" s="1"/>
  <c r="P26" i="8" s="1"/>
  <c r="K27" i="8"/>
  <c r="N27" i="8" s="1"/>
  <c r="P27" i="8" s="1"/>
  <c r="K28" i="8"/>
  <c r="N28" i="8" s="1"/>
  <c r="P28" i="8" s="1"/>
  <c r="K29" i="8"/>
  <c r="N29" i="8" s="1"/>
  <c r="P29" i="8" s="1"/>
  <c r="K30" i="8"/>
  <c r="N30" i="8" s="1"/>
  <c r="P30" i="8" s="1"/>
  <c r="K31" i="8"/>
  <c r="N31" i="8" s="1"/>
  <c r="P31" i="8" s="1"/>
  <c r="K32" i="8"/>
  <c r="N32" i="8" s="1"/>
  <c r="P32" i="8" s="1"/>
  <c r="K33" i="8"/>
  <c r="N33" i="8" s="1"/>
  <c r="P33" i="8" s="1"/>
  <c r="K34" i="8"/>
  <c r="N34" i="8" s="1"/>
  <c r="P34" i="8" s="1"/>
  <c r="K35" i="8"/>
  <c r="N35" i="8" s="1"/>
  <c r="P35" i="8" s="1"/>
  <c r="K36" i="8"/>
  <c r="N36" i="8" s="1"/>
  <c r="P36" i="8" s="1"/>
  <c r="K37" i="8"/>
  <c r="N37" i="8" s="1"/>
  <c r="P37" i="8" s="1"/>
  <c r="K38" i="8"/>
  <c r="N38" i="8" s="1"/>
  <c r="P38" i="8" s="1"/>
  <c r="K39" i="8"/>
  <c r="N39" i="8" s="1"/>
  <c r="P39" i="8" s="1"/>
  <c r="K40" i="8"/>
  <c r="N40" i="8" s="1"/>
  <c r="P40" i="8" s="1"/>
  <c r="K41" i="8"/>
  <c r="N41" i="8" s="1"/>
  <c r="P41" i="8" s="1"/>
  <c r="K42" i="8"/>
  <c r="N42" i="8"/>
  <c r="P42" i="8" s="1"/>
  <c r="K43" i="8"/>
  <c r="N43" i="8" s="1"/>
  <c r="P43" i="8" s="1"/>
  <c r="K44" i="8"/>
  <c r="N44" i="8" s="1"/>
  <c r="P44" i="8" s="1"/>
  <c r="K45" i="8"/>
  <c r="N45" i="8" s="1"/>
  <c r="P45" i="8" s="1"/>
  <c r="K46" i="8"/>
  <c r="N46" i="8" s="1"/>
  <c r="P46" i="8" s="1"/>
  <c r="K47" i="8"/>
  <c r="N47" i="8" s="1"/>
  <c r="P47" i="8" s="1"/>
  <c r="K48" i="8"/>
  <c r="N48" i="8" s="1"/>
  <c r="P48" i="8" s="1"/>
  <c r="K49" i="8"/>
  <c r="N49" i="8" s="1"/>
  <c r="P49" i="8" s="1"/>
  <c r="K50" i="8"/>
  <c r="N50" i="8" s="1"/>
  <c r="P50" i="8" s="1"/>
  <c r="K51" i="8"/>
  <c r="N51" i="8" s="1"/>
  <c r="P51" i="8" s="1"/>
  <c r="K52" i="8"/>
  <c r="N52" i="8"/>
  <c r="P52" i="8" s="1"/>
  <c r="K53" i="8"/>
  <c r="N53" i="8" s="1"/>
  <c r="P53" i="8" s="1"/>
  <c r="K54" i="8"/>
  <c r="N54" i="8" s="1"/>
  <c r="P54" i="8" s="1"/>
  <c r="K55" i="8"/>
  <c r="N55" i="8" s="1"/>
  <c r="P55" i="8" s="1"/>
  <c r="K56" i="8"/>
  <c r="N56" i="8" s="1"/>
  <c r="P56" i="8" s="1"/>
  <c r="K57" i="8"/>
  <c r="N57" i="8"/>
  <c r="P57" i="8" s="1"/>
  <c r="K58" i="8"/>
  <c r="N58" i="8" s="1"/>
  <c r="P58" i="8" s="1"/>
  <c r="K59" i="8"/>
  <c r="N59" i="8" s="1"/>
  <c r="P59" i="8" s="1"/>
  <c r="K60" i="8"/>
  <c r="N60" i="8" s="1"/>
  <c r="P60" i="8" s="1"/>
  <c r="K61" i="8"/>
  <c r="N61" i="8" s="1"/>
  <c r="P61" i="8" s="1"/>
  <c r="K62" i="8"/>
  <c r="N62" i="8" s="1"/>
  <c r="P62" i="8" s="1"/>
  <c r="K63" i="8"/>
  <c r="N63" i="8"/>
  <c r="P63" i="8" s="1"/>
  <c r="K64" i="8"/>
  <c r="N64" i="8" s="1"/>
  <c r="P64" i="8" s="1"/>
  <c r="K65" i="8"/>
  <c r="N65" i="8" s="1"/>
  <c r="P65" i="8" s="1"/>
  <c r="K66" i="8"/>
  <c r="N66" i="8" s="1"/>
  <c r="P66" i="8" s="1"/>
  <c r="K67" i="8"/>
  <c r="N67" i="8" s="1"/>
  <c r="P67" i="8" s="1"/>
  <c r="K68" i="8"/>
  <c r="N68" i="8" s="1"/>
  <c r="P68" i="8" s="1"/>
  <c r="K69" i="8"/>
  <c r="N69" i="8" s="1"/>
  <c r="P69" i="8" s="1"/>
  <c r="K70" i="8"/>
  <c r="N70" i="8" s="1"/>
  <c r="P70" i="8" s="1"/>
  <c r="K71" i="8"/>
  <c r="N71" i="8" s="1"/>
  <c r="P71" i="8" s="1"/>
  <c r="K72" i="8"/>
  <c r="N72" i="8" s="1"/>
  <c r="P72" i="8" s="1"/>
  <c r="K73" i="8"/>
  <c r="N73" i="8" s="1"/>
  <c r="P73" i="8" s="1"/>
  <c r="K74" i="8"/>
  <c r="N74" i="8" s="1"/>
  <c r="P74" i="8" s="1"/>
  <c r="K75" i="8"/>
  <c r="N75" i="8" s="1"/>
  <c r="P75" i="8" s="1"/>
  <c r="K76" i="8"/>
  <c r="N76" i="8" s="1"/>
  <c r="P76" i="8" s="1"/>
  <c r="K77" i="8"/>
  <c r="N77" i="8" s="1"/>
  <c r="P77" i="8" s="1"/>
  <c r="K78" i="8"/>
  <c r="N78" i="8" s="1"/>
  <c r="P78" i="8" s="1"/>
  <c r="K79" i="8"/>
  <c r="N79" i="8" s="1"/>
  <c r="P79" i="8" s="1"/>
  <c r="K80" i="8"/>
  <c r="N80" i="8" s="1"/>
  <c r="P80" i="8" s="1"/>
  <c r="K81" i="8"/>
  <c r="N81" i="8" s="1"/>
  <c r="P81" i="8" s="1"/>
  <c r="K82" i="8"/>
  <c r="N82" i="8" s="1"/>
  <c r="P82" i="8" s="1"/>
  <c r="K83" i="8"/>
  <c r="N83" i="8" s="1"/>
  <c r="P83" i="8" s="1"/>
  <c r="K84" i="8"/>
  <c r="N84" i="8" s="1"/>
  <c r="P84" i="8" s="1"/>
  <c r="K85" i="8"/>
  <c r="N85" i="8" s="1"/>
  <c r="P85" i="8" s="1"/>
  <c r="K86" i="8"/>
  <c r="N86" i="8" s="1"/>
  <c r="P86" i="8" s="1"/>
  <c r="K87" i="8"/>
  <c r="N87" i="8" s="1"/>
  <c r="P87" i="8" s="1"/>
  <c r="K88" i="8"/>
  <c r="N88" i="8" s="1"/>
  <c r="P88" i="8" s="1"/>
  <c r="K89" i="8"/>
  <c r="N89" i="8" s="1"/>
  <c r="P89" i="8" s="1"/>
  <c r="K90" i="8"/>
  <c r="N90" i="8" s="1"/>
  <c r="P90" i="8" s="1"/>
  <c r="K91" i="8"/>
  <c r="N91" i="8" s="1"/>
  <c r="P91" i="8" s="1"/>
  <c r="K92" i="8"/>
  <c r="N92" i="8" s="1"/>
  <c r="P92" i="8" s="1"/>
  <c r="K93" i="8"/>
  <c r="N93" i="8" s="1"/>
  <c r="P93" i="8" s="1"/>
  <c r="K94" i="8"/>
  <c r="N94" i="8" s="1"/>
  <c r="P94" i="8" s="1"/>
  <c r="K95" i="8"/>
  <c r="N95" i="8" s="1"/>
  <c r="P95" i="8" s="1"/>
  <c r="K96" i="8"/>
  <c r="N96" i="8" s="1"/>
  <c r="P96" i="8" s="1"/>
  <c r="K97" i="8"/>
  <c r="N97" i="8" s="1"/>
  <c r="P97" i="8" s="1"/>
  <c r="K98" i="8"/>
  <c r="N98" i="8" s="1"/>
  <c r="P98" i="8" s="1"/>
  <c r="K99" i="8"/>
  <c r="N99" i="8" s="1"/>
  <c r="P99" i="8" s="1"/>
  <c r="K100" i="8"/>
  <c r="N100" i="8" s="1"/>
  <c r="P100" i="8" s="1"/>
  <c r="K101" i="8"/>
  <c r="N101" i="8" s="1"/>
  <c r="P101" i="8" s="1"/>
  <c r="K102" i="8"/>
  <c r="N102" i="8" s="1"/>
  <c r="P102" i="8" s="1"/>
  <c r="K103" i="8"/>
  <c r="N103" i="8" s="1"/>
  <c r="P103" i="8" s="1"/>
  <c r="K104" i="8"/>
  <c r="N104" i="8" s="1"/>
  <c r="P104" i="8" s="1"/>
  <c r="K105" i="8"/>
  <c r="N105" i="8" s="1"/>
  <c r="P105" i="8" s="1"/>
  <c r="K106" i="8"/>
  <c r="N106" i="8" s="1"/>
  <c r="P106" i="8" s="1"/>
  <c r="K107" i="8"/>
  <c r="N107" i="8" s="1"/>
  <c r="P107" i="8" s="1"/>
  <c r="K108" i="8"/>
  <c r="N108" i="8" s="1"/>
  <c r="P108" i="8" s="1"/>
  <c r="K109" i="8"/>
  <c r="N109" i="8"/>
  <c r="P109" i="8" s="1"/>
  <c r="K110" i="8"/>
  <c r="N110" i="8" s="1"/>
  <c r="P110" i="8" s="1"/>
  <c r="K111" i="8"/>
  <c r="N111" i="8" s="1"/>
  <c r="P111" i="8" s="1"/>
  <c r="K112" i="8"/>
  <c r="N112" i="8" s="1"/>
  <c r="P112" i="8" s="1"/>
  <c r="K113" i="8"/>
  <c r="N113" i="8"/>
  <c r="P113" i="8" s="1"/>
  <c r="K114" i="8"/>
  <c r="N114" i="8" s="1"/>
  <c r="P114" i="8" s="1"/>
  <c r="K115" i="8"/>
  <c r="N115" i="8" s="1"/>
  <c r="P115" i="8" s="1"/>
  <c r="K116" i="8"/>
  <c r="N116" i="8" s="1"/>
  <c r="P116" i="8" s="1"/>
  <c r="K117" i="8"/>
  <c r="N117" i="8"/>
  <c r="P117" i="8" s="1"/>
  <c r="K118" i="8"/>
  <c r="N118" i="8" s="1"/>
  <c r="P118" i="8" s="1"/>
  <c r="K119" i="8"/>
  <c r="N119" i="8"/>
  <c r="P119" i="8" s="1"/>
  <c r="K120" i="8"/>
  <c r="N120" i="8" s="1"/>
  <c r="P120" i="8" s="1"/>
  <c r="K121" i="8"/>
  <c r="N121" i="8" s="1"/>
  <c r="P121" i="8" s="1"/>
  <c r="K122" i="8"/>
  <c r="N122" i="8" s="1"/>
  <c r="P122" i="8" s="1"/>
  <c r="K123" i="8"/>
  <c r="N123" i="8" s="1"/>
  <c r="P123" i="8" s="1"/>
  <c r="K124" i="8"/>
  <c r="N124" i="8" s="1"/>
  <c r="P124" i="8" s="1"/>
  <c r="K125" i="8"/>
  <c r="N125" i="8" s="1"/>
  <c r="P125" i="8" s="1"/>
  <c r="K126" i="8"/>
  <c r="N126" i="8" s="1"/>
  <c r="P126" i="8" s="1"/>
  <c r="K127" i="8"/>
  <c r="N127" i="8" s="1"/>
  <c r="P127" i="8" s="1"/>
  <c r="K128" i="8"/>
  <c r="N128" i="8" s="1"/>
  <c r="P128" i="8" s="1"/>
  <c r="K129" i="8"/>
  <c r="N129" i="8" s="1"/>
  <c r="P129" i="8" s="1"/>
  <c r="K130" i="8"/>
  <c r="N130" i="8" s="1"/>
  <c r="P130" i="8" s="1"/>
  <c r="K131" i="8"/>
  <c r="N131" i="8" s="1"/>
  <c r="P131" i="8" s="1"/>
  <c r="K132" i="8"/>
  <c r="N132" i="8" s="1"/>
  <c r="P132" i="8" s="1"/>
  <c r="K133" i="8"/>
  <c r="N133" i="8" s="1"/>
  <c r="P133" i="8" s="1"/>
  <c r="K134" i="8"/>
  <c r="N134" i="8" s="1"/>
  <c r="P134" i="8" s="1"/>
  <c r="K135" i="8"/>
  <c r="N135" i="8" s="1"/>
  <c r="P135" i="8" s="1"/>
  <c r="K136" i="8"/>
  <c r="N136" i="8" s="1"/>
  <c r="P136" i="8" s="1"/>
  <c r="K137" i="8"/>
  <c r="N137" i="8" s="1"/>
  <c r="P137" i="8" s="1"/>
  <c r="K138" i="8"/>
  <c r="N138" i="8" s="1"/>
  <c r="P138" i="8" s="1"/>
  <c r="K139" i="8"/>
  <c r="N139" i="8" s="1"/>
  <c r="P139" i="8" s="1"/>
  <c r="K140" i="8"/>
  <c r="N140" i="8" s="1"/>
  <c r="P140" i="8" s="1"/>
  <c r="K141" i="8"/>
  <c r="N141" i="8" s="1"/>
  <c r="P141" i="8" s="1"/>
  <c r="K142" i="8"/>
  <c r="N142" i="8" s="1"/>
  <c r="P142" i="8" s="1"/>
  <c r="K143" i="8"/>
  <c r="N143" i="8" s="1"/>
  <c r="P143" i="8" s="1"/>
  <c r="K144" i="8"/>
  <c r="N144" i="8" s="1"/>
  <c r="P144" i="8" s="1"/>
  <c r="K145" i="8"/>
  <c r="N145" i="8" s="1"/>
  <c r="P145" i="8" s="1"/>
  <c r="K146" i="8"/>
  <c r="N146" i="8" s="1"/>
  <c r="P146" i="8" s="1"/>
  <c r="K147" i="8"/>
  <c r="N147" i="8" s="1"/>
  <c r="P147" i="8" s="1"/>
  <c r="K148" i="8"/>
  <c r="N148" i="8" s="1"/>
  <c r="P148" i="8" s="1"/>
  <c r="K149" i="8"/>
  <c r="N149" i="8" s="1"/>
  <c r="P149" i="8" s="1"/>
  <c r="K150" i="8"/>
  <c r="N150" i="8" s="1"/>
  <c r="P150" i="8" s="1"/>
  <c r="K151" i="8"/>
  <c r="N151" i="8" s="1"/>
  <c r="P151" i="8" s="1"/>
  <c r="K152" i="8"/>
  <c r="N152" i="8" s="1"/>
  <c r="P152" i="8" s="1"/>
  <c r="K153" i="8"/>
  <c r="N153" i="8" s="1"/>
  <c r="P153" i="8" s="1"/>
  <c r="K154" i="8"/>
  <c r="N154" i="8" s="1"/>
  <c r="P154" i="8" s="1"/>
  <c r="K155" i="8"/>
  <c r="N155" i="8"/>
  <c r="P155" i="8" s="1"/>
  <c r="K156" i="8"/>
  <c r="N156" i="8" s="1"/>
  <c r="P156" i="8" s="1"/>
  <c r="K157" i="8"/>
  <c r="N157" i="8" s="1"/>
  <c r="P157" i="8" s="1"/>
  <c r="K158" i="8"/>
  <c r="N158" i="8" s="1"/>
  <c r="P158" i="8" s="1"/>
  <c r="K159" i="8"/>
  <c r="N159" i="8"/>
  <c r="P159" i="8" s="1"/>
  <c r="K160" i="8"/>
  <c r="N160" i="8" s="1"/>
  <c r="P160" i="8" s="1"/>
  <c r="K161" i="8"/>
  <c r="N161" i="8"/>
  <c r="P161" i="8" s="1"/>
  <c r="K162" i="8"/>
  <c r="N162" i="8" s="1"/>
  <c r="P162" i="8" s="1"/>
  <c r="K163" i="8"/>
  <c r="N163" i="8" s="1"/>
  <c r="P163" i="8" s="1"/>
  <c r="K164" i="8"/>
  <c r="N164" i="8" s="1"/>
  <c r="P164" i="8" s="1"/>
  <c r="K165" i="8"/>
  <c r="N165" i="8" s="1"/>
  <c r="P165" i="8" s="1"/>
  <c r="K166" i="8"/>
  <c r="N166" i="8" s="1"/>
  <c r="P166" i="8" s="1"/>
  <c r="K167" i="8"/>
  <c r="N167" i="8" s="1"/>
  <c r="P167" i="8" s="1"/>
  <c r="K168" i="8"/>
  <c r="N168" i="8" s="1"/>
  <c r="P168" i="8" s="1"/>
  <c r="K169" i="8"/>
  <c r="N169" i="8"/>
  <c r="P169" i="8" s="1"/>
  <c r="K170" i="8"/>
  <c r="N170" i="8" s="1"/>
  <c r="P170" i="8" s="1"/>
  <c r="K171" i="8"/>
  <c r="N171" i="8" s="1"/>
  <c r="P171" i="8" s="1"/>
  <c r="K172" i="8"/>
  <c r="N172" i="8" s="1"/>
  <c r="P172" i="8" s="1"/>
  <c r="K173" i="8"/>
  <c r="N173" i="8" s="1"/>
  <c r="P173" i="8" s="1"/>
  <c r="K174" i="8"/>
  <c r="N174" i="8" s="1"/>
  <c r="P174" i="8" s="1"/>
  <c r="K175" i="8"/>
  <c r="N175" i="8" s="1"/>
  <c r="P175" i="8" s="1"/>
  <c r="K176" i="8"/>
  <c r="N176" i="8" s="1"/>
  <c r="P176" i="8" s="1"/>
  <c r="K177" i="8"/>
  <c r="N177" i="8" s="1"/>
  <c r="P177" i="8" s="1"/>
  <c r="K178" i="8"/>
  <c r="N178" i="8"/>
  <c r="P178" i="8" s="1"/>
  <c r="K179" i="8"/>
  <c r="N179" i="8" s="1"/>
  <c r="P179" i="8" s="1"/>
  <c r="K180" i="8"/>
  <c r="N180" i="8"/>
  <c r="P180" i="8" s="1"/>
  <c r="K181" i="8"/>
  <c r="N181" i="8"/>
  <c r="P181" i="8" s="1"/>
  <c r="K182" i="8"/>
  <c r="N182" i="8" s="1"/>
  <c r="P182" i="8" s="1"/>
  <c r="K183" i="8"/>
  <c r="N183" i="8"/>
  <c r="P183" i="8" s="1"/>
  <c r="K184" i="8"/>
  <c r="N184" i="8" s="1"/>
  <c r="P184" i="8" s="1"/>
  <c r="K185" i="8"/>
  <c r="N185" i="8" s="1"/>
  <c r="P185" i="8" s="1"/>
  <c r="K186" i="8"/>
  <c r="N186" i="8" s="1"/>
  <c r="P186" i="8" s="1"/>
  <c r="K187" i="8"/>
  <c r="N187" i="8" s="1"/>
  <c r="P187" i="8" s="1"/>
  <c r="K188" i="8"/>
  <c r="N188" i="8" s="1"/>
  <c r="P188" i="8" s="1"/>
  <c r="K189" i="8"/>
  <c r="N189" i="8" s="1"/>
  <c r="P189" i="8" s="1"/>
  <c r="K190" i="8"/>
  <c r="N190" i="8" s="1"/>
  <c r="P190" i="8" s="1"/>
  <c r="K191" i="8"/>
  <c r="N191" i="8" s="1"/>
  <c r="P191" i="8" s="1"/>
  <c r="K192" i="8"/>
  <c r="N192" i="8" s="1"/>
  <c r="P192" i="8" s="1"/>
  <c r="K193" i="8"/>
  <c r="N193" i="8" s="1"/>
  <c r="P193" i="8" s="1"/>
  <c r="K194" i="8"/>
  <c r="N194" i="8" s="1"/>
  <c r="P194" i="8" s="1"/>
  <c r="K195" i="8"/>
  <c r="N195" i="8" s="1"/>
  <c r="P195" i="8" s="1"/>
  <c r="K196" i="8"/>
  <c r="N196" i="8" s="1"/>
  <c r="P196" i="8" s="1"/>
  <c r="K197" i="8"/>
  <c r="N197" i="8" s="1"/>
  <c r="P197" i="8" s="1"/>
  <c r="K198" i="8"/>
  <c r="N198" i="8" s="1"/>
  <c r="P198" i="8" s="1"/>
  <c r="K199" i="8"/>
  <c r="N199" i="8" s="1"/>
  <c r="P199" i="8" s="1"/>
  <c r="K200" i="8"/>
  <c r="N200" i="8" s="1"/>
  <c r="P200" i="8" s="1"/>
  <c r="K201" i="8"/>
  <c r="N201" i="8" s="1"/>
  <c r="P201" i="8" s="1"/>
  <c r="K202" i="8"/>
  <c r="N202" i="8" s="1"/>
  <c r="P202" i="8" s="1"/>
  <c r="K203" i="8"/>
  <c r="N203" i="8" s="1"/>
  <c r="P203" i="8" s="1"/>
  <c r="K204" i="8"/>
  <c r="N204" i="8" s="1"/>
  <c r="P204" i="8" s="1"/>
  <c r="K205" i="8"/>
  <c r="N205" i="8" s="1"/>
  <c r="P205" i="8" s="1"/>
  <c r="K206" i="8"/>
  <c r="N206" i="8" s="1"/>
  <c r="P206" i="8" s="1"/>
  <c r="K207" i="8"/>
  <c r="N207" i="8" s="1"/>
  <c r="P207" i="8" s="1"/>
  <c r="K208" i="8"/>
  <c r="N208" i="8" s="1"/>
  <c r="P208" i="8" s="1"/>
  <c r="K209" i="8"/>
  <c r="N209" i="8" s="1"/>
  <c r="P209" i="8" s="1"/>
  <c r="K210" i="8"/>
  <c r="N210" i="8" s="1"/>
  <c r="P210" i="8" s="1"/>
  <c r="K211" i="8"/>
  <c r="N211" i="8" s="1"/>
  <c r="P211" i="8" s="1"/>
  <c r="K212" i="8"/>
  <c r="N212" i="8" s="1"/>
  <c r="P212" i="8" s="1"/>
  <c r="K213" i="8"/>
  <c r="N213" i="8"/>
  <c r="P213" i="8" s="1"/>
  <c r="K214" i="8"/>
  <c r="N214" i="8" s="1"/>
  <c r="P214" i="8" s="1"/>
  <c r="K215" i="8"/>
  <c r="N215" i="8" s="1"/>
  <c r="P215" i="8" s="1"/>
  <c r="K216" i="8"/>
  <c r="N216" i="8" s="1"/>
  <c r="P216" i="8" s="1"/>
  <c r="K217" i="8"/>
  <c r="N217" i="8" s="1"/>
  <c r="P217" i="8" s="1"/>
  <c r="K218" i="8"/>
  <c r="N218" i="8" s="1"/>
  <c r="P218" i="8" s="1"/>
  <c r="K219" i="8"/>
  <c r="N219" i="8" s="1"/>
  <c r="P219" i="8" s="1"/>
  <c r="K220" i="8"/>
  <c r="N220" i="8" s="1"/>
  <c r="P220" i="8" s="1"/>
  <c r="K221" i="8"/>
  <c r="N221" i="8" s="1"/>
  <c r="P221" i="8" s="1"/>
  <c r="K222" i="8"/>
  <c r="N222" i="8" s="1"/>
  <c r="P222" i="8" s="1"/>
  <c r="K223" i="8"/>
  <c r="N223" i="8" s="1"/>
  <c r="P223" i="8" s="1"/>
  <c r="K224" i="8"/>
  <c r="N224" i="8" s="1"/>
  <c r="P224" i="8" s="1"/>
  <c r="K225" i="8"/>
  <c r="N225" i="8"/>
  <c r="P225" i="8" s="1"/>
  <c r="K226" i="8"/>
  <c r="N226" i="8" s="1"/>
  <c r="P226" i="8" s="1"/>
  <c r="K227" i="8"/>
  <c r="N227" i="8" s="1"/>
  <c r="P227" i="8" s="1"/>
  <c r="K228" i="8"/>
  <c r="N228" i="8" s="1"/>
  <c r="P228" i="8" s="1"/>
  <c r="K229" i="8"/>
  <c r="N229" i="8" s="1"/>
  <c r="P229" i="8" s="1"/>
  <c r="K230" i="8"/>
  <c r="N230" i="8" s="1"/>
  <c r="P230" i="8" s="1"/>
  <c r="K231" i="8"/>
  <c r="N231" i="8" s="1"/>
  <c r="P231" i="8" s="1"/>
  <c r="K232" i="8"/>
  <c r="N232" i="8" s="1"/>
  <c r="P232" i="8" s="1"/>
  <c r="K233" i="8"/>
  <c r="N233" i="8" s="1"/>
  <c r="P233" i="8" s="1"/>
  <c r="K234" i="8"/>
  <c r="N234" i="8" s="1"/>
  <c r="P234" i="8" s="1"/>
  <c r="K235" i="8"/>
  <c r="N235" i="8" s="1"/>
  <c r="P235" i="8" s="1"/>
  <c r="K236" i="8"/>
  <c r="N236" i="8" s="1"/>
  <c r="P236" i="8" s="1"/>
  <c r="K237" i="8"/>
  <c r="N237" i="8" s="1"/>
  <c r="P237" i="8" s="1"/>
  <c r="K238" i="8"/>
  <c r="N238" i="8" s="1"/>
  <c r="P238" i="8" s="1"/>
  <c r="K239" i="8"/>
  <c r="N239" i="8" s="1"/>
  <c r="P239" i="8" s="1"/>
  <c r="K240" i="8"/>
  <c r="N240" i="8" s="1"/>
  <c r="P240" i="8" s="1"/>
  <c r="K241" i="8"/>
  <c r="N241" i="8" s="1"/>
  <c r="P241" i="8" s="1"/>
  <c r="K242" i="8"/>
  <c r="N242" i="8"/>
  <c r="P242" i="8" s="1"/>
  <c r="K243" i="8"/>
  <c r="N243" i="8" s="1"/>
  <c r="P243" i="8" s="1"/>
  <c r="K244" i="8"/>
  <c r="N244" i="8" s="1"/>
  <c r="P244" i="8" s="1"/>
  <c r="K245" i="8"/>
  <c r="N245" i="8" s="1"/>
  <c r="P245" i="8" s="1"/>
  <c r="K246" i="8"/>
  <c r="N246" i="8" s="1"/>
  <c r="P246" i="8" s="1"/>
  <c r="K247" i="8"/>
  <c r="N247" i="8" s="1"/>
  <c r="P247" i="8" s="1"/>
  <c r="K248" i="8"/>
  <c r="N248" i="8" s="1"/>
  <c r="P248" i="8" s="1"/>
  <c r="K249" i="8"/>
  <c r="N249" i="8" s="1"/>
  <c r="P249" i="8" s="1"/>
  <c r="K250" i="8"/>
  <c r="N250" i="8" s="1"/>
  <c r="P250" i="8" s="1"/>
  <c r="K251" i="8"/>
  <c r="N251" i="8" s="1"/>
  <c r="P251" i="8" s="1"/>
  <c r="K252" i="8"/>
  <c r="N252" i="8" s="1"/>
  <c r="P252" i="8" s="1"/>
  <c r="K253" i="8"/>
  <c r="N253" i="8" s="1"/>
  <c r="P253" i="8" s="1"/>
  <c r="K254" i="8"/>
  <c r="N254" i="8" s="1"/>
  <c r="P254" i="8" s="1"/>
  <c r="K255" i="8"/>
  <c r="N255" i="8" s="1"/>
  <c r="P255" i="8" s="1"/>
  <c r="K256" i="8"/>
  <c r="N256" i="8" s="1"/>
  <c r="P256" i="8" s="1"/>
  <c r="K257" i="8"/>
  <c r="N257" i="8" s="1"/>
  <c r="P257" i="8" s="1"/>
  <c r="K258" i="8"/>
  <c r="N258" i="8" s="1"/>
  <c r="P258" i="8" s="1"/>
  <c r="K259" i="8"/>
  <c r="N259" i="8" s="1"/>
  <c r="P259" i="8" s="1"/>
  <c r="K260" i="8"/>
  <c r="N260" i="8" s="1"/>
  <c r="P260" i="8" s="1"/>
  <c r="K261" i="8"/>
  <c r="N261" i="8" s="1"/>
  <c r="P261" i="8" s="1"/>
  <c r="K262" i="8"/>
  <c r="N262" i="8" s="1"/>
  <c r="P262" i="8" s="1"/>
  <c r="K263" i="8"/>
  <c r="N263" i="8" s="1"/>
  <c r="P263" i="8" s="1"/>
  <c r="K264" i="8"/>
  <c r="N264" i="8" s="1"/>
  <c r="P264" i="8" s="1"/>
  <c r="K265" i="8"/>
  <c r="N265" i="8" s="1"/>
  <c r="P265" i="8" s="1"/>
  <c r="K266" i="8"/>
  <c r="N266" i="8" s="1"/>
  <c r="P266" i="8" s="1"/>
  <c r="K267" i="8"/>
  <c r="N267" i="8" s="1"/>
  <c r="P267" i="8" s="1"/>
  <c r="K268" i="8"/>
  <c r="N268" i="8"/>
  <c r="P268" i="8" s="1"/>
  <c r="K269" i="8"/>
  <c r="N269" i="8" s="1"/>
  <c r="P269" i="8" s="1"/>
  <c r="K270" i="8"/>
  <c r="N270" i="8" s="1"/>
  <c r="P270" i="8" s="1"/>
  <c r="K271" i="8"/>
  <c r="N271" i="8" s="1"/>
  <c r="P271" i="8" s="1"/>
  <c r="K272" i="8"/>
  <c r="N272" i="8" s="1"/>
  <c r="P272" i="8" s="1"/>
  <c r="K273" i="8"/>
  <c r="N273" i="8" s="1"/>
  <c r="P273" i="8" s="1"/>
  <c r="K274" i="8"/>
  <c r="N274" i="8" s="1"/>
  <c r="P274" i="8" s="1"/>
  <c r="K275" i="8"/>
  <c r="N275" i="8"/>
  <c r="P275" i="8" s="1"/>
  <c r="K276" i="8"/>
  <c r="N276" i="8" s="1"/>
  <c r="P276" i="8" s="1"/>
  <c r="K277" i="8"/>
  <c r="N277" i="8"/>
  <c r="P277" i="8" s="1"/>
  <c r="K278" i="8"/>
  <c r="N278" i="8" s="1"/>
  <c r="P278" i="8" s="1"/>
  <c r="K279" i="8"/>
  <c r="N279" i="8" s="1"/>
  <c r="P279" i="8" s="1"/>
  <c r="K280" i="8"/>
  <c r="N280" i="8" s="1"/>
  <c r="P280" i="8" s="1"/>
  <c r="K281" i="8"/>
  <c r="N281" i="8"/>
  <c r="P281" i="8" s="1"/>
  <c r="K282" i="8"/>
  <c r="N282" i="8" s="1"/>
  <c r="P282" i="8" s="1"/>
  <c r="K283" i="8"/>
  <c r="N283" i="8"/>
  <c r="P283" i="8" s="1"/>
  <c r="K284" i="8"/>
  <c r="N284" i="8" s="1"/>
  <c r="P284" i="8" s="1"/>
  <c r="K285" i="8"/>
  <c r="N285" i="8" s="1"/>
  <c r="P285" i="8" s="1"/>
  <c r="K286" i="8"/>
  <c r="N286" i="8" s="1"/>
  <c r="P286" i="8" s="1"/>
  <c r="K287" i="8"/>
  <c r="N287" i="8" s="1"/>
  <c r="P287" i="8" s="1"/>
  <c r="K288" i="8"/>
  <c r="N288" i="8" s="1"/>
  <c r="P288" i="8" s="1"/>
  <c r="K289" i="8"/>
  <c r="N289" i="8" s="1"/>
  <c r="P289" i="8" s="1"/>
  <c r="K290" i="8"/>
  <c r="N290" i="8"/>
  <c r="P290" i="8" s="1"/>
  <c r="K291" i="8"/>
  <c r="N291" i="8" s="1"/>
  <c r="P291" i="8" s="1"/>
  <c r="K292" i="8"/>
  <c r="N292" i="8" s="1"/>
  <c r="P292" i="8" s="1"/>
  <c r="K293" i="8"/>
  <c r="N293" i="8" s="1"/>
  <c r="P293" i="8" s="1"/>
  <c r="K294" i="8"/>
  <c r="N294" i="8" s="1"/>
  <c r="P294" i="8" s="1"/>
  <c r="K295" i="8"/>
  <c r="N295" i="8" s="1"/>
  <c r="P295" i="8" s="1"/>
  <c r="K296" i="8"/>
  <c r="N296" i="8" s="1"/>
  <c r="P296" i="8" s="1"/>
  <c r="K297" i="8"/>
  <c r="N297" i="8" s="1"/>
  <c r="P297" i="8" s="1"/>
  <c r="K298" i="8"/>
  <c r="N298" i="8" s="1"/>
  <c r="P298" i="8" s="1"/>
  <c r="K299" i="8"/>
  <c r="N299" i="8" s="1"/>
  <c r="P299" i="8" s="1"/>
  <c r="K300" i="8"/>
  <c r="N300" i="8" s="1"/>
  <c r="P300" i="8" s="1"/>
  <c r="K301" i="8"/>
  <c r="N301" i="8" s="1"/>
  <c r="P301" i="8" s="1"/>
  <c r="K302" i="8"/>
  <c r="N302" i="8" s="1"/>
  <c r="P302" i="8" s="1"/>
  <c r="K303" i="8"/>
  <c r="N303" i="8" s="1"/>
  <c r="P303" i="8" s="1"/>
  <c r="K304" i="8"/>
  <c r="N304" i="8" s="1"/>
  <c r="P304" i="8" s="1"/>
  <c r="K305" i="8"/>
  <c r="N305" i="8" s="1"/>
  <c r="P305" i="8" s="1"/>
  <c r="K306" i="8"/>
  <c r="N306" i="8" s="1"/>
  <c r="P306" i="8" s="1"/>
  <c r="K307" i="8"/>
  <c r="N307" i="8" s="1"/>
  <c r="P307" i="8" s="1"/>
  <c r="K308" i="8"/>
  <c r="N308" i="8" s="1"/>
  <c r="P308" i="8" s="1"/>
  <c r="K309" i="8"/>
  <c r="N309" i="8" s="1"/>
  <c r="P309" i="8" s="1"/>
  <c r="K310" i="8"/>
  <c r="N310" i="8" s="1"/>
  <c r="P310" i="8" s="1"/>
  <c r="K311" i="8"/>
  <c r="N311" i="8" s="1"/>
  <c r="P311" i="8" s="1"/>
  <c r="K312" i="8"/>
  <c r="N312" i="8" s="1"/>
  <c r="P312" i="8" s="1"/>
  <c r="K313" i="8"/>
  <c r="N313" i="8" s="1"/>
  <c r="P313" i="8" s="1"/>
  <c r="K314" i="8"/>
  <c r="N314" i="8" s="1"/>
  <c r="P314" i="8" s="1"/>
  <c r="K315" i="8"/>
  <c r="N315" i="8" s="1"/>
  <c r="P315" i="8" s="1"/>
  <c r="K316" i="8"/>
  <c r="N316" i="8"/>
  <c r="P316" i="8" s="1"/>
  <c r="K317" i="8"/>
  <c r="N317" i="8" s="1"/>
  <c r="P317" i="8" s="1"/>
  <c r="K318" i="8"/>
  <c r="N318" i="8" s="1"/>
  <c r="P318" i="8" s="1"/>
  <c r="K319" i="8"/>
  <c r="N319" i="8"/>
  <c r="P319" i="8" s="1"/>
  <c r="K320" i="8"/>
  <c r="N320" i="8" s="1"/>
  <c r="P320" i="8" s="1"/>
  <c r="K321" i="8"/>
  <c r="N321" i="8"/>
  <c r="P321" i="8" s="1"/>
  <c r="K322" i="8"/>
  <c r="N322" i="8" s="1"/>
  <c r="P322" i="8" s="1"/>
  <c r="K323" i="8"/>
  <c r="N323" i="8"/>
  <c r="P323" i="8" s="1"/>
  <c r="K324" i="8"/>
  <c r="N324" i="8" s="1"/>
  <c r="P324" i="8" s="1"/>
  <c r="K325" i="8"/>
  <c r="N325" i="8" s="1"/>
  <c r="P325" i="8" s="1"/>
  <c r="K326" i="8"/>
  <c r="N326" i="8" s="1"/>
  <c r="P326" i="8" s="1"/>
  <c r="K327" i="8"/>
  <c r="N327" i="8" s="1"/>
  <c r="P327" i="8" s="1"/>
  <c r="K328" i="8"/>
  <c r="N328" i="8" s="1"/>
  <c r="P328" i="8" s="1"/>
  <c r="K329" i="8"/>
  <c r="N329" i="8" s="1"/>
  <c r="P329" i="8" s="1"/>
  <c r="K330" i="8"/>
  <c r="N330" i="8"/>
  <c r="P330" i="8" s="1"/>
  <c r="K331" i="8"/>
  <c r="N331" i="8"/>
  <c r="P331" i="8" s="1"/>
  <c r="K332" i="8"/>
  <c r="N332" i="8" s="1"/>
  <c r="P332" i="8" s="1"/>
  <c r="K333" i="8"/>
  <c r="N333" i="8"/>
  <c r="P333" i="8" s="1"/>
  <c r="K334" i="8"/>
  <c r="N334" i="8" s="1"/>
  <c r="P334" i="8" s="1"/>
  <c r="K335" i="8"/>
  <c r="N335" i="8" s="1"/>
  <c r="P335" i="8" s="1"/>
  <c r="K336" i="8"/>
  <c r="N336" i="8" s="1"/>
  <c r="P336" i="8" s="1"/>
  <c r="K337" i="8"/>
  <c r="N337" i="8"/>
  <c r="P337" i="8" s="1"/>
  <c r="K338" i="8"/>
  <c r="N338" i="8" s="1"/>
  <c r="P338" i="8" s="1"/>
  <c r="K339" i="8"/>
  <c r="N339" i="8" s="1"/>
  <c r="P339" i="8" s="1"/>
  <c r="K340" i="8"/>
  <c r="N340" i="8" s="1"/>
  <c r="P340" i="8" s="1"/>
  <c r="K341" i="8"/>
  <c r="N341" i="8"/>
  <c r="P341" i="8" s="1"/>
  <c r="K342" i="8"/>
  <c r="N342" i="8" s="1"/>
  <c r="P342" i="8" s="1"/>
  <c r="K343" i="8"/>
  <c r="N343" i="8" s="1"/>
  <c r="P343" i="8" s="1"/>
  <c r="K344" i="8"/>
  <c r="N344" i="8" s="1"/>
  <c r="P344" i="8" s="1"/>
  <c r="K345" i="8"/>
  <c r="N345" i="8" s="1"/>
  <c r="P345" i="8" s="1"/>
  <c r="K346" i="8"/>
  <c r="N346" i="8" s="1"/>
  <c r="P346" i="8" s="1"/>
  <c r="K347" i="8"/>
  <c r="N347" i="8" s="1"/>
  <c r="P347" i="8" s="1"/>
  <c r="K348" i="8"/>
  <c r="N348" i="8" s="1"/>
  <c r="P348" i="8" s="1"/>
  <c r="K349" i="8"/>
  <c r="N349" i="8"/>
  <c r="P349" i="8" s="1"/>
  <c r="K350" i="8"/>
  <c r="N350" i="8" s="1"/>
  <c r="P350" i="8" s="1"/>
  <c r="K351" i="8"/>
  <c r="N351" i="8" s="1"/>
  <c r="P351" i="8" s="1"/>
  <c r="K352" i="8"/>
  <c r="N352" i="8" s="1"/>
  <c r="P352" i="8" s="1"/>
  <c r="K353" i="8"/>
  <c r="N353" i="8" s="1"/>
  <c r="P353" i="8" s="1"/>
  <c r="K354" i="8"/>
  <c r="N354" i="8"/>
  <c r="P354" i="8" s="1"/>
  <c r="K355" i="8"/>
  <c r="N355" i="8"/>
  <c r="P355" i="8" s="1"/>
  <c r="K356" i="8"/>
  <c r="N356" i="8" s="1"/>
  <c r="P356" i="8" s="1"/>
  <c r="K357" i="8"/>
  <c r="N357" i="8"/>
  <c r="P357" i="8" s="1"/>
  <c r="K358" i="8"/>
  <c r="N358" i="8" s="1"/>
  <c r="P358" i="8" s="1"/>
  <c r="K359" i="8"/>
  <c r="N359" i="8"/>
  <c r="P359" i="8" s="1"/>
  <c r="K360" i="8"/>
  <c r="N360" i="8" s="1"/>
  <c r="P360" i="8" s="1"/>
  <c r="K361" i="8"/>
  <c r="N361" i="8" s="1"/>
  <c r="P361" i="8" s="1"/>
  <c r="K362" i="8"/>
  <c r="N362" i="8" s="1"/>
  <c r="P362" i="8" s="1"/>
  <c r="K363" i="8"/>
  <c r="N363" i="8" s="1"/>
  <c r="P363" i="8" s="1"/>
  <c r="K364" i="8"/>
  <c r="N364" i="8" s="1"/>
  <c r="P364" i="8" s="1"/>
  <c r="K365" i="8"/>
  <c r="N365" i="8" s="1"/>
  <c r="P365" i="8" s="1"/>
  <c r="K366" i="8"/>
  <c r="N366" i="8" s="1"/>
  <c r="P366" i="8" s="1"/>
  <c r="K367" i="8"/>
  <c r="N367" i="8" s="1"/>
  <c r="P367" i="8" s="1"/>
  <c r="K368" i="8"/>
  <c r="N368" i="8" s="1"/>
  <c r="P368" i="8" s="1"/>
  <c r="K369" i="8"/>
  <c r="N369" i="8" s="1"/>
  <c r="P369" i="8" s="1"/>
  <c r="K370" i="8"/>
  <c r="N370" i="8"/>
  <c r="P370" i="8" s="1"/>
  <c r="K371" i="8"/>
  <c r="N371" i="8" s="1"/>
  <c r="P371" i="8" s="1"/>
  <c r="K372" i="8"/>
  <c r="N372" i="8" s="1"/>
  <c r="P372" i="8" s="1"/>
  <c r="K373" i="8"/>
  <c r="N373" i="8"/>
  <c r="P373" i="8" s="1"/>
  <c r="K374" i="8"/>
  <c r="N374" i="8" s="1"/>
  <c r="P374" i="8" s="1"/>
  <c r="K375" i="8"/>
  <c r="N375" i="8" s="1"/>
  <c r="P375" i="8" s="1"/>
  <c r="K376" i="8"/>
  <c r="N376" i="8"/>
  <c r="P376" i="8" s="1"/>
  <c r="K377" i="8"/>
  <c r="N377" i="8"/>
  <c r="P377" i="8" s="1"/>
  <c r="K378" i="8"/>
  <c r="N378" i="8" s="1"/>
  <c r="P378" i="8" s="1"/>
  <c r="K379" i="8"/>
  <c r="N379" i="8" s="1"/>
  <c r="P379" i="8" s="1"/>
  <c r="K380" i="8"/>
  <c r="N380" i="8" s="1"/>
  <c r="P380" i="8" s="1"/>
  <c r="K381" i="8"/>
  <c r="N381" i="8" s="1"/>
  <c r="P381" i="8" s="1"/>
  <c r="K382" i="8"/>
  <c r="N382" i="8" s="1"/>
  <c r="P382" i="8" s="1"/>
  <c r="K383" i="8"/>
  <c r="N383" i="8" s="1"/>
  <c r="P383" i="8" s="1"/>
  <c r="K384" i="8"/>
  <c r="N384" i="8" s="1"/>
  <c r="P384" i="8" s="1"/>
  <c r="K385" i="8"/>
  <c r="N385" i="8" s="1"/>
  <c r="P385" i="8" s="1"/>
  <c r="K386" i="8"/>
  <c r="N386" i="8" s="1"/>
  <c r="P386" i="8" s="1"/>
  <c r="K387" i="8"/>
  <c r="N387" i="8" s="1"/>
  <c r="P387" i="8" s="1"/>
  <c r="K388" i="8"/>
  <c r="N388" i="8" s="1"/>
  <c r="P388" i="8" s="1"/>
  <c r="K389" i="8"/>
  <c r="N389" i="8" s="1"/>
  <c r="P389" i="8" s="1"/>
  <c r="K390" i="8"/>
  <c r="N390" i="8" s="1"/>
  <c r="P390" i="8" s="1"/>
  <c r="K391" i="8"/>
  <c r="N391" i="8" s="1"/>
  <c r="P391" i="8" s="1"/>
  <c r="K392" i="8"/>
  <c r="N392" i="8" s="1"/>
  <c r="P392" i="8" s="1"/>
  <c r="K393" i="8"/>
  <c r="N393" i="8" s="1"/>
  <c r="P393" i="8" s="1"/>
  <c r="K394" i="8"/>
  <c r="N394" i="8" s="1"/>
  <c r="P394" i="8" s="1"/>
  <c r="K395" i="8"/>
  <c r="N395" i="8" s="1"/>
  <c r="P395" i="8" s="1"/>
  <c r="K396" i="8"/>
  <c r="N396" i="8" s="1"/>
  <c r="P396" i="8" s="1"/>
  <c r="K397" i="8"/>
  <c r="N397" i="8"/>
  <c r="P397" i="8" s="1"/>
  <c r="K398" i="8"/>
  <c r="N398" i="8" s="1"/>
  <c r="P398" i="8" s="1"/>
  <c r="K399" i="8"/>
  <c r="N399" i="8" s="1"/>
  <c r="P399" i="8" s="1"/>
  <c r="Q156" i="37" l="1"/>
  <c r="S156" i="37" s="1"/>
  <c r="U156" i="37" s="1"/>
  <c r="Q139" i="37"/>
  <c r="S139" i="37" s="1"/>
  <c r="U139" i="37" s="1"/>
  <c r="Q70" i="37"/>
  <c r="S70" i="37" s="1"/>
  <c r="U70" i="37" s="1"/>
  <c r="Q66" i="37"/>
  <c r="S66" i="37" s="1"/>
  <c r="U66" i="37" s="1"/>
  <c r="Q51" i="37"/>
  <c r="S51" i="37" s="1"/>
  <c r="U51" i="37" s="1"/>
  <c r="Q32" i="37"/>
  <c r="S32" i="37" s="1"/>
  <c r="U32" i="37" s="1"/>
  <c r="Q26" i="37"/>
  <c r="S26" i="37" s="1"/>
  <c r="U26" i="37" s="1"/>
  <c r="Q235" i="37"/>
  <c r="S235" i="37" s="1"/>
  <c r="U235" i="37" s="1"/>
  <c r="Q226" i="37"/>
  <c r="S226" i="37" s="1"/>
  <c r="U226" i="37" s="1"/>
  <c r="Q223" i="37"/>
  <c r="S223" i="37" s="1"/>
  <c r="U223" i="37" s="1"/>
  <c r="Q199" i="37"/>
  <c r="S199" i="37" s="1"/>
  <c r="U199" i="37" s="1"/>
  <c r="Q191" i="37"/>
  <c r="S191" i="37" s="1"/>
  <c r="U191" i="37" s="1"/>
  <c r="L189" i="37"/>
  <c r="N189" i="37" s="1"/>
  <c r="Q177" i="37"/>
  <c r="S177" i="37" s="1"/>
  <c r="U177" i="37" s="1"/>
  <c r="Q133" i="37"/>
  <c r="S133" i="37" s="1"/>
  <c r="U133" i="37" s="1"/>
  <c r="Q101" i="37"/>
  <c r="S101" i="37" s="1"/>
  <c r="U101" i="37" s="1"/>
  <c r="Q89" i="37"/>
  <c r="S89" i="37" s="1"/>
  <c r="U89" i="37" s="1"/>
  <c r="Q85" i="37"/>
  <c r="S85" i="37" s="1"/>
  <c r="U85" i="37" s="1"/>
  <c r="L245" i="37"/>
  <c r="N245" i="37" s="1"/>
  <c r="L196" i="37"/>
  <c r="N196" i="37" s="1"/>
  <c r="L184" i="37"/>
  <c r="N184" i="37" s="1"/>
  <c r="Q179" i="37"/>
  <c r="S179" i="37" s="1"/>
  <c r="U179" i="37" s="1"/>
  <c r="L170" i="37"/>
  <c r="N170" i="37" s="1"/>
  <c r="L45" i="37"/>
  <c r="N45" i="37" s="1"/>
  <c r="L30" i="37"/>
  <c r="N30" i="37" s="1"/>
  <c r="L17" i="37"/>
  <c r="N17" i="37" s="1"/>
  <c r="L249" i="27"/>
  <c r="N249" i="27" s="1"/>
  <c r="L235" i="27"/>
  <c r="N235" i="27" s="1"/>
  <c r="L228" i="27"/>
  <c r="N228" i="27" s="1"/>
  <c r="Q226" i="27"/>
  <c r="S226" i="27" s="1"/>
  <c r="U226" i="27" s="1"/>
  <c r="L217" i="27"/>
  <c r="N217" i="27" s="1"/>
  <c r="L203" i="27"/>
  <c r="N203" i="27" s="1"/>
  <c r="L196" i="27"/>
  <c r="N196" i="27" s="1"/>
  <c r="Q194" i="27"/>
  <c r="S194" i="27" s="1"/>
  <c r="U194" i="27" s="1"/>
  <c r="L176" i="27"/>
  <c r="N176" i="27" s="1"/>
  <c r="Q172" i="27"/>
  <c r="S172" i="27" s="1"/>
  <c r="U172" i="27" s="1"/>
  <c r="L162" i="27"/>
  <c r="N162" i="27" s="1"/>
  <c r="L113" i="27"/>
  <c r="N113" i="27" s="1"/>
  <c r="L111" i="27"/>
  <c r="N111" i="27" s="1"/>
  <c r="Q238" i="27"/>
  <c r="S238" i="27" s="1"/>
  <c r="U238" i="27" s="1"/>
  <c r="L229" i="27"/>
  <c r="N229" i="27" s="1"/>
  <c r="Q206" i="27"/>
  <c r="S206" i="27" s="1"/>
  <c r="U206" i="27" s="1"/>
  <c r="L197" i="27"/>
  <c r="N197" i="27" s="1"/>
  <c r="Q133" i="27"/>
  <c r="S133" i="27" s="1"/>
  <c r="U133" i="27" s="1"/>
  <c r="Q126" i="27"/>
  <c r="S126" i="27" s="1"/>
  <c r="U126" i="27" s="1"/>
  <c r="L121" i="27"/>
  <c r="N121" i="27" s="1"/>
  <c r="L117" i="27"/>
  <c r="N117" i="27" s="1"/>
  <c r="L110" i="27"/>
  <c r="N110" i="27" s="1"/>
  <c r="Q108" i="27"/>
  <c r="S108" i="27" s="1"/>
  <c r="U108" i="27" s="1"/>
  <c r="L93" i="27"/>
  <c r="N93" i="27" s="1"/>
  <c r="L57" i="27"/>
  <c r="N57" i="27" s="1"/>
  <c r="Q52" i="27"/>
  <c r="S52" i="27" s="1"/>
  <c r="U52" i="27" s="1"/>
  <c r="L50" i="27"/>
  <c r="N50" i="27" s="1"/>
  <c r="L41" i="27"/>
  <c r="N41" i="27" s="1"/>
  <c r="L37" i="27"/>
  <c r="N37" i="27" s="1"/>
  <c r="L33" i="27"/>
  <c r="N33" i="27" s="1"/>
  <c r="Q231" i="27"/>
  <c r="S231" i="27" s="1"/>
  <c r="U231" i="27" s="1"/>
  <c r="Q224" i="27"/>
  <c r="S224" i="27" s="1"/>
  <c r="U224" i="27" s="1"/>
  <c r="Q199" i="27"/>
  <c r="S199" i="27" s="1"/>
  <c r="U199" i="27" s="1"/>
  <c r="Q192" i="27"/>
  <c r="S192" i="27" s="1"/>
  <c r="U192" i="27" s="1"/>
  <c r="Q167" i="27"/>
  <c r="S167" i="27" s="1"/>
  <c r="U167" i="27" s="1"/>
  <c r="Q160" i="27"/>
  <c r="S160" i="27" s="1"/>
  <c r="U160" i="27" s="1"/>
  <c r="Q118" i="27"/>
  <c r="S118" i="27" s="1"/>
  <c r="U118" i="27" s="1"/>
  <c r="Q47" i="27"/>
  <c r="S47" i="27" s="1"/>
  <c r="U47" i="27" s="1"/>
  <c r="Q23" i="27"/>
  <c r="S23" i="27" s="1"/>
  <c r="U23" i="27" s="1"/>
  <c r="Q19" i="27"/>
  <c r="S19" i="27" s="1"/>
  <c r="U19" i="27" s="1"/>
  <c r="Q120" i="27"/>
  <c r="S120" i="27" s="1"/>
  <c r="U120" i="27" s="1"/>
  <c r="Q88" i="27"/>
  <c r="S88" i="27" s="1"/>
  <c r="U88" i="27" s="1"/>
  <c r="Q84" i="27"/>
  <c r="S84" i="27" s="1"/>
  <c r="U84" i="27" s="1"/>
  <c r="L245" i="27"/>
  <c r="N245" i="27" s="1"/>
  <c r="Q222" i="27"/>
  <c r="S222" i="27" s="1"/>
  <c r="U222" i="27" s="1"/>
  <c r="L213" i="27"/>
  <c r="N213" i="27" s="1"/>
  <c r="Q190" i="27"/>
  <c r="S190" i="27" s="1"/>
  <c r="U190" i="27" s="1"/>
  <c r="Q185" i="27"/>
  <c r="S185" i="27" s="1"/>
  <c r="U185" i="27" s="1"/>
  <c r="Q153" i="27"/>
  <c r="S153" i="27" s="1"/>
  <c r="U153" i="27" s="1"/>
  <c r="Q149" i="27"/>
  <c r="S149" i="27" s="1"/>
  <c r="U149" i="27" s="1"/>
  <c r="Q145" i="27"/>
  <c r="S145" i="27" s="1"/>
  <c r="U145" i="27" s="1"/>
  <c r="L142" i="27"/>
  <c r="N142" i="27" s="1"/>
  <c r="L134" i="27"/>
  <c r="N134" i="27" s="1"/>
  <c r="L107" i="27"/>
  <c r="N107" i="27" s="1"/>
  <c r="Q92" i="27"/>
  <c r="S92" i="27" s="1"/>
  <c r="U92" i="27" s="1"/>
  <c r="Q56" i="27"/>
  <c r="S56" i="27" s="1"/>
  <c r="U56" i="27" s="1"/>
  <c r="Q44" i="27"/>
  <c r="S44" i="27" s="1"/>
  <c r="U44" i="27" s="1"/>
  <c r="Q40" i="27"/>
  <c r="S40" i="27" s="1"/>
  <c r="U40" i="27" s="1"/>
  <c r="Q36" i="27"/>
  <c r="S36" i="27" s="1"/>
  <c r="U36" i="27" s="1"/>
  <c r="Q32" i="27"/>
  <c r="S32" i="27" s="1"/>
  <c r="U32" i="27" s="1"/>
  <c r="Q28" i="27"/>
  <c r="S28" i="27" s="1"/>
  <c r="U28" i="27" s="1"/>
  <c r="J250" i="37"/>
  <c r="L147" i="37"/>
  <c r="N147" i="37" s="1"/>
  <c r="Q147" i="37"/>
  <c r="S147" i="37" s="1"/>
  <c r="U147" i="37" s="1"/>
  <c r="L163" i="37"/>
  <c r="N163" i="37" s="1"/>
  <c r="Q163" i="37"/>
  <c r="S163" i="37" s="1"/>
  <c r="U163" i="37" s="1"/>
  <c r="L125" i="37"/>
  <c r="N125" i="37" s="1"/>
  <c r="Q125" i="37"/>
  <c r="S125" i="37" s="1"/>
  <c r="U125" i="37" s="1"/>
  <c r="L141" i="37"/>
  <c r="N141" i="37" s="1"/>
  <c r="Q141" i="37"/>
  <c r="S141" i="37" s="1"/>
  <c r="U141" i="37" s="1"/>
  <c r="L157" i="37"/>
  <c r="N157" i="37" s="1"/>
  <c r="Q157" i="37"/>
  <c r="S157" i="37" s="1"/>
  <c r="U157" i="37" s="1"/>
  <c r="L173" i="37"/>
  <c r="N173" i="37" s="1"/>
  <c r="Q173" i="37"/>
  <c r="S173" i="37" s="1"/>
  <c r="U173" i="37" s="1"/>
  <c r="L83" i="37"/>
  <c r="N83" i="37" s="1"/>
  <c r="Q83" i="37"/>
  <c r="S83" i="37" s="1"/>
  <c r="U83" i="37" s="1"/>
  <c r="L54" i="37"/>
  <c r="N54" i="37" s="1"/>
  <c r="Q54" i="37"/>
  <c r="S54" i="37" s="1"/>
  <c r="U54" i="37" s="1"/>
  <c r="L22" i="37"/>
  <c r="N22" i="37" s="1"/>
  <c r="Q22" i="37"/>
  <c r="S22" i="37" s="1"/>
  <c r="U22" i="37" s="1"/>
  <c r="L109" i="37"/>
  <c r="N109" i="37" s="1"/>
  <c r="Q109" i="37"/>
  <c r="S109" i="37" s="1"/>
  <c r="U109" i="37" s="1"/>
  <c r="Q57" i="37"/>
  <c r="S57" i="37" s="1"/>
  <c r="U57" i="37" s="1"/>
  <c r="L57" i="37"/>
  <c r="N57" i="37" s="1"/>
  <c r="Q25" i="37"/>
  <c r="S25" i="37" s="1"/>
  <c r="U25" i="37" s="1"/>
  <c r="L25" i="37"/>
  <c r="N25" i="37" s="1"/>
  <c r="Q248" i="37"/>
  <c r="S248" i="37" s="1"/>
  <c r="U248" i="37" s="1"/>
  <c r="Q244" i="37"/>
  <c r="S244" i="37" s="1"/>
  <c r="U244" i="37" s="1"/>
  <c r="Q240" i="37"/>
  <c r="S240" i="37" s="1"/>
  <c r="U240" i="37" s="1"/>
  <c r="Q236" i="37"/>
  <c r="S236" i="37" s="1"/>
  <c r="U236" i="37" s="1"/>
  <c r="Q232" i="37"/>
  <c r="S232" i="37" s="1"/>
  <c r="U232" i="37" s="1"/>
  <c r="Q229" i="37"/>
  <c r="S229" i="37" s="1"/>
  <c r="U229" i="37" s="1"/>
  <c r="L216" i="37"/>
  <c r="N216" i="37" s="1"/>
  <c r="Q209" i="37"/>
  <c r="S209" i="37" s="1"/>
  <c r="U209" i="37" s="1"/>
  <c r="Q193" i="37"/>
  <c r="S193" i="37" s="1"/>
  <c r="U193" i="37" s="1"/>
  <c r="L180" i="37"/>
  <c r="N180" i="37" s="1"/>
  <c r="L167" i="37"/>
  <c r="N167" i="37" s="1"/>
  <c r="Q142" i="37"/>
  <c r="S142" i="37" s="1"/>
  <c r="U142" i="37" s="1"/>
  <c r="L99" i="37"/>
  <c r="N99" i="37" s="1"/>
  <c r="Q99" i="37"/>
  <c r="S99" i="37" s="1"/>
  <c r="U99" i="37" s="1"/>
  <c r="Q219" i="37"/>
  <c r="S219" i="37" s="1"/>
  <c r="U219" i="37" s="1"/>
  <c r="L204" i="37"/>
  <c r="N204" i="37" s="1"/>
  <c r="Q165" i="37"/>
  <c r="S165" i="37" s="1"/>
  <c r="U165" i="37" s="1"/>
  <c r="Q145" i="37"/>
  <c r="S145" i="37" s="1"/>
  <c r="U145" i="37" s="1"/>
  <c r="L115" i="37"/>
  <c r="N115" i="37" s="1"/>
  <c r="Q115" i="37"/>
  <c r="S115" i="37" s="1"/>
  <c r="U115" i="37" s="1"/>
  <c r="L77" i="37"/>
  <c r="N77" i="37" s="1"/>
  <c r="Q77" i="37"/>
  <c r="S77" i="37" s="1"/>
  <c r="U77" i="37" s="1"/>
  <c r="L224" i="37"/>
  <c r="N224" i="37" s="1"/>
  <c r="Q207" i="37"/>
  <c r="S207" i="37" s="1"/>
  <c r="U207" i="37" s="1"/>
  <c r="L154" i="37"/>
  <c r="N154" i="37" s="1"/>
  <c r="L131" i="37"/>
  <c r="N131" i="37" s="1"/>
  <c r="Q131" i="37"/>
  <c r="S131" i="37" s="1"/>
  <c r="U131" i="37" s="1"/>
  <c r="L93" i="37"/>
  <c r="N93" i="37" s="1"/>
  <c r="Q93" i="37"/>
  <c r="S93" i="37" s="1"/>
  <c r="U93" i="37" s="1"/>
  <c r="L65" i="37"/>
  <c r="N65" i="37" s="1"/>
  <c r="L33" i="37"/>
  <c r="N33" i="37" s="1"/>
  <c r="L90" i="27"/>
  <c r="N90" i="27" s="1"/>
  <c r="Q90" i="27"/>
  <c r="S90" i="27" s="1"/>
  <c r="U90" i="27" s="1"/>
  <c r="L54" i="27"/>
  <c r="N54" i="27" s="1"/>
  <c r="Q54" i="27"/>
  <c r="S54" i="27" s="1"/>
  <c r="U54" i="27" s="1"/>
  <c r="Q181" i="27"/>
  <c r="S181" i="27" s="1"/>
  <c r="U181" i="27" s="1"/>
  <c r="Q73" i="27"/>
  <c r="S73" i="27" s="1"/>
  <c r="U73" i="27" s="1"/>
  <c r="L73" i="27"/>
  <c r="N73" i="27" s="1"/>
  <c r="L178" i="27"/>
  <c r="N178" i="27" s="1"/>
  <c r="L154" i="27"/>
  <c r="N154" i="27" s="1"/>
  <c r="Q137" i="27"/>
  <c r="S137" i="27" s="1"/>
  <c r="U137" i="27" s="1"/>
  <c r="L78" i="27"/>
  <c r="N78" i="27" s="1"/>
  <c r="L53" i="27"/>
  <c r="N53" i="27" s="1"/>
  <c r="L104" i="27"/>
  <c r="N104" i="27" s="1"/>
  <c r="Q104" i="27"/>
  <c r="S104" i="27" s="1"/>
  <c r="U104" i="27" s="1"/>
  <c r="L98" i="27"/>
  <c r="N98" i="27" s="1"/>
  <c r="Q98" i="27"/>
  <c r="S98" i="27" s="1"/>
  <c r="U98" i="27" s="1"/>
  <c r="L75" i="27"/>
  <c r="N75" i="27" s="1"/>
  <c r="Q75" i="27"/>
  <c r="S75" i="27" s="1"/>
  <c r="U75" i="27" s="1"/>
  <c r="Q101" i="27"/>
  <c r="S101" i="27" s="1"/>
  <c r="U101" i="27" s="1"/>
  <c r="L101" i="27"/>
  <c r="N101" i="27" s="1"/>
  <c r="Q171" i="27"/>
  <c r="S171" i="27" s="1"/>
  <c r="U171" i="27" s="1"/>
  <c r="Q168" i="27"/>
  <c r="S168" i="27" s="1"/>
  <c r="U168" i="27" s="1"/>
  <c r="Q143" i="27"/>
  <c r="S143" i="27" s="1"/>
  <c r="U143" i="27" s="1"/>
  <c r="Q177" i="27"/>
  <c r="S177" i="27" s="1"/>
  <c r="U177" i="27" s="1"/>
  <c r="L95" i="27"/>
  <c r="N95" i="27" s="1"/>
  <c r="Q95" i="27"/>
  <c r="S95" i="27" s="1"/>
  <c r="U95" i="27" s="1"/>
  <c r="L174" i="27"/>
  <c r="N174" i="27" s="1"/>
  <c r="L158" i="27"/>
  <c r="N158" i="27" s="1"/>
  <c r="Q141" i="27"/>
  <c r="S141" i="27" s="1"/>
  <c r="U141" i="27" s="1"/>
  <c r="L116" i="27"/>
  <c r="N116" i="27" s="1"/>
  <c r="Q116" i="27"/>
  <c r="S116" i="27" s="1"/>
  <c r="U116" i="27" s="1"/>
  <c r="L105" i="27"/>
  <c r="N105" i="27" s="1"/>
  <c r="K4" i="26" l="1"/>
  <c r="E38" i="20"/>
  <c r="E36" i="20"/>
  <c r="G34" i="20"/>
  <c r="E44" i="20"/>
  <c r="F43" i="20"/>
  <c r="F42" i="20"/>
  <c r="F44" i="20"/>
  <c r="E30" i="20"/>
  <c r="E25" i="20"/>
  <c r="E5" i="1" l="1"/>
  <c r="E251" i="1" s="1"/>
  <c r="E6" i="1"/>
  <c r="E7" i="1"/>
  <c r="E8" i="1"/>
  <c r="E9" i="1"/>
  <c r="E50" i="7"/>
  <c r="E51" i="7" s="1"/>
  <c r="E80" i="7" s="1"/>
  <c r="G5" i="1"/>
  <c r="G251" i="1" s="1"/>
  <c r="H48" i="20" s="1"/>
  <c r="I48" i="20" s="1"/>
  <c r="I49" i="20" s="1"/>
  <c r="G6" i="1"/>
  <c r="G7" i="1"/>
  <c r="G8" i="1"/>
  <c r="G9" i="1"/>
  <c r="K4" i="44"/>
  <c r="N4" i="44"/>
  <c r="K5" i="44"/>
  <c r="N5" i="44"/>
  <c r="P5" i="44" s="1"/>
  <c r="K6" i="44"/>
  <c r="N6" i="44" s="1"/>
  <c r="P6" i="44" s="1"/>
  <c r="K7" i="44"/>
  <c r="N7" i="44"/>
  <c r="K8" i="44"/>
  <c r="N8" i="44"/>
  <c r="K3" i="44"/>
  <c r="N3" i="44"/>
  <c r="P3" i="44" s="1"/>
  <c r="I5" i="47"/>
  <c r="L5" i="47" s="1"/>
  <c r="N5" i="47" s="1"/>
  <c r="I4" i="47"/>
  <c r="L4" i="47"/>
  <c r="N4" i="47"/>
  <c r="I6" i="47"/>
  <c r="L6" i="47"/>
  <c r="N6" i="47"/>
  <c r="I7" i="47"/>
  <c r="L7" i="47"/>
  <c r="N7" i="47" s="1"/>
  <c r="I8" i="47"/>
  <c r="L8" i="47"/>
  <c r="N8" i="47"/>
  <c r="I9" i="47"/>
  <c r="L9" i="47"/>
  <c r="N9" i="47"/>
  <c r="I10" i="47"/>
  <c r="L10" i="47" s="1"/>
  <c r="N10" i="47" s="1"/>
  <c r="I11" i="47"/>
  <c r="L11" i="47"/>
  <c r="N11" i="47" s="1"/>
  <c r="I12" i="47"/>
  <c r="L12" i="47"/>
  <c r="N12" i="47"/>
  <c r="I13" i="47"/>
  <c r="L13" i="47" s="1"/>
  <c r="N13" i="47" s="1"/>
  <c r="I3" i="47"/>
  <c r="G32" i="20"/>
  <c r="G25" i="20"/>
  <c r="Q4" i="37"/>
  <c r="S4" i="37"/>
  <c r="U4" i="37" s="1"/>
  <c r="Q5" i="37"/>
  <c r="S5" i="37"/>
  <c r="U5" i="37" s="1"/>
  <c r="Q6" i="37"/>
  <c r="S6" i="37" s="1"/>
  <c r="U6" i="37" s="1"/>
  <c r="Q7" i="37"/>
  <c r="S7" i="37" s="1"/>
  <c r="U7" i="37" s="1"/>
  <c r="J3" i="27"/>
  <c r="J9" i="33"/>
  <c r="M9" i="33"/>
  <c r="O9" i="33"/>
  <c r="J10" i="33"/>
  <c r="M10" i="33"/>
  <c r="O10" i="33"/>
  <c r="J11" i="33"/>
  <c r="M11" i="33"/>
  <c r="O11" i="33"/>
  <c r="J12" i="33"/>
  <c r="M12" i="33"/>
  <c r="O12" i="33" s="1"/>
  <c r="J4" i="33"/>
  <c r="M4" i="33"/>
  <c r="O4" i="33"/>
  <c r="J5" i="33"/>
  <c r="M5" i="33"/>
  <c r="O5" i="33"/>
  <c r="J6" i="33"/>
  <c r="M6" i="33" s="1"/>
  <c r="O6" i="33" s="1"/>
  <c r="J7" i="33"/>
  <c r="M7" i="33"/>
  <c r="O7" i="33"/>
  <c r="J8" i="33"/>
  <c r="M8" i="33"/>
  <c r="O8" i="33"/>
  <c r="J3" i="33"/>
  <c r="M3" i="33"/>
  <c r="O3" i="33"/>
  <c r="N5" i="31"/>
  <c r="Q5" i="31" s="1"/>
  <c r="S5" i="31" s="1"/>
  <c r="N6" i="31"/>
  <c r="Q6" i="31"/>
  <c r="S6" i="31" s="1"/>
  <c r="N7" i="31"/>
  <c r="Q7" i="31" s="1"/>
  <c r="S7" i="31" s="1"/>
  <c r="N8" i="31"/>
  <c r="Q8" i="31" s="1"/>
  <c r="S8" i="31" s="1"/>
  <c r="N9" i="31"/>
  <c r="Q9" i="31"/>
  <c r="S9" i="31" s="1"/>
  <c r="N10" i="31"/>
  <c r="Q10" i="31"/>
  <c r="S10" i="31" s="1"/>
  <c r="N11" i="31"/>
  <c r="Q11" i="31" s="1"/>
  <c r="S11" i="31" s="1"/>
  <c r="J4" i="27"/>
  <c r="Q4" i="27" s="1"/>
  <c r="S4" i="27" s="1"/>
  <c r="U4" i="27" s="1"/>
  <c r="J5" i="27"/>
  <c r="Q5" i="27" s="1"/>
  <c r="S5" i="27" s="1"/>
  <c r="U5" i="27" s="1"/>
  <c r="J6" i="27"/>
  <c r="Q6" i="27"/>
  <c r="S6" i="27" s="1"/>
  <c r="U6" i="27" s="1"/>
  <c r="J7" i="27"/>
  <c r="L7" i="27" s="1"/>
  <c r="N7" i="27" s="1"/>
  <c r="Q7" i="27"/>
  <c r="S7" i="27"/>
  <c r="U7" i="27" s="1"/>
  <c r="J8" i="27"/>
  <c r="L8" i="27" s="1"/>
  <c r="N8" i="27" s="1"/>
  <c r="J9" i="27"/>
  <c r="Q9" i="27" s="1"/>
  <c r="S9" i="27" s="1"/>
  <c r="U9" i="27" s="1"/>
  <c r="J10" i="27"/>
  <c r="L10" i="27" s="1"/>
  <c r="N10" i="27" s="1"/>
  <c r="Q10" i="27"/>
  <c r="S10" i="27"/>
  <c r="U10" i="27" s="1"/>
  <c r="J11" i="27"/>
  <c r="L11" i="27" s="1"/>
  <c r="N11" i="27" s="1"/>
  <c r="Q11" i="27"/>
  <c r="S11" i="27" s="1"/>
  <c r="U11" i="27" s="1"/>
  <c r="J12" i="27"/>
  <c r="Q12" i="27" s="1"/>
  <c r="S12" i="27" s="1"/>
  <c r="U12" i="27" s="1"/>
  <c r="J13" i="27"/>
  <c r="Q13" i="27"/>
  <c r="S13" i="27"/>
  <c r="U13" i="27" s="1"/>
  <c r="J14" i="27"/>
  <c r="Q14" i="27"/>
  <c r="S14" i="27" s="1"/>
  <c r="U14" i="27" s="1"/>
  <c r="J15" i="27"/>
  <c r="Q15" i="27" s="1"/>
  <c r="S15" i="27" s="1"/>
  <c r="U15" i="27" s="1"/>
  <c r="K9" i="26"/>
  <c r="N9" i="26"/>
  <c r="P9" i="26"/>
  <c r="K10" i="26"/>
  <c r="N10" i="26"/>
  <c r="P10" i="26"/>
  <c r="K11" i="26"/>
  <c r="N11" i="26"/>
  <c r="P11" i="26"/>
  <c r="K12" i="26"/>
  <c r="N12" i="26"/>
  <c r="P12" i="26"/>
  <c r="G12" i="20"/>
  <c r="N9" i="25"/>
  <c r="Q9" i="25"/>
  <c r="S9" i="25"/>
  <c r="N10" i="25"/>
  <c r="Q10" i="25" s="1"/>
  <c r="S10" i="25" s="1"/>
  <c r="N11" i="25"/>
  <c r="Q11" i="25" s="1"/>
  <c r="S11" i="25" s="1"/>
  <c r="N5" i="25"/>
  <c r="N6" i="25"/>
  <c r="Q6" i="25" s="1"/>
  <c r="S6" i="25" s="1"/>
  <c r="N7" i="25"/>
  <c r="Q7" i="25" s="1"/>
  <c r="S7" i="25" s="1"/>
  <c r="N4" i="25"/>
  <c r="N8" i="25"/>
  <c r="Q8" i="25" s="1"/>
  <c r="S8" i="25" s="1"/>
  <c r="N4" i="31"/>
  <c r="Q4" i="31"/>
  <c r="S4" i="31" s="1"/>
  <c r="E34" i="20"/>
  <c r="G19" i="20"/>
  <c r="E19" i="20"/>
  <c r="D45" i="7"/>
  <c r="D39" i="7"/>
  <c r="B44" i="7" s="1"/>
  <c r="I13" i="46"/>
  <c r="L13" i="46"/>
  <c r="N13" i="46"/>
  <c r="I12" i="46"/>
  <c r="L12" i="46"/>
  <c r="N12" i="46"/>
  <c r="I11" i="46"/>
  <c r="L11" i="46" s="1"/>
  <c r="N11" i="46" s="1"/>
  <c r="I10" i="46"/>
  <c r="L10" i="46"/>
  <c r="N10" i="46"/>
  <c r="I9" i="46"/>
  <c r="L9" i="46"/>
  <c r="N9" i="46"/>
  <c r="I8" i="46"/>
  <c r="L8" i="46"/>
  <c r="N8" i="46"/>
  <c r="I7" i="46"/>
  <c r="L7" i="46"/>
  <c r="N7" i="46"/>
  <c r="I6" i="46"/>
  <c r="L6" i="46"/>
  <c r="N6" i="46" s="1"/>
  <c r="I5" i="46"/>
  <c r="L5" i="46"/>
  <c r="N5" i="46"/>
  <c r="I4" i="46"/>
  <c r="L4" i="46"/>
  <c r="N4" i="46"/>
  <c r="I3" i="46"/>
  <c r="I150" i="46" s="1"/>
  <c r="F19" i="20" s="1"/>
  <c r="P7" i="44"/>
  <c r="P8" i="44"/>
  <c r="I16" i="43"/>
  <c r="L16" i="43"/>
  <c r="N16" i="43"/>
  <c r="I15" i="43"/>
  <c r="L15" i="43"/>
  <c r="N15" i="43"/>
  <c r="I14" i="43"/>
  <c r="L14" i="43"/>
  <c r="N14" i="43"/>
  <c r="I13" i="43"/>
  <c r="L13" i="43"/>
  <c r="N13" i="43" s="1"/>
  <c r="I12" i="43"/>
  <c r="L12" i="43"/>
  <c r="N12" i="43"/>
  <c r="I11" i="43"/>
  <c r="L11" i="43"/>
  <c r="N11" i="43"/>
  <c r="I10" i="43"/>
  <c r="L10" i="43" s="1"/>
  <c r="N10" i="43" s="1"/>
  <c r="I9" i="43"/>
  <c r="L9" i="43"/>
  <c r="N9" i="43"/>
  <c r="I8" i="43"/>
  <c r="L8" i="43"/>
  <c r="N8" i="43"/>
  <c r="I7" i="43"/>
  <c r="L7" i="43"/>
  <c r="N7" i="43"/>
  <c r="I6" i="43"/>
  <c r="L6" i="43"/>
  <c r="N6" i="43"/>
  <c r="I9" i="38"/>
  <c r="L9" i="38"/>
  <c r="N9" i="38" s="1"/>
  <c r="I8" i="38"/>
  <c r="L8" i="38"/>
  <c r="N8" i="38"/>
  <c r="I7" i="38"/>
  <c r="L7" i="38"/>
  <c r="N7" i="38"/>
  <c r="I6" i="38"/>
  <c r="L6" i="38" s="1"/>
  <c r="N6" i="38" s="1"/>
  <c r="I5" i="38"/>
  <c r="L5" i="38"/>
  <c r="N5" i="38"/>
  <c r="I5" i="42"/>
  <c r="L5" i="42"/>
  <c r="N5" i="42"/>
  <c r="I9" i="39"/>
  <c r="L9" i="39"/>
  <c r="N9" i="39"/>
  <c r="I8" i="39"/>
  <c r="L8" i="39"/>
  <c r="N8" i="39"/>
  <c r="I7" i="39"/>
  <c r="L7" i="39"/>
  <c r="N7" i="39" s="1"/>
  <c r="I10" i="41"/>
  <c r="L10" i="41"/>
  <c r="N10" i="41"/>
  <c r="I11" i="41"/>
  <c r="L11" i="41"/>
  <c r="N11" i="41"/>
  <c r="I7" i="40"/>
  <c r="L7" i="40" s="1"/>
  <c r="N7" i="40" s="1"/>
  <c r="I6" i="40"/>
  <c r="L6" i="40"/>
  <c r="N6" i="40"/>
  <c r="I9" i="13"/>
  <c r="L9" i="13"/>
  <c r="N9" i="13"/>
  <c r="I8" i="13"/>
  <c r="L8" i="13"/>
  <c r="N8" i="13"/>
  <c r="K13" i="32"/>
  <c r="N13" i="32"/>
  <c r="P13" i="32" s="1"/>
  <c r="K12" i="32"/>
  <c r="N12" i="32"/>
  <c r="P12" i="32"/>
  <c r="K11" i="32"/>
  <c r="N11" i="32"/>
  <c r="P11" i="32"/>
  <c r="I8" i="30"/>
  <c r="L8" i="30"/>
  <c r="N8" i="30"/>
  <c r="I7" i="30"/>
  <c r="L7" i="30" s="1"/>
  <c r="N7" i="30" s="1"/>
  <c r="I10" i="29"/>
  <c r="L10" i="29"/>
  <c r="N10" i="29"/>
  <c r="I9" i="29"/>
  <c r="L9" i="29"/>
  <c r="N9" i="29" s="1"/>
  <c r="I8" i="29"/>
  <c r="L8" i="29"/>
  <c r="N8" i="29"/>
  <c r="I6" i="28"/>
  <c r="L6" i="28"/>
  <c r="N6" i="28"/>
  <c r="I5" i="28"/>
  <c r="L5" i="28" s="1"/>
  <c r="N5" i="28" s="1"/>
  <c r="J13" i="12"/>
  <c r="M13" i="12" s="1"/>
  <c r="O13" i="12" s="1"/>
  <c r="J12" i="12"/>
  <c r="M12" i="12"/>
  <c r="O12" i="12" s="1"/>
  <c r="J11" i="12"/>
  <c r="M11" i="12" s="1"/>
  <c r="O11" i="12" s="1"/>
  <c r="I14" i="11"/>
  <c r="L14" i="11" s="1"/>
  <c r="N14" i="11" s="1"/>
  <c r="I13" i="11"/>
  <c r="L13" i="11"/>
  <c r="N13" i="11"/>
  <c r="I12" i="11"/>
  <c r="L12" i="11"/>
  <c r="N12" i="11"/>
  <c r="I11" i="11"/>
  <c r="L11" i="11"/>
  <c r="N11" i="11" s="1"/>
  <c r="K9" i="8"/>
  <c r="N9" i="8"/>
  <c r="P9" i="8"/>
  <c r="K8" i="8"/>
  <c r="N8" i="8"/>
  <c r="P8" i="8" s="1"/>
  <c r="K7" i="8"/>
  <c r="N7" i="8"/>
  <c r="P7" i="8"/>
  <c r="L12" i="27"/>
  <c r="N12" i="27"/>
  <c r="L13" i="27"/>
  <c r="N13" i="27"/>
  <c r="L14" i="27"/>
  <c r="N14" i="27" s="1"/>
  <c r="K3" i="8"/>
  <c r="K4" i="8"/>
  <c r="N4" i="8" s="1"/>
  <c r="P4" i="8" s="1"/>
  <c r="K5" i="8"/>
  <c r="N5" i="8" s="1"/>
  <c r="P5" i="8" s="1"/>
  <c r="K6" i="8"/>
  <c r="N6" i="8" s="1"/>
  <c r="P6" i="8" s="1"/>
  <c r="E43" i="20"/>
  <c r="E42" i="20"/>
  <c r="E45" i="20" s="1"/>
  <c r="E18" i="20"/>
  <c r="E10" i="20"/>
  <c r="E12" i="20"/>
  <c r="E13" i="20"/>
  <c r="E14" i="20"/>
  <c r="E15" i="20"/>
  <c r="E16" i="20"/>
  <c r="E17" i="20"/>
  <c r="E9" i="20"/>
  <c r="G4" i="1"/>
  <c r="D28" i="7"/>
  <c r="D21" i="7"/>
  <c r="L3" i="37"/>
  <c r="G48" i="20"/>
  <c r="G36" i="20"/>
  <c r="G33" i="20"/>
  <c r="G31" i="20"/>
  <c r="G30" i="20"/>
  <c r="G29" i="20"/>
  <c r="G27" i="20"/>
  <c r="G26" i="20"/>
  <c r="G24" i="20"/>
  <c r="G23" i="20"/>
  <c r="G22" i="20"/>
  <c r="G18" i="20"/>
  <c r="G17" i="20"/>
  <c r="G16" i="20"/>
  <c r="G15" i="20"/>
  <c r="G14" i="20"/>
  <c r="G13" i="20"/>
  <c r="G10" i="20"/>
  <c r="G9" i="20"/>
  <c r="E49" i="20"/>
  <c r="E51" i="20" s="1"/>
  <c r="P4" i="44"/>
  <c r="I17" i="43"/>
  <c r="L17" i="43" s="1"/>
  <c r="N17" i="43" s="1"/>
  <c r="I5" i="43"/>
  <c r="L5" i="43"/>
  <c r="N5" i="43"/>
  <c r="I4" i="43"/>
  <c r="L4" i="43"/>
  <c r="N4" i="43"/>
  <c r="I3" i="43"/>
  <c r="L3" i="43"/>
  <c r="N3" i="43" s="1"/>
  <c r="I6" i="42"/>
  <c r="L6" i="42"/>
  <c r="N6" i="42"/>
  <c r="I4" i="42"/>
  <c r="L4" i="42"/>
  <c r="N4" i="42"/>
  <c r="I3" i="42"/>
  <c r="I12" i="41"/>
  <c r="L12" i="41"/>
  <c r="N12" i="41"/>
  <c r="I9" i="41"/>
  <c r="L9" i="41"/>
  <c r="N9" i="41"/>
  <c r="I8" i="41"/>
  <c r="L8" i="41"/>
  <c r="N8" i="41"/>
  <c r="I7" i="41"/>
  <c r="L7" i="41"/>
  <c r="N7" i="41" s="1"/>
  <c r="I6" i="41"/>
  <c r="L6" i="41"/>
  <c r="N6" i="41"/>
  <c r="I5" i="41"/>
  <c r="L5" i="41"/>
  <c r="N5" i="41"/>
  <c r="I4" i="41"/>
  <c r="L4" i="41" s="1"/>
  <c r="N4" i="41" s="1"/>
  <c r="I3" i="41"/>
  <c r="I8" i="40"/>
  <c r="L8" i="40"/>
  <c r="N8" i="40"/>
  <c r="I5" i="40"/>
  <c r="L5" i="40"/>
  <c r="N5" i="40" s="1"/>
  <c r="I4" i="40"/>
  <c r="I3" i="40"/>
  <c r="L3" i="40"/>
  <c r="N3" i="40" s="1"/>
  <c r="I10" i="39"/>
  <c r="L10" i="39"/>
  <c r="N10" i="39"/>
  <c r="I6" i="39"/>
  <c r="L6" i="39"/>
  <c r="N6" i="39"/>
  <c r="I5" i="39"/>
  <c r="L5" i="39"/>
  <c r="N5" i="39" s="1"/>
  <c r="I4" i="39"/>
  <c r="L4" i="39" s="1"/>
  <c r="N4" i="39" s="1"/>
  <c r="I3" i="39"/>
  <c r="L3" i="39"/>
  <c r="N3" i="39"/>
  <c r="I10" i="38"/>
  <c r="L10" i="38"/>
  <c r="N10" i="38"/>
  <c r="I4" i="38"/>
  <c r="L4" i="38"/>
  <c r="N4" i="38" s="1"/>
  <c r="I3" i="38"/>
  <c r="L7" i="37"/>
  <c r="N7" i="37"/>
  <c r="L5" i="37"/>
  <c r="N5" i="37"/>
  <c r="K14" i="32"/>
  <c r="N14" i="32"/>
  <c r="P14" i="32"/>
  <c r="K10" i="32"/>
  <c r="N10" i="32"/>
  <c r="P10" i="32"/>
  <c r="K9" i="32"/>
  <c r="N9" i="32"/>
  <c r="P9" i="32" s="1"/>
  <c r="K8" i="32"/>
  <c r="N8" i="32"/>
  <c r="P8" i="32"/>
  <c r="K7" i="32"/>
  <c r="N7" i="32"/>
  <c r="P7" i="32"/>
  <c r="K6" i="32"/>
  <c r="N6" i="32" s="1"/>
  <c r="P6" i="32" s="1"/>
  <c r="K5" i="32"/>
  <c r="N5" i="32"/>
  <c r="P5" i="32"/>
  <c r="K4" i="32"/>
  <c r="N4" i="32"/>
  <c r="P4" i="32" s="1"/>
  <c r="K3" i="32"/>
  <c r="L4" i="37"/>
  <c r="N4" i="37" s="1"/>
  <c r="L4" i="40"/>
  <c r="N4" i="40"/>
  <c r="L6" i="37"/>
  <c r="N6" i="37" s="1"/>
  <c r="Q3" i="27"/>
  <c r="S3" i="27" s="1"/>
  <c r="L6" i="27"/>
  <c r="N6" i="27"/>
  <c r="I9" i="30"/>
  <c r="L9" i="30"/>
  <c r="N9" i="30"/>
  <c r="I6" i="30"/>
  <c r="L6" i="30"/>
  <c r="N6" i="30"/>
  <c r="I5" i="30"/>
  <c r="L5" i="30" s="1"/>
  <c r="N5" i="30" s="1"/>
  <c r="I4" i="30"/>
  <c r="L4" i="30"/>
  <c r="N4" i="30"/>
  <c r="I3" i="30"/>
  <c r="L3" i="30" s="1"/>
  <c r="N3" i="30" s="1"/>
  <c r="I11" i="29"/>
  <c r="L11" i="29"/>
  <c r="N11" i="29"/>
  <c r="I7" i="29"/>
  <c r="L7" i="29"/>
  <c r="N7" i="29"/>
  <c r="I6" i="29"/>
  <c r="L6" i="29"/>
  <c r="N6" i="29" s="1"/>
  <c r="I5" i="29"/>
  <c r="L5" i="29"/>
  <c r="N5" i="29"/>
  <c r="I4" i="29"/>
  <c r="L4" i="29" s="1"/>
  <c r="N4" i="29" s="1"/>
  <c r="I3" i="29"/>
  <c r="L3" i="29" s="1"/>
  <c r="N3" i="29" s="1"/>
  <c r="I7" i="28"/>
  <c r="L7" i="28"/>
  <c r="N7" i="28"/>
  <c r="I4" i="28"/>
  <c r="L4" i="28"/>
  <c r="N4" i="28"/>
  <c r="I3" i="28"/>
  <c r="N4" i="26"/>
  <c r="P4" i="26" s="1"/>
  <c r="K5" i="26"/>
  <c r="N5" i="26"/>
  <c r="P5" i="26"/>
  <c r="K6" i="26"/>
  <c r="N6" i="26"/>
  <c r="P6" i="26"/>
  <c r="K7" i="26"/>
  <c r="N7" i="26"/>
  <c r="K8" i="26"/>
  <c r="N8" i="26"/>
  <c r="P8" i="26" s="1"/>
  <c r="K3" i="26"/>
  <c r="K10" i="8"/>
  <c r="N10" i="8"/>
  <c r="P10" i="8" s="1"/>
  <c r="P7" i="26"/>
  <c r="E33" i="20"/>
  <c r="E32" i="20"/>
  <c r="E29" i="20"/>
  <c r="E27" i="20"/>
  <c r="E23" i="20"/>
  <c r="E24" i="20"/>
  <c r="E26" i="20"/>
  <c r="E22" i="20"/>
  <c r="F38" i="20"/>
  <c r="D51" i="7"/>
  <c r="I7" i="13"/>
  <c r="L7" i="13"/>
  <c r="N7" i="13"/>
  <c r="I6" i="13"/>
  <c r="L6" i="13"/>
  <c r="N6" i="13" s="1"/>
  <c r="I5" i="13"/>
  <c r="L5" i="13" s="1"/>
  <c r="N5" i="13" s="1"/>
  <c r="J10" i="12"/>
  <c r="M10" i="12"/>
  <c r="O10" i="12" s="1"/>
  <c r="J9" i="12"/>
  <c r="M9" i="12" s="1"/>
  <c r="O9" i="12" s="1"/>
  <c r="J8" i="12"/>
  <c r="M8" i="12" s="1"/>
  <c r="O8" i="12" s="1"/>
  <c r="J7" i="12"/>
  <c r="M7" i="12" s="1"/>
  <c r="O7" i="12" s="1"/>
  <c r="I10" i="11"/>
  <c r="L10" i="11"/>
  <c r="N10" i="11"/>
  <c r="I9" i="11"/>
  <c r="L9" i="11" s="1"/>
  <c r="N9" i="11" s="1"/>
  <c r="I8" i="11"/>
  <c r="L8" i="11"/>
  <c r="N8" i="11" s="1"/>
  <c r="I7" i="11"/>
  <c r="L7" i="11" s="1"/>
  <c r="N7" i="11" s="1"/>
  <c r="I6" i="11"/>
  <c r="L6" i="11"/>
  <c r="N6" i="11"/>
  <c r="D67" i="7"/>
  <c r="D68" i="7"/>
  <c r="D58" i="7"/>
  <c r="D59" i="7"/>
  <c r="J3" i="12"/>
  <c r="M3" i="12" s="1"/>
  <c r="O3" i="12" s="1"/>
  <c r="O150" i="12" s="1"/>
  <c r="D2" i="20"/>
  <c r="I4" i="13"/>
  <c r="L4" i="13" s="1"/>
  <c r="N4" i="13" s="1"/>
  <c r="I10" i="13"/>
  <c r="L10" i="13"/>
  <c r="N10" i="13"/>
  <c r="I3" i="13"/>
  <c r="L3" i="13" s="1"/>
  <c r="N3" i="13" s="1"/>
  <c r="J4" i="12"/>
  <c r="M4" i="12" s="1"/>
  <c r="O4" i="12" s="1"/>
  <c r="J5" i="12"/>
  <c r="M5" i="12" s="1"/>
  <c r="O5" i="12" s="1"/>
  <c r="J6" i="12"/>
  <c r="M6" i="12" s="1"/>
  <c r="O6" i="12" s="1"/>
  <c r="J14" i="12"/>
  <c r="M14" i="12" s="1"/>
  <c r="O14" i="12" s="1"/>
  <c r="I4" i="11"/>
  <c r="L4" i="11"/>
  <c r="N4" i="11" s="1"/>
  <c r="I5" i="11"/>
  <c r="L5" i="11" s="1"/>
  <c r="N5" i="11" s="1"/>
  <c r="I3" i="11"/>
  <c r="E66" i="7"/>
  <c r="E65" i="7"/>
  <c r="E56" i="7"/>
  <c r="E57" i="7"/>
  <c r="E62" i="7"/>
  <c r="E63" i="7"/>
  <c r="E64" i="7"/>
  <c r="F48" i="20"/>
  <c r="F49" i="20" s="1"/>
  <c r="F51" i="20" s="1"/>
  <c r="E74" i="7"/>
  <c r="E73" i="7"/>
  <c r="E71" i="7"/>
  <c r="E75" i="7" s="1"/>
  <c r="E72" i="7"/>
  <c r="D75" i="7"/>
  <c r="D76" i="7"/>
  <c r="E68" i="7"/>
  <c r="E76" i="7"/>
  <c r="E55" i="7"/>
  <c r="E54" i="7"/>
  <c r="E59" i="7"/>
  <c r="E45" i="7"/>
  <c r="F45" i="20"/>
  <c r="K600" i="44" l="1"/>
  <c r="F36" i="20" s="1"/>
  <c r="I500" i="47"/>
  <c r="F34" i="20" s="1"/>
  <c r="I350" i="43"/>
  <c r="E33" i="7" s="1"/>
  <c r="I350" i="38"/>
  <c r="F32" i="20" s="1"/>
  <c r="I300" i="42"/>
  <c r="E31" i="7" s="1"/>
  <c r="N300" i="39"/>
  <c r="I30" i="20" s="1"/>
  <c r="J30" i="20" s="1"/>
  <c r="I300" i="39"/>
  <c r="F30" i="20" s="1"/>
  <c r="I400" i="41"/>
  <c r="F29" i="20" s="1"/>
  <c r="I400" i="40"/>
  <c r="O300" i="33"/>
  <c r="I24" i="20" s="1"/>
  <c r="J24" i="20" s="1"/>
  <c r="J300" i="33"/>
  <c r="F24" i="20" s="1"/>
  <c r="K600" i="32"/>
  <c r="F23" i="20" s="1"/>
  <c r="L3" i="46"/>
  <c r="N3" i="46" s="1"/>
  <c r="I600" i="28"/>
  <c r="E16" i="7" s="1"/>
  <c r="L5" i="27"/>
  <c r="N5" i="27" s="1"/>
  <c r="L15" i="27"/>
  <c r="N15" i="27" s="1"/>
  <c r="L4" i="27"/>
  <c r="N4" i="27" s="1"/>
  <c r="Q8" i="27"/>
  <c r="S8" i="27" s="1"/>
  <c r="U8" i="27" s="1"/>
  <c r="K600" i="26"/>
  <c r="F14" i="20" s="1"/>
  <c r="G8" i="20"/>
  <c r="G35" i="20" s="1"/>
  <c r="J150" i="12"/>
  <c r="E12" i="7" s="1"/>
  <c r="I200" i="11"/>
  <c r="F10" i="20" s="1"/>
  <c r="E28" i="20"/>
  <c r="K400" i="8"/>
  <c r="E9" i="7" s="1"/>
  <c r="E21" i="20"/>
  <c r="N3" i="32"/>
  <c r="P3" i="32" s="1"/>
  <c r="E58" i="7"/>
  <c r="P600" i="44"/>
  <c r="E36" i="7"/>
  <c r="L3" i="47"/>
  <c r="N3" i="47" s="1"/>
  <c r="N500" i="47" s="1"/>
  <c r="I34" i="20" s="1"/>
  <c r="J34" i="20" s="1"/>
  <c r="N350" i="43"/>
  <c r="I33" i="20" s="1"/>
  <c r="J33" i="20" s="1"/>
  <c r="F33" i="20"/>
  <c r="E32" i="7"/>
  <c r="L3" i="38"/>
  <c r="N3" i="38" s="1"/>
  <c r="L3" i="42"/>
  <c r="N3" i="42" s="1"/>
  <c r="N300" i="42" s="1"/>
  <c r="I31" i="20" s="1"/>
  <c r="J31" i="20" s="1"/>
  <c r="F31" i="20"/>
  <c r="L3" i="41"/>
  <c r="N3" i="41" s="1"/>
  <c r="N400" i="40"/>
  <c r="I27" i="20" s="1"/>
  <c r="J27" i="20" s="1"/>
  <c r="N400" i="13"/>
  <c r="I26" i="20" s="1"/>
  <c r="J26" i="20" s="1"/>
  <c r="I400" i="13"/>
  <c r="L250" i="37"/>
  <c r="S600" i="31"/>
  <c r="I22" i="20" s="1"/>
  <c r="J22" i="20" s="1"/>
  <c r="N600" i="31"/>
  <c r="N150" i="46"/>
  <c r="I19" i="20" s="1"/>
  <c r="J19" i="20" s="1"/>
  <c r="E19" i="7"/>
  <c r="I600" i="30"/>
  <c r="F18" i="20" s="1"/>
  <c r="N600" i="30"/>
  <c r="I18" i="20" s="1"/>
  <c r="J18" i="20" s="1"/>
  <c r="N450" i="29"/>
  <c r="I17" i="20" s="1"/>
  <c r="J17" i="20" s="1"/>
  <c r="I450" i="29"/>
  <c r="L3" i="27"/>
  <c r="J250" i="27"/>
  <c r="N3" i="26"/>
  <c r="P3" i="26" s="1"/>
  <c r="P600" i="26" s="1"/>
  <c r="I14" i="20" s="1"/>
  <c r="J14" i="20" s="1"/>
  <c r="Q4" i="25"/>
  <c r="S4" i="25" s="1"/>
  <c r="N801" i="25"/>
  <c r="E13" i="7" s="1"/>
  <c r="L3" i="11"/>
  <c r="N3" i="11" s="1"/>
  <c r="N200" i="11" s="1"/>
  <c r="I10" i="20" s="1"/>
  <c r="J10" i="20" s="1"/>
  <c r="E10" i="7"/>
  <c r="N3" i="8"/>
  <c r="P3" i="8" s="1"/>
  <c r="P400" i="8" s="1"/>
  <c r="I9" i="20" s="1"/>
  <c r="D78" i="7"/>
  <c r="E67" i="7"/>
  <c r="G28" i="20"/>
  <c r="F22" i="20"/>
  <c r="E22" i="7"/>
  <c r="L9" i="27"/>
  <c r="N9" i="27" s="1"/>
  <c r="Q5" i="25"/>
  <c r="S5" i="25" s="1"/>
  <c r="G21" i="20"/>
  <c r="N3" i="37"/>
  <c r="N250" i="37" s="1"/>
  <c r="Q3" i="37"/>
  <c r="S3" i="37" s="1"/>
  <c r="N3" i="27"/>
  <c r="U3" i="27"/>
  <c r="F12" i="20"/>
  <c r="I12" i="20"/>
  <c r="J12" i="20" s="1"/>
  <c r="L3" i="28"/>
  <c r="N3" i="28" s="1"/>
  <c r="E14" i="7"/>
  <c r="I36" i="20" l="1"/>
  <c r="J36" i="20" s="1"/>
  <c r="E34" i="7"/>
  <c r="E30" i="7"/>
  <c r="E29" i="7"/>
  <c r="F28" i="20"/>
  <c r="E28" i="7"/>
  <c r="F27" i="20"/>
  <c r="E27" i="7"/>
  <c r="E24" i="7"/>
  <c r="P600" i="32"/>
  <c r="I23" i="20" s="1"/>
  <c r="J23" i="20" s="1"/>
  <c r="E23" i="7"/>
  <c r="F16" i="20"/>
  <c r="N250" i="27"/>
  <c r="F15" i="20" s="1"/>
  <c r="S250" i="27"/>
  <c r="L250" i="27"/>
  <c r="F9" i="20"/>
  <c r="J9" i="20"/>
  <c r="I8" i="20"/>
  <c r="I35" i="20" s="1"/>
  <c r="E35" i="20"/>
  <c r="E37" i="20" s="1"/>
  <c r="E39" i="20" s="1"/>
  <c r="E18" i="7"/>
  <c r="N350" i="38"/>
  <c r="I32" i="20" s="1"/>
  <c r="J32" i="20" s="1"/>
  <c r="N400" i="41"/>
  <c r="I29" i="20" s="1"/>
  <c r="F26" i="20"/>
  <c r="E26" i="7"/>
  <c r="U3" i="37"/>
  <c r="S250" i="37"/>
  <c r="F17" i="20"/>
  <c r="E17" i="7"/>
  <c r="N600" i="28"/>
  <c r="I16" i="20" s="1"/>
  <c r="J16" i="20" s="1"/>
  <c r="U250" i="27"/>
  <c r="I15" i="20" s="1"/>
  <c r="J15" i="20" s="1"/>
  <c r="E15" i="7"/>
  <c r="E8" i="7" s="1"/>
  <c r="E35" i="7" s="1"/>
  <c r="S801" i="25"/>
  <c r="I13" i="20" s="1"/>
  <c r="J13" i="20" s="1"/>
  <c r="F13" i="20"/>
  <c r="G37" i="20"/>
  <c r="E25" i="7"/>
  <c r="F25" i="20"/>
  <c r="C44" i="20"/>
  <c r="F8" i="20" l="1"/>
  <c r="F35" i="20" s="1"/>
  <c r="J29" i="20"/>
  <c r="I28" i="20"/>
  <c r="J28" i="20" s="1"/>
  <c r="F21" i="20"/>
  <c r="E21" i="7"/>
  <c r="U250" i="37"/>
  <c r="I25" i="20" s="1"/>
  <c r="J8" i="20"/>
  <c r="J35" i="20" s="1"/>
  <c r="F37" i="20"/>
  <c r="F39" i="20" s="1"/>
  <c r="E37" i="7" l="1"/>
  <c r="E39" i="7" s="1"/>
  <c r="E78" i="7" s="1"/>
  <c r="J25" i="20"/>
  <c r="I21" i="20"/>
  <c r="J21" i="20" s="1"/>
  <c r="J37" i="20" s="1"/>
  <c r="J38" i="20" s="1"/>
  <c r="J39" i="20" s="1"/>
  <c r="I37" i="20" l="1"/>
  <c r="I38" i="20" s="1"/>
  <c r="I39" i="20" s="1"/>
  <c r="G38" i="20"/>
  <c r="G39" i="20" s="1"/>
  <c r="J44" i="20"/>
  <c r="J42" i="20" s="1"/>
  <c r="J45" i="20" s="1"/>
  <c r="I51" i="20" l="1"/>
  <c r="E55" i="20" s="1"/>
  <c r="E57" i="20" s="1"/>
  <c r="B57" i="20" s="1"/>
</calcChain>
</file>

<file path=xl/sharedStrings.xml><?xml version="1.0" encoding="utf-8"?>
<sst xmlns="http://schemas.openxmlformats.org/spreadsheetml/2006/main" count="618" uniqueCount="185">
  <si>
    <t>Total</t>
  </si>
  <si>
    <t>Travel costs - scale of unit costs calculation</t>
  </si>
  <si>
    <t>Number of volunteers</t>
  </si>
  <si>
    <t>Organisational Support – scale of unit costs calculation</t>
  </si>
  <si>
    <t xml:space="preserve">Total
</t>
  </si>
  <si>
    <t>Special needs support  - Portion of eligible costs</t>
  </si>
  <si>
    <t>Unit cost per month / volunteer</t>
  </si>
  <si>
    <t>Individuals support – scale of unit costs calculation</t>
  </si>
  <si>
    <t>Total direct costs</t>
  </si>
  <si>
    <t xml:space="preserve">EU GRANT of </t>
  </si>
  <si>
    <t>TOTAL INCOME</t>
  </si>
  <si>
    <t>Exceptional costs - Portion of eligible costs</t>
  </si>
  <si>
    <t>Total  costs</t>
  </si>
  <si>
    <t>Total costs</t>
  </si>
  <si>
    <t>INCOME</t>
  </si>
  <si>
    <t>TOTAL COSTS</t>
  </si>
  <si>
    <t xml:space="preserve">EU GRANT  </t>
  </si>
  <si>
    <t xml:space="preserve">EU GRANT </t>
  </si>
  <si>
    <t>EU GRANT</t>
  </si>
  <si>
    <t>Currency</t>
  </si>
  <si>
    <t>Amount in national currency</t>
  </si>
  <si>
    <t xml:space="preserve">Invoice n° or reference </t>
  </si>
  <si>
    <t>Serial number</t>
  </si>
  <si>
    <t>Name of the organisation</t>
  </si>
  <si>
    <t>Detailed description / Nature of the expenses / Justification</t>
  </si>
  <si>
    <t>Date of the invoice</t>
  </si>
  <si>
    <t xml:space="preserve">Ineligible
</t>
  </si>
  <si>
    <t>ACCEPTED</t>
  </si>
  <si>
    <t xml:space="preserve">Accepted </t>
  </si>
  <si>
    <t>Accepted</t>
  </si>
  <si>
    <r>
      <t xml:space="preserve">TOTAL COSTS
 </t>
    </r>
    <r>
      <rPr>
        <b/>
        <sz val="10"/>
        <color theme="1"/>
        <rFont val="Arial"/>
        <family val="2"/>
      </rPr>
      <t>(100%)</t>
    </r>
  </si>
  <si>
    <t>Ineligible</t>
  </si>
  <si>
    <r>
      <t xml:space="preserve">Amount in €
</t>
    </r>
    <r>
      <rPr>
        <sz val="11"/>
        <color theme="1"/>
        <rFont val="Arial"/>
        <family val="2"/>
      </rPr>
      <t>(calculated automatically)</t>
    </r>
  </si>
  <si>
    <t>Exchange rate (EUR/Currency)</t>
  </si>
  <si>
    <r>
      <t xml:space="preserve">Corrected Amount in € </t>
    </r>
    <r>
      <rPr>
        <i/>
        <sz val="11"/>
        <color theme="1"/>
        <rFont val="Arial"/>
        <family val="2"/>
      </rPr>
      <t>(calculated automatically)</t>
    </r>
  </si>
  <si>
    <r>
      <t xml:space="preserve">Corrected Amount in € </t>
    </r>
    <r>
      <rPr>
        <sz val="11"/>
        <color theme="1"/>
        <rFont val="Arial"/>
        <family val="2"/>
      </rPr>
      <t>(calculated automatically)</t>
    </r>
  </si>
  <si>
    <t>ANNEX - FINANCIAL ANALYSIS</t>
  </si>
  <si>
    <t>Project reference:</t>
  </si>
  <si>
    <t>Organisation's name:</t>
  </si>
  <si>
    <r>
      <rPr>
        <b/>
        <sz val="14"/>
        <rFont val="Calibri"/>
        <family val="2"/>
        <scheme val="minor"/>
      </rPr>
      <t>Total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Costs directly linked with the implementation of project </t>
    </r>
  </si>
  <si>
    <t xml:space="preserve">Final Report </t>
  </si>
  <si>
    <t>INELIGIBLE</t>
  </si>
  <si>
    <t>CALCULATION OF THE FINAL GRANT</t>
  </si>
  <si>
    <t>Pre-financing already paid</t>
  </si>
  <si>
    <t>A</t>
  </si>
  <si>
    <t>B</t>
  </si>
  <si>
    <t>C</t>
  </si>
  <si>
    <t>TO BE PAID</t>
  </si>
  <si>
    <t>TO BE REIMBURSED</t>
  </si>
  <si>
    <t>FINANCIAL COMMENTS</t>
  </si>
  <si>
    <r>
      <t xml:space="preserve">Date of payment </t>
    </r>
    <r>
      <rPr>
        <sz val="11"/>
        <color theme="1"/>
        <rFont val="Arial"/>
        <family val="2"/>
      </rPr>
      <t>(dd/mm/yy)</t>
    </r>
  </si>
  <si>
    <t>(white and yellow cells to be filled in by the beneficiary)</t>
  </si>
  <si>
    <t>Final Report</t>
  </si>
  <si>
    <t>ELIGIBLE</t>
  </si>
  <si>
    <t>Financial Analysis</t>
  </si>
  <si>
    <t xml:space="preserve"> INCOME</t>
  </si>
  <si>
    <t>Indirect Costs - Flat rate amount not exceeding 7% of eligible direct costs</t>
  </si>
  <si>
    <t>Amount in EUR to be filled in by the beneficiary</t>
  </si>
  <si>
    <t>2) BUDGET YOUTH EXCHANGES</t>
  </si>
  <si>
    <t>3) BUDGET EUROPEAN VOLUNTARY SERVICE</t>
  </si>
  <si>
    <t>4) BUDGET MOBILITY OF YOUTH WORKERS</t>
  </si>
  <si>
    <t>(white cells to be filled in 
by the beneficiary)</t>
  </si>
  <si>
    <t>(grey cells filled in automatically
once all tabs have been completed)</t>
  </si>
  <si>
    <t>(white cells to be filled in
by the beneficiary)</t>
  </si>
  <si>
    <t>(filled in automatically once all tabs 
have been completed)</t>
  </si>
  <si>
    <t>Grant Agreement</t>
  </si>
  <si>
    <r>
      <t xml:space="preserve">TOTAL COSTS  </t>
    </r>
    <r>
      <rPr>
        <b/>
        <sz val="10"/>
        <color theme="1"/>
        <rFont val="Arial"/>
        <family val="2"/>
      </rPr>
      <t>(100%)</t>
    </r>
  </si>
  <si>
    <r>
      <t xml:space="preserve">Transfer of costs 
</t>
    </r>
    <r>
      <rPr>
        <sz val="8"/>
        <color theme="1"/>
        <rFont val="Arial"/>
        <family val="2"/>
      </rPr>
      <t>(recorded in wrong chapters)</t>
    </r>
  </si>
  <si>
    <t>Other sources than the EU Grant</t>
  </si>
  <si>
    <t>Grant Agreement n°:</t>
  </si>
  <si>
    <t>Eligibility period</t>
  </si>
  <si>
    <t>EXPENDITURE</t>
  </si>
  <si>
    <t>1.1.1 Medical checks/vaccination costs</t>
  </si>
  <si>
    <t>1.1.2 Security related costs</t>
  </si>
  <si>
    <t>1.2.1 Travel costs</t>
  </si>
  <si>
    <t>1.2.4 Equipment costs</t>
  </si>
  <si>
    <t>1.2.2 Subsistence costs</t>
  </si>
  <si>
    <t>1.2.3 Visa and vaccination costs</t>
  </si>
  <si>
    <t>1.2.5 Rental costs</t>
  </si>
  <si>
    <t>1.2.6 Other costs</t>
  </si>
  <si>
    <t>1.3.1 Visibility costs</t>
  </si>
  <si>
    <t>1.3.2 Publication costs</t>
  </si>
  <si>
    <t>1.3.3 Interpretation and translation costs</t>
  </si>
  <si>
    <t>1.4. Subcontracting costs</t>
  </si>
  <si>
    <t>Other ressources than the EU Grant</t>
  </si>
  <si>
    <t>Own ressources</t>
  </si>
  <si>
    <t>A) Activities based on real costs</t>
  </si>
  <si>
    <t>EU GRANT for  Subsistence allowance</t>
  </si>
  <si>
    <t>3. Subsistence allowance for Volunteers</t>
  </si>
  <si>
    <t xml:space="preserve">Description 
(Please specify the nature of the cost, purpose of the expense...)  </t>
  </si>
  <si>
    <t>Name of the volunteers/or number of volunteers</t>
  </si>
  <si>
    <t>Destination</t>
  </si>
  <si>
    <t>From</t>
  </si>
  <si>
    <t>To</t>
  </si>
  <si>
    <t>Number of persons</t>
  </si>
  <si>
    <t>Specification:
Mode of transporation</t>
  </si>
  <si>
    <t xml:space="preserve">Country/Place of Stay </t>
  </si>
  <si>
    <t>Type of equipment</t>
  </si>
  <si>
    <t>usage rate % 
(on the project)</t>
  </si>
  <si>
    <t>Description and justification</t>
  </si>
  <si>
    <r>
      <t xml:space="preserve">Amount in €
</t>
    </r>
    <r>
      <rPr>
        <sz val="11"/>
        <color rgb="FFFF0000"/>
        <rFont val="Arial"/>
        <family val="2"/>
      </rPr>
      <t>(calculated automatically)</t>
    </r>
  </si>
  <si>
    <t>Cost of purchase or rent per item in national currency</t>
  </si>
  <si>
    <t>% of depreciation</t>
  </si>
  <si>
    <t>1.2.1. Travel costs</t>
  </si>
  <si>
    <t xml:space="preserve">Specification 
(Please specify the nature of the cost, purpose of the expense...)  </t>
  </si>
  <si>
    <t>1.2.5 Rental costs (except equipment)</t>
  </si>
  <si>
    <t xml:space="preserve">1.2.2 Subsistence costs </t>
  </si>
  <si>
    <t>1.3.2 Publication including IT services costs</t>
  </si>
  <si>
    <t>1.3.3 Interpreation and translation costs</t>
  </si>
  <si>
    <t xml:space="preserve">1.3.4 Other costs </t>
  </si>
  <si>
    <t>1.4 Subcontracting costs</t>
  </si>
  <si>
    <t>Number of working days on the project</t>
  </si>
  <si>
    <t>Subsistence Allowances for Volunteers</t>
  </si>
  <si>
    <t>Country of Deployment</t>
  </si>
  <si>
    <t>1.1 Costs linked to deployment (including any 
apprenticeship placements)</t>
  </si>
  <si>
    <t xml:space="preserve"> (max 85% of eligible costs)</t>
  </si>
  <si>
    <r>
      <rPr>
        <b/>
        <sz val="16"/>
        <color theme="1"/>
        <rFont val="Calibri"/>
        <family val="2"/>
        <scheme val="minor"/>
      </rPr>
      <t xml:space="preserve">Total Grant  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(max.  1.400.000,00 EUR)</t>
    </r>
  </si>
  <si>
    <t>1.3.4 Other costs</t>
  </si>
  <si>
    <t>A - Activities based on real costs</t>
  </si>
  <si>
    <t>Please specify the specific objective and activity number (as mentioned in the eForm (part E.1))</t>
  </si>
  <si>
    <t>Date</t>
  </si>
  <si>
    <t>Total amount in national currency</t>
  </si>
  <si>
    <t>Number/Name of persons</t>
  </si>
  <si>
    <t>Name/Number  of participants</t>
  </si>
  <si>
    <t>Name of Staff member</t>
  </si>
  <si>
    <t>Beneficiary's general administrative costs</t>
  </si>
  <si>
    <t xml:space="preserve">Name of Volunteer </t>
  </si>
  <si>
    <t>Outbound</t>
  </si>
  <si>
    <t>Inbound</t>
  </si>
  <si>
    <t>Number / Name of person(s)</t>
  </si>
  <si>
    <r>
      <t xml:space="preserve">Amount in €
</t>
    </r>
    <r>
      <rPr>
        <sz val="11"/>
        <rFont val="Arial"/>
        <family val="2"/>
      </rPr>
      <t>(calculated automatically)</t>
    </r>
  </si>
  <si>
    <r>
      <t xml:space="preserve">Date of payment </t>
    </r>
    <r>
      <rPr>
        <sz val="11"/>
        <rFont val="Arial"/>
        <family val="2"/>
      </rPr>
      <t>(dd/mm/yy)</t>
    </r>
  </si>
  <si>
    <t>Task description for each staff member individually</t>
  </si>
  <si>
    <t>Average cost per working day/staff in national currency</t>
  </si>
  <si>
    <t>1.5 Other costs</t>
  </si>
  <si>
    <t>1.3.1 Visibility actions costs</t>
  </si>
  <si>
    <t>1.5. Other costs</t>
  </si>
  <si>
    <t>1.1. Costs linked to deployment (including any apprenticeship placements)</t>
  </si>
  <si>
    <t>Name of  volunteer</t>
  </si>
  <si>
    <t>Duration in months</t>
  </si>
  <si>
    <t>EU GRANT for Subsistence allowance</t>
  </si>
  <si>
    <r>
      <t xml:space="preserve">1.6. Human ressources costs </t>
    </r>
    <r>
      <rPr>
        <sz val="11"/>
        <color theme="1"/>
        <rFont val="Calibri"/>
        <family val="2"/>
        <scheme val="minor"/>
      </rPr>
      <t>(max 35% of the above Subtotal)</t>
    </r>
  </si>
  <si>
    <r>
      <t xml:space="preserve">1.6. Human resources costs </t>
    </r>
    <r>
      <rPr>
        <sz val="11"/>
        <color theme="1"/>
        <rFont val="Calibri"/>
        <family val="2"/>
        <scheme val="minor"/>
      </rPr>
      <t>(max 35% of the above Subtotal)</t>
    </r>
  </si>
  <si>
    <t xml:space="preserve">FINAL FINANCIAL STATEMENT
EU AID VOLUNTEERS - DEPLOYMENT </t>
  </si>
  <si>
    <t>1.6 Human resources (Staff costs)</t>
  </si>
  <si>
    <t>(max 85% of eligible direct costs)</t>
  </si>
  <si>
    <r>
      <rPr>
        <b/>
        <sz val="16"/>
        <color theme="1"/>
        <rFont val="Arial"/>
        <family val="2"/>
      </rPr>
      <t>TOTAL EU GRANT</t>
    </r>
    <r>
      <rPr>
        <b/>
        <sz val="10"/>
        <color theme="1"/>
        <rFont val="Arial"/>
        <family val="2"/>
      </rPr>
      <t xml:space="preserve"> (max 1.400.000,00 EUR)</t>
    </r>
  </si>
  <si>
    <t>Grant Agreement or Last Budgetary Amendment</t>
  </si>
  <si>
    <t>Function in the project</t>
  </si>
  <si>
    <t>When necessary, fill in the correct % of depreciation</t>
  </si>
  <si>
    <t>(filled in automatically once the Subsistence allowances tab has been completed)</t>
  </si>
  <si>
    <t>Total Direct costs</t>
  </si>
  <si>
    <t>B - Activities based on unit costs</t>
  </si>
  <si>
    <r>
      <rPr>
        <b/>
        <sz val="14"/>
        <color theme="1"/>
        <rFont val="Calibri"/>
        <family val="2"/>
        <scheme val="minor"/>
      </rPr>
      <t>2. Indirect costs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to be filled in by the beneficiairy</t>
    </r>
    <r>
      <rPr>
        <i/>
        <sz val="10"/>
        <color theme="1"/>
        <rFont val="Calibri"/>
        <family val="2"/>
        <scheme val="minor"/>
      </rPr>
      <t xml:space="preserve"> (max. 7% of the total direct costs)</t>
    </r>
  </si>
  <si>
    <t xml:space="preserve">BUDGET SUMMARY
EUAV- DEPLOYMENT  </t>
  </si>
  <si>
    <t>B Activities based on unit costs</t>
  </si>
  <si>
    <r>
      <rPr>
        <b/>
        <sz val="14"/>
        <rFont val="Calibri"/>
        <family val="2"/>
        <scheme val="minor"/>
      </rPr>
      <t>2. Indirect costs</t>
    </r>
    <r>
      <rPr>
        <sz val="14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(max 7% of the total direct costs)</t>
    </r>
  </si>
  <si>
    <t>Final Grant after assessment (Minimum value of A, B, C)</t>
  </si>
  <si>
    <t xml:space="preserve">INELIGIBLE AMOUNT
</t>
  </si>
  <si>
    <r>
      <t xml:space="preserve">ELIGIBLE
</t>
    </r>
    <r>
      <rPr>
        <sz val="8"/>
        <color theme="1"/>
        <rFont val="Arial"/>
        <family val="2"/>
      </rPr>
      <t>(with transfers of maximum +10% per heading )</t>
    </r>
  </si>
  <si>
    <r>
      <t xml:space="preserve">ACCEPTED 
</t>
    </r>
    <r>
      <rPr>
        <sz val="8"/>
        <color theme="1"/>
        <rFont val="Arial"/>
        <family val="2"/>
      </rPr>
      <t>after analysis and correction of exchange rate and depreciation rate</t>
    </r>
  </si>
  <si>
    <t>When necessary (only for reduction), fill in the correct exchange rate</t>
  </si>
  <si>
    <r>
      <t xml:space="preserve">Corrected Total Amount in € </t>
    </r>
    <r>
      <rPr>
        <sz val="11"/>
        <rFont val="Arial"/>
        <family val="2"/>
      </rPr>
      <t>(calculated automatically)</t>
    </r>
  </si>
  <si>
    <t>1.1.4 Visa and visa related costs</t>
  </si>
  <si>
    <t>1.1.5 Travel costs</t>
  </si>
  <si>
    <t>1.1.6 Accomodation costs</t>
  </si>
  <si>
    <t>1.1.7 Equipment costs</t>
  </si>
  <si>
    <t>1.1.8 Mentoring costs</t>
  </si>
  <si>
    <t>1.1.9 Post-deployment costs</t>
  </si>
  <si>
    <t>1.1.10 Other costs</t>
  </si>
  <si>
    <t>1.1.11 Contingency reserve</t>
  </si>
  <si>
    <t>1.1.12 Support for emergency response (Max. 5% of total project budget)</t>
  </si>
  <si>
    <t>1.2. Costs linked to capacity building activities (Max. 10% of subtotal direct costs)</t>
  </si>
  <si>
    <t>1.3. Communication and dissemination costs (Max. 7% of subtotal direct costs)</t>
  </si>
  <si>
    <t>Subtotal direct costs (1.1 + 1.4 + 1.5)</t>
  </si>
  <si>
    <t>1.1.3 Pre-deployment costs</t>
  </si>
  <si>
    <t>1.1.12 Support for emergency</t>
  </si>
  <si>
    <t>1.1.11 Contingency Reserve</t>
  </si>
  <si>
    <t>1.1.12 Support for emergency response</t>
  </si>
  <si>
    <t>1.2. Costs linked to TA/CB activities (max 10% of subtotal direct costs)</t>
  </si>
  <si>
    <t>1.3. Communication and dissemination costs (max 7% of subtotal direct costs)</t>
  </si>
  <si>
    <t>(white and yellow cells to be filled in 
by the beneficiary)</t>
  </si>
  <si>
    <t xml:space="preserve">1.1.3 Pre-deployment costs </t>
  </si>
  <si>
    <r>
      <t xml:space="preserve">Corrected Cost of purchase in € </t>
    </r>
    <r>
      <rPr>
        <sz val="11"/>
        <rFont val="Arial"/>
        <family val="2"/>
      </rPr>
      <t>(calculated automatically)</t>
    </r>
  </si>
  <si>
    <t xml:space="preserve">614 _ _ _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</si>
</sst>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 €&quot;"/>
    <numFmt numFmtId="165" formatCode="d/mm/yyyy;@"/>
    <numFmt numFmtId="166" formatCode="#,##0.00000"/>
    <numFmt numFmtId="167" formatCode="0.00000"/>
    <numFmt numFmtId="168" formatCode="0.0000"/>
  </numFmts>
  <fonts count="5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3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i/>
      <sz val="11"/>
      <name val="Arial"/>
      <family val="2"/>
    </font>
    <font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2" tint="-9.9978637043366805E-2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theme="0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FFC00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EF9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theme="0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7">
    <xf numFmtId="0" fontId="0" fillId="0" borderId="0" xfId="0"/>
    <xf numFmtId="0" fontId="0" fillId="2" borderId="0" xfId="0" applyFill="1"/>
    <xf numFmtId="0" fontId="5" fillId="2" borderId="1" xfId="0" applyFont="1" applyFill="1" applyBorder="1"/>
    <xf numFmtId="0" fontId="5" fillId="2" borderId="26" xfId="0" applyFont="1" applyFill="1" applyBorder="1"/>
    <xf numFmtId="0" fontId="2" fillId="2" borderId="0" xfId="0" applyFont="1" applyFill="1" applyAlignment="1" applyProtection="1">
      <alignment wrapText="1"/>
    </xf>
    <xf numFmtId="4" fontId="12" fillId="7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 applyProtection="1">
      <alignment vertical="center" wrapText="1"/>
    </xf>
    <xf numFmtId="4" fontId="1" fillId="7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0" fillId="0" borderId="0" xfId="0" applyFill="1"/>
    <xf numFmtId="0" fontId="8" fillId="3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/>
    <xf numFmtId="0" fontId="18" fillId="0" borderId="0" xfId="0" applyFont="1"/>
    <xf numFmtId="4" fontId="9" fillId="8" borderId="1" xfId="0" applyNumberFormat="1" applyFont="1" applyFill="1" applyBorder="1" applyAlignment="1" applyProtection="1">
      <alignment horizontal="center" vertical="center" wrapText="1"/>
    </xf>
    <xf numFmtId="4" fontId="9" fillId="7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4" fontId="19" fillId="0" borderId="1" xfId="0" applyNumberFormat="1" applyFont="1" applyBorder="1"/>
    <xf numFmtId="0" fontId="11" fillId="0" borderId="0" xfId="0" applyFont="1"/>
    <xf numFmtId="4" fontId="9" fillId="9" borderId="1" xfId="0" applyNumberFormat="1" applyFont="1" applyFill="1" applyBorder="1" applyAlignment="1">
      <alignment horizontal="center" vertical="center" wrapText="1"/>
    </xf>
    <xf numFmtId="4" fontId="18" fillId="0" borderId="0" xfId="0" applyNumberFormat="1" applyFont="1"/>
    <xf numFmtId="4" fontId="11" fillId="0" borderId="0" xfId="0" applyNumberFormat="1" applyFont="1"/>
    <xf numFmtId="4" fontId="9" fillId="10" borderId="1" xfId="0" applyNumberFormat="1" applyFont="1" applyFill="1" applyBorder="1" applyAlignment="1" applyProtection="1">
      <alignment horizontal="center" vertical="center"/>
    </xf>
    <xf numFmtId="4" fontId="20" fillId="0" borderId="1" xfId="0" applyNumberFormat="1" applyFont="1" applyBorder="1"/>
    <xf numFmtId="4" fontId="9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9" fillId="9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4" fontId="24" fillId="8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wrapText="1"/>
    </xf>
    <xf numFmtId="4" fontId="25" fillId="0" borderId="1" xfId="0" applyNumberFormat="1" applyFont="1" applyBorder="1"/>
    <xf numFmtId="4" fontId="26" fillId="0" borderId="1" xfId="0" applyNumberFormat="1" applyFont="1" applyBorder="1"/>
    <xf numFmtId="0" fontId="25" fillId="0" borderId="0" xfId="0" applyFont="1"/>
    <xf numFmtId="4" fontId="27" fillId="0" borderId="0" xfId="0" applyNumberFormat="1" applyFont="1" applyFill="1" applyBorder="1" applyAlignment="1">
      <alignment vertical="center"/>
    </xf>
    <xf numFmtId="4" fontId="27" fillId="7" borderId="1" xfId="0" applyNumberFormat="1" applyFont="1" applyFill="1" applyBorder="1" applyAlignment="1">
      <alignment horizontal="center" vertical="center"/>
    </xf>
    <xf numFmtId="4" fontId="29" fillId="7" borderId="1" xfId="0" applyNumberFormat="1" applyFont="1" applyFill="1" applyBorder="1" applyAlignment="1">
      <alignment vertical="center"/>
    </xf>
    <xf numFmtId="4" fontId="25" fillId="0" borderId="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" fillId="0" borderId="0" xfId="0" applyFont="1" applyFill="1" applyAlignment="1" applyProtection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4" fillId="12" borderId="33" xfId="0" applyFont="1" applyFill="1" applyBorder="1" applyAlignment="1">
      <alignment vertical="center"/>
    </xf>
    <xf numFmtId="0" fontId="4" fillId="12" borderId="19" xfId="0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0" fontId="11" fillId="0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0" xfId="0" applyFont="1" applyFill="1"/>
    <xf numFmtId="0" fontId="11" fillId="2" borderId="0" xfId="0" applyFont="1" applyFill="1"/>
    <xf numFmtId="0" fontId="27" fillId="5" borderId="26" xfId="0" applyFont="1" applyFill="1" applyBorder="1" applyAlignment="1">
      <alignment vertical="center"/>
    </xf>
    <xf numFmtId="0" fontId="25" fillId="5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35" fillId="3" borderId="0" xfId="0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11" fillId="0" borderId="0" xfId="0" applyNumberFormat="1" applyFont="1" applyFill="1"/>
    <xf numFmtId="0" fontId="20" fillId="0" borderId="0" xfId="0" applyFont="1" applyFill="1"/>
    <xf numFmtId="4" fontId="27" fillId="0" borderId="17" xfId="0" applyNumberFormat="1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4" fontId="15" fillId="7" borderId="36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1" xfId="0" applyFont="1" applyBorder="1" applyAlignment="1" applyProtection="1">
      <alignment wrapText="1"/>
      <protection locked="0"/>
    </xf>
    <xf numFmtId="14" fontId="25" fillId="0" borderId="1" xfId="0" applyNumberFormat="1" applyFont="1" applyBorder="1" applyAlignment="1" applyProtection="1">
      <alignment wrapText="1"/>
      <protection locked="0"/>
    </xf>
    <xf numFmtId="4" fontId="25" fillId="0" borderId="1" xfId="0" applyNumberFormat="1" applyFont="1" applyBorder="1" applyProtection="1">
      <protection locked="0"/>
    </xf>
    <xf numFmtId="0" fontId="25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4" fontId="11" fillId="0" borderId="1" xfId="0" applyNumberFormat="1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0" fillId="0" borderId="0" xfId="0" applyFill="1" applyAlignment="1">
      <alignment wrapText="1"/>
    </xf>
    <xf numFmtId="0" fontId="30" fillId="0" borderId="0" xfId="0" applyFont="1" applyFill="1" applyAlignment="1">
      <alignment vertical="center" wrapText="1"/>
    </xf>
    <xf numFmtId="164" fontId="6" fillId="8" borderId="17" xfId="0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Alignment="1">
      <alignment wrapText="1"/>
    </xf>
    <xf numFmtId="4" fontId="1" fillId="7" borderId="5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4" fontId="9" fillId="9" borderId="1" xfId="0" applyNumberFormat="1" applyFont="1" applyFill="1" applyBorder="1" applyAlignment="1">
      <alignment horizontal="right" vertical="center"/>
    </xf>
    <xf numFmtId="4" fontId="9" fillId="9" borderId="1" xfId="0" applyNumberFormat="1" applyFont="1" applyFill="1" applyBorder="1" applyAlignment="1">
      <alignment vertical="center"/>
    </xf>
    <xf numFmtId="166" fontId="18" fillId="0" borderId="0" xfId="0" applyNumberFormat="1" applyFont="1" applyAlignment="1">
      <alignment vertical="center"/>
    </xf>
    <xf numFmtId="166" fontId="25" fillId="0" borderId="1" xfId="0" applyNumberFormat="1" applyFont="1" applyBorder="1" applyProtection="1">
      <protection locked="0"/>
    </xf>
    <xf numFmtId="166" fontId="11" fillId="0" borderId="0" xfId="0" applyNumberFormat="1" applyFont="1"/>
    <xf numFmtId="166" fontId="11" fillId="0" borderId="0" xfId="0" applyNumberFormat="1" applyFont="1" applyAlignment="1">
      <alignment vertical="center"/>
    </xf>
    <xf numFmtId="166" fontId="9" fillId="8" borderId="1" xfId="0" applyNumberFormat="1" applyFont="1" applyFill="1" applyBorder="1" applyAlignment="1" applyProtection="1">
      <alignment horizontal="center" vertical="center" wrapText="1"/>
    </xf>
    <xf numFmtId="166" fontId="19" fillId="0" borderId="1" xfId="0" applyNumberFormat="1" applyFont="1" applyBorder="1" applyProtection="1">
      <protection locked="0"/>
    </xf>
    <xf numFmtId="166" fontId="25" fillId="0" borderId="0" xfId="0" applyNumberFormat="1" applyFont="1"/>
    <xf numFmtId="4" fontId="23" fillId="0" borderId="0" xfId="0" applyNumberFormat="1" applyFont="1" applyAlignment="1">
      <alignment vertical="center"/>
    </xf>
    <xf numFmtId="4" fontId="26" fillId="0" borderId="0" xfId="0" applyNumberFormat="1" applyFont="1"/>
    <xf numFmtId="4" fontId="22" fillId="0" borderId="0" xfId="0" applyNumberFormat="1" applyFont="1"/>
    <xf numFmtId="166" fontId="27" fillId="0" borderId="0" xfId="0" applyNumberFormat="1" applyFont="1" applyFill="1" applyBorder="1" applyAlignment="1">
      <alignment vertical="center"/>
    </xf>
    <xf numFmtId="166" fontId="18" fillId="0" borderId="0" xfId="0" applyNumberFormat="1" applyFont="1"/>
    <xf numFmtId="166" fontId="11" fillId="0" borderId="1" xfId="0" applyNumberFormat="1" applyFont="1" applyBorder="1" applyProtection="1">
      <protection locked="0"/>
    </xf>
    <xf numFmtId="166" fontId="20" fillId="0" borderId="1" xfId="0" applyNumberFormat="1" applyFont="1" applyBorder="1" applyProtection="1">
      <protection locked="0"/>
    </xf>
    <xf numFmtId="166" fontId="9" fillId="0" borderId="0" xfId="0" applyNumberFormat="1" applyFont="1" applyFill="1" applyBorder="1" applyAlignment="1">
      <alignment vertical="center"/>
    </xf>
    <xf numFmtId="4" fontId="2" fillId="2" borderId="0" xfId="0" applyNumberFormat="1" applyFont="1" applyFill="1" applyAlignment="1" applyProtection="1">
      <alignment wrapText="1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4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166" fontId="18" fillId="0" borderId="0" xfId="0" applyNumberFormat="1" applyFont="1" applyAlignment="1" applyProtection="1">
      <alignment vertical="center"/>
      <protection locked="0"/>
    </xf>
    <xf numFmtId="165" fontId="9" fillId="9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9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9" borderId="1" xfId="0" applyNumberFormat="1" applyFont="1" applyFill="1" applyBorder="1" applyAlignment="1" applyProtection="1">
      <alignment horizontal="center" vertical="center" wrapText="1"/>
      <protection locked="0"/>
    </xf>
    <xf numFmtId="166" fontId="27" fillId="0" borderId="1" xfId="0" applyNumberFormat="1" applyFont="1" applyBorder="1" applyAlignment="1" applyProtection="1">
      <alignment horizontal="right" vertical="center"/>
      <protection locked="0"/>
    </xf>
    <xf numFmtId="165" fontId="11" fillId="0" borderId="0" xfId="0" applyNumberFormat="1" applyFont="1" applyAlignment="1" applyProtection="1">
      <alignment wrapText="1"/>
      <protection locked="0"/>
    </xf>
    <xf numFmtId="4" fontId="11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166" fontId="11" fillId="0" borderId="0" xfId="0" applyNumberFormat="1" applyFont="1" applyProtection="1"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165" fontId="25" fillId="0" borderId="1" xfId="0" applyNumberFormat="1" applyFont="1" applyBorder="1" applyProtection="1">
      <protection locked="0"/>
    </xf>
    <xf numFmtId="165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0" xfId="0" applyNumberFormat="1" applyFont="1" applyProtection="1">
      <protection locked="0"/>
    </xf>
    <xf numFmtId="0" fontId="17" fillId="0" borderId="0" xfId="0" applyFont="1" applyAlignment="1" applyProtection="1">
      <alignment vertical="center" wrapText="1"/>
      <protection locked="0"/>
    </xf>
    <xf numFmtId="166" fontId="27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 applyProtection="1">
      <alignment wrapText="1"/>
      <protection locked="0"/>
    </xf>
    <xf numFmtId="4" fontId="18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166" fontId="18" fillId="0" borderId="0" xfId="0" applyNumberFormat="1" applyFont="1" applyProtection="1">
      <protection locked="0"/>
    </xf>
    <xf numFmtId="0" fontId="9" fillId="9" borderId="1" xfId="0" applyFont="1" applyFill="1" applyBorder="1" applyAlignment="1" applyProtection="1">
      <alignment horizontal="center" vertical="center" wrapText="1"/>
    </xf>
    <xf numFmtId="165" fontId="9" fillId="9" borderId="1" xfId="0" applyNumberFormat="1" applyFont="1" applyFill="1" applyBorder="1" applyAlignment="1" applyProtection="1">
      <alignment horizontal="center" vertical="center" wrapText="1"/>
    </xf>
    <xf numFmtId="166" fontId="9" fillId="9" borderId="1" xfId="0" applyNumberFormat="1" applyFont="1" applyFill="1" applyBorder="1" applyAlignment="1" applyProtection="1">
      <alignment horizontal="center" vertical="center" wrapText="1"/>
    </xf>
    <xf numFmtId="4" fontId="9" fillId="7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vertical="center" wrapText="1"/>
      <protection locked="0"/>
    </xf>
    <xf numFmtId="165" fontId="11" fillId="0" borderId="0" xfId="0" applyNumberFormat="1" applyFont="1" applyAlignment="1" applyProtection="1">
      <alignment vertical="center" wrapText="1"/>
      <protection locked="0"/>
    </xf>
    <xf numFmtId="166" fontId="9" fillId="0" borderId="1" xfId="0" applyNumberFormat="1" applyFont="1" applyBorder="1" applyAlignment="1" applyProtection="1">
      <alignment horizontal="right" vertical="center"/>
      <protection locked="0"/>
    </xf>
    <xf numFmtId="0" fontId="9" fillId="9" borderId="5" xfId="0" applyFont="1" applyFill="1" applyBorder="1" applyAlignment="1" applyProtection="1">
      <alignment horizontal="center" vertical="center" wrapText="1"/>
    </xf>
    <xf numFmtId="4" fontId="9" fillId="7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4" fontId="13" fillId="0" borderId="5" xfId="0" applyNumberFormat="1" applyFont="1" applyFill="1" applyBorder="1" applyAlignment="1" applyProtection="1">
      <alignment vertical="center" wrapText="1"/>
      <protection locked="0"/>
    </xf>
    <xf numFmtId="4" fontId="13" fillId="0" borderId="1" xfId="0" applyNumberFormat="1" applyFont="1" applyFill="1" applyBorder="1" applyAlignment="1" applyProtection="1">
      <alignment vertical="center" wrapText="1"/>
      <protection locked="0"/>
    </xf>
    <xf numFmtId="4" fontId="19" fillId="0" borderId="1" xfId="0" applyNumberFormat="1" applyFont="1" applyBorder="1" applyProtection="1">
      <protection locked="0"/>
    </xf>
    <xf numFmtId="4" fontId="28" fillId="2" borderId="1" xfId="0" applyNumberFormat="1" applyFont="1" applyFill="1" applyBorder="1" applyAlignment="1" applyProtection="1">
      <alignment horizontal="right" vertical="center" wrapText="1" readingOrder="1"/>
    </xf>
    <xf numFmtId="4" fontId="19" fillId="2" borderId="1" xfId="0" applyNumberFormat="1" applyFont="1" applyFill="1" applyBorder="1" applyAlignment="1" applyProtection="1">
      <alignment horizontal="right" vertical="center" wrapText="1" readingOrder="1"/>
    </xf>
    <xf numFmtId="4" fontId="20" fillId="2" borderId="1" xfId="0" applyNumberFormat="1" applyFont="1" applyFill="1" applyBorder="1" applyAlignment="1" applyProtection="1">
      <alignment horizontal="right" vertical="center" wrapText="1" readingOrder="1"/>
    </xf>
    <xf numFmtId="164" fontId="39" fillId="12" borderId="16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4" fontId="27" fillId="0" borderId="3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4" fontId="15" fillId="7" borderId="50" xfId="0" applyNumberFormat="1" applyFont="1" applyFill="1" applyBorder="1" applyAlignment="1">
      <alignment vertical="center"/>
    </xf>
    <xf numFmtId="4" fontId="36" fillId="0" borderId="17" xfId="0" applyNumberFormat="1" applyFont="1" applyBorder="1" applyAlignment="1">
      <alignment horizontal="right" vertical="center"/>
    </xf>
    <xf numFmtId="4" fontId="33" fillId="0" borderId="18" xfId="0" applyNumberFormat="1" applyFont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7" fillId="11" borderId="3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4" fontId="17" fillId="8" borderId="18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16" borderId="0" xfId="0" applyFill="1" applyBorder="1" applyAlignment="1">
      <alignment vertical="center"/>
    </xf>
    <xf numFmtId="0" fontId="0" fillId="16" borderId="22" xfId="0" applyFill="1" applyBorder="1" applyAlignment="1">
      <alignment vertical="center"/>
    </xf>
    <xf numFmtId="0" fontId="0" fillId="16" borderId="11" xfId="0" applyFill="1" applyBorder="1" applyAlignment="1">
      <alignment vertical="center"/>
    </xf>
    <xf numFmtId="0" fontId="17" fillId="4" borderId="26" xfId="0" applyFont="1" applyFill="1" applyBorder="1" applyAlignment="1">
      <alignment vertical="center"/>
    </xf>
    <xf numFmtId="0" fontId="17" fillId="4" borderId="3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4" fontId="17" fillId="4" borderId="41" xfId="0" applyNumberFormat="1" applyFont="1" applyFill="1" applyBorder="1" applyAlignment="1">
      <alignment vertical="center"/>
    </xf>
    <xf numFmtId="9" fontId="27" fillId="4" borderId="31" xfId="0" applyNumberFormat="1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vertical="center"/>
    </xf>
    <xf numFmtId="0" fontId="17" fillId="4" borderId="4" xfId="0" applyFont="1" applyFill="1" applyBorder="1" applyAlignment="1">
      <alignment vertical="center"/>
    </xf>
    <xf numFmtId="4" fontId="27" fillId="12" borderId="7" xfId="0" applyNumberFormat="1" applyFont="1" applyFill="1" applyBorder="1" applyAlignment="1">
      <alignment horizontal="center" vertical="center" wrapText="1"/>
    </xf>
    <xf numFmtId="4" fontId="17" fillId="4" borderId="1" xfId="0" applyNumberFormat="1" applyFont="1" applyFill="1" applyBorder="1" applyAlignment="1">
      <alignment horizontal="center" vertical="center"/>
    </xf>
    <xf numFmtId="0" fontId="0" fillId="17" borderId="0" xfId="0" applyFill="1" applyBorder="1" applyAlignment="1">
      <alignment vertical="center"/>
    </xf>
    <xf numFmtId="0" fontId="11" fillId="17" borderId="45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left" vertical="center" wrapText="1"/>
    </xf>
    <xf numFmtId="4" fontId="17" fillId="5" borderId="0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 applyProtection="1">
      <protection locked="0"/>
    </xf>
    <xf numFmtId="0" fontId="1" fillId="0" borderId="0" xfId="0" applyFont="1" applyFill="1" applyAlignment="1">
      <alignment vertical="center"/>
    </xf>
    <xf numFmtId="0" fontId="4" fillId="5" borderId="0" xfId="0" applyFont="1" applyFill="1" applyBorder="1" applyAlignment="1">
      <alignment horizontal="left" vertical="center" wrapText="1"/>
    </xf>
    <xf numFmtId="0" fontId="0" fillId="17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4" fillId="3" borderId="30" xfId="0" applyFont="1" applyFill="1" applyBorder="1" applyAlignment="1">
      <alignment vertical="center"/>
    </xf>
    <xf numFmtId="164" fontId="39" fillId="12" borderId="7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40" fillId="0" borderId="0" xfId="0" applyFont="1" applyFill="1" applyAlignment="1">
      <alignment vertical="center"/>
    </xf>
    <xf numFmtId="0" fontId="14" fillId="0" borderId="0" xfId="0" applyFont="1" applyFill="1" applyBorder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/>
    <xf numFmtId="0" fontId="14" fillId="17" borderId="0" xfId="0" applyFont="1" applyFill="1" applyAlignment="1">
      <alignment vertical="center"/>
    </xf>
    <xf numFmtId="4" fontId="33" fillId="17" borderId="0" xfId="0" applyNumberFormat="1" applyFont="1" applyFill="1" applyBorder="1" applyAlignment="1">
      <alignment horizontal="right" vertical="center"/>
    </xf>
    <xf numFmtId="4" fontId="15" fillId="7" borderId="14" xfId="0" applyNumberFormat="1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</xf>
    <xf numFmtId="0" fontId="1" fillId="11" borderId="7" xfId="0" applyFont="1" applyFill="1" applyBorder="1" applyAlignment="1" applyProtection="1">
      <alignment horizontal="center" vertical="center" wrapText="1"/>
    </xf>
    <xf numFmtId="0" fontId="1" fillId="11" borderId="16" xfId="0" applyFont="1" applyFill="1" applyBorder="1" applyAlignment="1" applyProtection="1">
      <alignment horizontal="center" vertical="center" wrapText="1"/>
    </xf>
    <xf numFmtId="164" fontId="5" fillId="5" borderId="1" xfId="0" applyNumberFormat="1" applyFont="1" applyFill="1" applyBorder="1" applyAlignment="1" applyProtection="1">
      <alignment horizontal="right" vertical="center"/>
      <protection locked="0"/>
    </xf>
    <xf numFmtId="164" fontId="6" fillId="8" borderId="1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>
      <alignment horizontal="right"/>
    </xf>
    <xf numFmtId="0" fontId="4" fillId="6" borderId="24" xfId="0" applyFont="1" applyFill="1" applyBorder="1" applyAlignment="1"/>
    <xf numFmtId="0" fontId="4" fillId="6" borderId="23" xfId="0" applyFont="1" applyFill="1" applyBorder="1" applyAlignment="1"/>
    <xf numFmtId="0" fontId="4" fillId="6" borderId="25" xfId="0" applyFont="1" applyFill="1" applyBorder="1" applyAlignment="1"/>
    <xf numFmtId="0" fontId="4" fillId="0" borderId="30" xfId="0" applyFont="1" applyFill="1" applyBorder="1"/>
    <xf numFmtId="0" fontId="4" fillId="0" borderId="0" xfId="0" applyFont="1" applyFill="1" applyBorder="1"/>
    <xf numFmtId="0" fontId="4" fillId="13" borderId="33" xfId="0" applyFont="1" applyFill="1" applyBorder="1" applyAlignment="1">
      <alignment vertical="center"/>
    </xf>
    <xf numFmtId="0" fontId="4" fillId="13" borderId="19" xfId="0" applyFont="1" applyFill="1" applyBorder="1" applyAlignment="1">
      <alignment vertical="center"/>
    </xf>
    <xf numFmtId="164" fontId="39" fillId="13" borderId="7" xfId="0" applyNumberFormat="1" applyFont="1" applyFill="1" applyBorder="1" applyAlignment="1">
      <alignment horizontal="center" vertical="center" wrapText="1"/>
    </xf>
    <xf numFmtId="164" fontId="39" fillId="13" borderId="54" xfId="0" applyNumberFormat="1" applyFont="1" applyFill="1" applyBorder="1" applyAlignment="1">
      <alignment horizontal="center" vertical="center" wrapText="1"/>
    </xf>
    <xf numFmtId="164" fontId="5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Fill="1" applyBorder="1"/>
    <xf numFmtId="0" fontId="27" fillId="7" borderId="11" xfId="0" applyFont="1" applyFill="1" applyBorder="1" applyAlignment="1" applyProtection="1">
      <alignment horizontal="center" vertical="center" wrapText="1"/>
      <protection locked="0"/>
    </xf>
    <xf numFmtId="0" fontId="0" fillId="16" borderId="48" xfId="0" applyFill="1" applyBorder="1" applyAlignment="1">
      <alignment vertical="center"/>
    </xf>
    <xf numFmtId="4" fontId="27" fillId="2" borderId="1" xfId="0" applyNumberFormat="1" applyFont="1" applyFill="1" applyBorder="1" applyAlignment="1" applyProtection="1">
      <alignment horizontal="right" vertical="center"/>
      <protection locked="0"/>
    </xf>
    <xf numFmtId="4" fontId="27" fillId="2" borderId="1" xfId="0" applyNumberFormat="1" applyFont="1" applyFill="1" applyBorder="1" applyAlignment="1">
      <alignment horizontal="right" vertical="center"/>
    </xf>
    <xf numFmtId="4" fontId="27" fillId="0" borderId="1" xfId="0" applyNumberFormat="1" applyFont="1" applyBorder="1" applyAlignment="1">
      <alignment vertical="center"/>
    </xf>
    <xf numFmtId="4" fontId="25" fillId="2" borderId="1" xfId="0" applyNumberFormat="1" applyFont="1" applyFill="1" applyBorder="1" applyAlignment="1" applyProtection="1">
      <alignment horizontal="right" vertical="center"/>
      <protection locked="0"/>
    </xf>
    <xf numFmtId="4" fontId="25" fillId="2" borderId="1" xfId="0" applyNumberFormat="1" applyFont="1" applyFill="1" applyBorder="1" applyAlignment="1">
      <alignment horizontal="right" vertical="center"/>
    </xf>
    <xf numFmtId="4" fontId="25" fillId="0" borderId="1" xfId="0" applyNumberFormat="1" applyFont="1" applyFill="1" applyBorder="1" applyAlignment="1">
      <alignment vertical="center"/>
    </xf>
    <xf numFmtId="4" fontId="27" fillId="0" borderId="1" xfId="0" applyNumberFormat="1" applyFont="1" applyFill="1" applyBorder="1" applyAlignment="1">
      <alignment vertical="center"/>
    </xf>
    <xf numFmtId="4" fontId="26" fillId="0" borderId="1" xfId="0" applyNumberFormat="1" applyFont="1" applyBorder="1" applyAlignment="1">
      <alignment vertical="center"/>
    </xf>
    <xf numFmtId="4" fontId="29" fillId="2" borderId="1" xfId="0" applyNumberFormat="1" applyFont="1" applyFill="1" applyBorder="1" applyAlignment="1" applyProtection="1">
      <alignment horizontal="right" vertical="center"/>
      <protection locked="0"/>
    </xf>
    <xf numFmtId="4" fontId="17" fillId="4" borderId="1" xfId="0" applyNumberFormat="1" applyFont="1" applyFill="1" applyBorder="1" applyAlignment="1">
      <alignment horizontal="right" vertical="center"/>
    </xf>
    <xf numFmtId="4" fontId="18" fillId="16" borderId="3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right" vertical="center"/>
    </xf>
    <xf numFmtId="4" fontId="17" fillId="17" borderId="0" xfId="0" applyNumberFormat="1" applyFont="1" applyFill="1" applyBorder="1" applyAlignment="1">
      <alignment horizontal="right" vertical="center"/>
    </xf>
    <xf numFmtId="4" fontId="25" fillId="17" borderId="55" xfId="0" applyNumberFormat="1" applyFont="1" applyFill="1" applyBorder="1" applyAlignment="1">
      <alignment horizontal="right" vertical="center"/>
    </xf>
    <xf numFmtId="4" fontId="17" fillId="4" borderId="3" xfId="0" applyNumberFormat="1" applyFont="1" applyFill="1" applyBorder="1" applyAlignment="1">
      <alignment horizontal="center" vertical="center"/>
    </xf>
    <xf numFmtId="4" fontId="33" fillId="8" borderId="3" xfId="0" applyNumberFormat="1" applyFont="1" applyFill="1" applyBorder="1" applyAlignment="1">
      <alignment vertical="center"/>
    </xf>
    <xf numFmtId="164" fontId="17" fillId="4" borderId="15" xfId="0" applyNumberFormat="1" applyFont="1" applyFill="1" applyBorder="1" applyAlignment="1">
      <alignment horizontal="center" vertical="center"/>
    </xf>
    <xf numFmtId="4" fontId="33" fillId="8" borderId="15" xfId="0" applyNumberFormat="1" applyFont="1" applyFill="1" applyBorder="1" applyAlignment="1">
      <alignment horizontal="right" vertical="center"/>
    </xf>
    <xf numFmtId="4" fontId="33" fillId="16" borderId="56" xfId="0" applyNumberFormat="1" applyFont="1" applyFill="1" applyBorder="1" applyAlignment="1">
      <alignment horizontal="right" vertical="center"/>
    </xf>
    <xf numFmtId="0" fontId="0" fillId="16" borderId="47" xfId="0" applyFill="1" applyBorder="1" applyAlignment="1">
      <alignment vertical="center"/>
    </xf>
    <xf numFmtId="0" fontId="0" fillId="16" borderId="49" xfId="0" applyFill="1" applyBorder="1" applyAlignment="1">
      <alignment vertical="center"/>
    </xf>
    <xf numFmtId="0" fontId="0" fillId="16" borderId="37" xfId="0" applyFill="1" applyBorder="1" applyAlignment="1">
      <alignment vertical="center"/>
    </xf>
    <xf numFmtId="0" fontId="0" fillId="16" borderId="43" xfId="0" applyFill="1" applyBorder="1" applyAlignment="1">
      <alignment vertical="center"/>
    </xf>
    <xf numFmtId="0" fontId="11" fillId="16" borderId="13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0" fillId="16" borderId="53" xfId="0" applyFill="1" applyBorder="1" applyAlignment="1">
      <alignment vertical="center"/>
    </xf>
    <xf numFmtId="0" fontId="0" fillId="16" borderId="52" xfId="0" applyFill="1" applyBorder="1" applyAlignment="1">
      <alignment vertical="center"/>
    </xf>
    <xf numFmtId="0" fontId="27" fillId="7" borderId="40" xfId="0" applyFont="1" applyFill="1" applyBorder="1" applyAlignment="1" applyProtection="1">
      <alignment horizontal="center" vertical="center" wrapText="1"/>
      <protection locked="0"/>
    </xf>
    <xf numFmtId="0" fontId="27" fillId="7" borderId="12" xfId="0" applyFont="1" applyFill="1" applyBorder="1" applyAlignment="1">
      <alignment horizontal="center" vertical="center" wrapText="1"/>
    </xf>
    <xf numFmtId="4" fontId="27" fillId="7" borderId="3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5" xfId="0" applyFont="1" applyFill="1" applyBorder="1" applyAlignment="1">
      <alignment horizontal="center" vertical="center" wrapText="1"/>
    </xf>
    <xf numFmtId="0" fontId="27" fillId="7" borderId="20" xfId="0" applyFont="1" applyFill="1" applyBorder="1" applyAlignment="1">
      <alignment horizontal="center" vertical="center"/>
    </xf>
    <xf numFmtId="0" fontId="27" fillId="7" borderId="54" xfId="0" applyFont="1" applyFill="1" applyBorder="1" applyAlignment="1">
      <alignment horizontal="center" vertical="center"/>
    </xf>
    <xf numFmtId="0" fontId="27" fillId="7" borderId="7" xfId="0" applyFont="1" applyFill="1" applyBorder="1" applyAlignment="1">
      <alignment horizontal="center" vertical="center"/>
    </xf>
    <xf numFmtId="4" fontId="17" fillId="3" borderId="8" xfId="0" applyNumberFormat="1" applyFont="1" applyFill="1" applyBorder="1" applyAlignment="1">
      <alignment vertical="center"/>
    </xf>
    <xf numFmtId="0" fontId="0" fillId="16" borderId="8" xfId="0" applyFill="1" applyBorder="1" applyAlignment="1">
      <alignment vertical="center"/>
    </xf>
    <xf numFmtId="164" fontId="4" fillId="5" borderId="0" xfId="0" applyNumberFormat="1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vertical="center" wrapText="1"/>
    </xf>
    <xf numFmtId="0" fontId="14" fillId="17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164" fontId="4" fillId="0" borderId="45" xfId="0" applyNumberFormat="1" applyFont="1" applyFill="1" applyBorder="1" applyAlignment="1">
      <alignment horizontal="right" wrapText="1"/>
    </xf>
    <xf numFmtId="9" fontId="39" fillId="13" borderId="1" xfId="0" applyNumberFormat="1" applyFont="1" applyFill="1" applyBorder="1" applyAlignment="1" applyProtection="1">
      <alignment horizontal="center" vertical="center" wrapText="1"/>
    </xf>
    <xf numFmtId="9" fontId="39" fillId="13" borderId="1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/>
    <xf numFmtId="0" fontId="30" fillId="0" borderId="0" xfId="0" applyFont="1" applyFill="1" applyAlignment="1"/>
    <xf numFmtId="4" fontId="11" fillId="0" borderId="1" xfId="0" applyNumberFormat="1" applyFont="1" applyBorder="1" applyAlignment="1" applyProtection="1">
      <alignment vertical="center"/>
      <protection locked="0"/>
    </xf>
    <xf numFmtId="0" fontId="18" fillId="0" borderId="0" xfId="0" applyFont="1" applyFill="1" applyAlignment="1">
      <alignment horizontal="left" vertical="center"/>
    </xf>
    <xf numFmtId="4" fontId="17" fillId="16" borderId="1" xfId="0" applyNumberFormat="1" applyFont="1" applyFill="1" applyBorder="1" applyAlignment="1">
      <alignment vertical="center"/>
    </xf>
    <xf numFmtId="4" fontId="25" fillId="5" borderId="4" xfId="0" applyNumberFormat="1" applyFont="1" applyFill="1" applyBorder="1" applyAlignment="1" applyProtection="1">
      <alignment horizontal="right" vertical="center"/>
      <protection locked="0"/>
    </xf>
    <xf numFmtId="4" fontId="27" fillId="17" borderId="1" xfId="0" applyNumberFormat="1" applyFont="1" applyFill="1" applyBorder="1" applyAlignment="1">
      <alignment horizontal="right" vertical="center"/>
    </xf>
    <xf numFmtId="0" fontId="27" fillId="3" borderId="30" xfId="0" applyFont="1" applyFill="1" applyBorder="1" applyAlignment="1">
      <alignment vertical="center"/>
    </xf>
    <xf numFmtId="10" fontId="27" fillId="3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wrapText="1" readingOrder="1"/>
      <protection locked="0"/>
    </xf>
    <xf numFmtId="4" fontId="0" fillId="0" borderId="0" xfId="0" applyNumberFormat="1" applyFont="1" applyFill="1" applyAlignment="1" applyProtection="1">
      <alignment wrapText="1"/>
    </xf>
    <xf numFmtId="4" fontId="5" fillId="2" borderId="0" xfId="0" applyNumberFormat="1" applyFont="1" applyFill="1" applyAlignment="1" applyProtection="1">
      <alignment wrapText="1"/>
    </xf>
    <xf numFmtId="4" fontId="0" fillId="2" borderId="0" xfId="0" applyNumberFormat="1" applyFont="1" applyFill="1" applyAlignment="1" applyProtection="1">
      <alignment wrapText="1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 wrapText="1"/>
    </xf>
    <xf numFmtId="4" fontId="44" fillId="9" borderId="1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top"/>
    </xf>
    <xf numFmtId="0" fontId="17" fillId="0" borderId="0" xfId="0" applyFont="1" applyAlignment="1" applyProtection="1">
      <alignment horizontal="left" vertical="center" wrapText="1"/>
    </xf>
    <xf numFmtId="167" fontId="20" fillId="0" borderId="1" xfId="0" applyNumberFormat="1" applyFont="1" applyBorder="1" applyProtection="1">
      <protection locked="0"/>
    </xf>
    <xf numFmtId="9" fontId="20" fillId="2" borderId="1" xfId="0" applyNumberFormat="1" applyFont="1" applyFill="1" applyBorder="1" applyAlignment="1" applyProtection="1">
      <alignment horizontal="right" vertical="center" wrapText="1" readingOrder="1"/>
    </xf>
    <xf numFmtId="0" fontId="5" fillId="2" borderId="9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4" fontId="0" fillId="0" borderId="0" xfId="0" applyNumberFormat="1" applyFill="1" applyAlignment="1">
      <alignment vertical="center"/>
    </xf>
    <xf numFmtId="0" fontId="1" fillId="8" borderId="0" xfId="0" applyFont="1" applyFill="1" applyAlignment="1" applyProtection="1">
      <alignment wrapText="1"/>
      <protection locked="0"/>
    </xf>
    <xf numFmtId="4" fontId="25" fillId="0" borderId="17" xfId="0" applyNumberFormat="1" applyFont="1" applyBorder="1" applyAlignment="1">
      <alignment vertical="center"/>
    </xf>
    <xf numFmtId="4" fontId="0" fillId="0" borderId="0" xfId="0" applyNumberFormat="1" applyFill="1"/>
    <xf numFmtId="4" fontId="11" fillId="17" borderId="1" xfId="0" applyNumberFormat="1" applyFont="1" applyFill="1" applyBorder="1" applyProtection="1">
      <protection locked="0"/>
    </xf>
    <xf numFmtId="0" fontId="11" fillId="17" borderId="1" xfId="0" applyFont="1" applyFill="1" applyBorder="1" applyAlignment="1" applyProtection="1">
      <alignment wrapText="1"/>
      <protection locked="0"/>
    </xf>
    <xf numFmtId="10" fontId="20" fillId="2" borderId="1" xfId="0" applyNumberFormat="1" applyFont="1" applyFill="1" applyBorder="1" applyAlignment="1" applyProtection="1">
      <alignment horizontal="right" vertical="center" wrapText="1" readingOrder="1"/>
    </xf>
    <xf numFmtId="4" fontId="27" fillId="0" borderId="17" xfId="0" applyNumberFormat="1" applyFont="1" applyFill="1" applyBorder="1" applyAlignment="1">
      <alignment vertical="center"/>
    </xf>
    <xf numFmtId="4" fontId="17" fillId="16" borderId="55" xfId="0" applyNumberFormat="1" applyFont="1" applyFill="1" applyBorder="1" applyAlignment="1">
      <alignment vertical="center"/>
    </xf>
    <xf numFmtId="4" fontId="27" fillId="2" borderId="1" xfId="0" applyNumberFormat="1" applyFont="1" applyFill="1" applyBorder="1" applyAlignment="1" applyProtection="1">
      <alignment vertical="center"/>
      <protection locked="0"/>
    </xf>
    <xf numFmtId="4" fontId="27" fillId="2" borderId="1" xfId="0" applyNumberFormat="1" applyFont="1" applyFill="1" applyBorder="1" applyAlignment="1">
      <alignment vertical="center"/>
    </xf>
    <xf numFmtId="0" fontId="17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wrapText="1"/>
      <protection locked="0"/>
    </xf>
    <xf numFmtId="4" fontId="9" fillId="0" borderId="0" xfId="0" applyNumberFormat="1" applyFont="1" applyFill="1" applyBorder="1" applyAlignment="1">
      <alignment horizontal="right" vertical="center"/>
    </xf>
    <xf numFmtId="168" fontId="20" fillId="0" borderId="1" xfId="0" applyNumberFormat="1" applyFont="1" applyBorder="1" applyProtection="1">
      <protection locked="0"/>
    </xf>
    <xf numFmtId="10" fontId="11" fillId="0" borderId="1" xfId="0" applyNumberFormat="1" applyFont="1" applyBorder="1" applyProtection="1">
      <protection locked="0"/>
    </xf>
    <xf numFmtId="9" fontId="11" fillId="0" borderId="1" xfId="0" applyNumberFormat="1" applyFont="1" applyBorder="1" applyProtection="1">
      <protection locked="0"/>
    </xf>
    <xf numFmtId="16" fontId="11" fillId="0" borderId="1" xfId="0" applyNumberFormat="1" applyFont="1" applyBorder="1" applyAlignment="1" applyProtection="1">
      <alignment wrapText="1"/>
      <protection locked="0"/>
    </xf>
    <xf numFmtId="14" fontId="11" fillId="0" borderId="1" xfId="0" applyNumberFormat="1" applyFont="1" applyBorder="1" applyAlignment="1" applyProtection="1">
      <alignment wrapText="1"/>
      <protection locked="0"/>
    </xf>
    <xf numFmtId="0" fontId="17" fillId="0" borderId="0" xfId="0" applyFont="1" applyAlignment="1" applyProtection="1">
      <alignment horizontal="left" vertical="center" wrapText="1"/>
    </xf>
    <xf numFmtId="0" fontId="9" fillId="9" borderId="29" xfId="0" applyFont="1" applyFill="1" applyBorder="1" applyAlignment="1" applyProtection="1">
      <alignment horizontal="center" vertical="center" wrapText="1"/>
    </xf>
    <xf numFmtId="0" fontId="12" fillId="9" borderId="1" xfId="0" applyFont="1" applyFill="1" applyBorder="1" applyAlignment="1" applyProtection="1">
      <alignment horizontal="center" vertical="center" wrapText="1"/>
    </xf>
    <xf numFmtId="166" fontId="12" fillId="9" borderId="1" xfId="0" applyNumberFormat="1" applyFont="1" applyFill="1" applyBorder="1" applyAlignment="1" applyProtection="1">
      <alignment horizontal="center" vertical="center" wrapText="1"/>
    </xf>
    <xf numFmtId="4" fontId="12" fillId="9" borderId="1" xfId="0" applyNumberFormat="1" applyFont="1" applyFill="1" applyBorder="1" applyAlignment="1" applyProtection="1">
      <alignment horizontal="center" vertical="center" wrapText="1"/>
    </xf>
    <xf numFmtId="4" fontId="12" fillId="9" borderId="5" xfId="0" applyNumberFormat="1" applyFont="1" applyFill="1" applyBorder="1" applyAlignment="1" applyProtection="1">
      <alignment horizontal="center" vertical="center" wrapText="1"/>
    </xf>
    <xf numFmtId="165" fontId="12" fillId="9" borderId="1" xfId="0" applyNumberFormat="1" applyFont="1" applyFill="1" applyBorder="1" applyAlignment="1" applyProtection="1">
      <alignment horizontal="center" vertical="center" wrapText="1"/>
    </xf>
    <xf numFmtId="0" fontId="47" fillId="8" borderId="0" xfId="0" applyFont="1" applyFill="1" applyAlignment="1" applyProtection="1">
      <protection locked="0"/>
    </xf>
    <xf numFmtId="164" fontId="4" fillId="13" borderId="1" xfId="0" applyNumberFormat="1" applyFont="1" applyFill="1" applyBorder="1" applyAlignment="1" applyProtection="1">
      <alignment horizontal="right"/>
      <protection hidden="1"/>
    </xf>
    <xf numFmtId="164" fontId="4" fillId="13" borderId="17" xfId="0" applyNumberFormat="1" applyFont="1" applyFill="1" applyBorder="1" applyAlignment="1" applyProtection="1">
      <alignment horizontal="right" wrapText="1"/>
      <protection hidden="1"/>
    </xf>
    <xf numFmtId="164" fontId="5" fillId="13" borderId="17" xfId="0" applyNumberFormat="1" applyFont="1" applyFill="1" applyBorder="1" applyAlignment="1" applyProtection="1">
      <alignment horizontal="right" wrapText="1"/>
      <protection hidden="1"/>
    </xf>
    <xf numFmtId="164" fontId="4" fillId="15" borderId="17" xfId="0" applyNumberFormat="1" applyFont="1" applyFill="1" applyBorder="1" applyAlignment="1" applyProtection="1">
      <alignment horizontal="right" vertical="center" wrapText="1"/>
      <protection hidden="1"/>
    </xf>
    <xf numFmtId="164" fontId="4" fillId="6" borderId="8" xfId="0" applyNumberFormat="1" applyFont="1" applyFill="1" applyBorder="1" applyAlignment="1" applyProtection="1">
      <alignment horizontal="right"/>
      <protection hidden="1"/>
    </xf>
    <xf numFmtId="164" fontId="4" fillId="6" borderId="18" xfId="0" applyNumberFormat="1" applyFont="1" applyFill="1" applyBorder="1" applyAlignment="1" applyProtection="1">
      <alignment horizontal="right" wrapText="1"/>
      <protection hidden="1"/>
    </xf>
    <xf numFmtId="10" fontId="4" fillId="3" borderId="0" xfId="0" applyNumberFormat="1" applyFont="1" applyFill="1" applyBorder="1" applyAlignment="1">
      <alignment horizontal="center" vertical="center"/>
    </xf>
    <xf numFmtId="4" fontId="25" fillId="0" borderId="1" xfId="0" applyNumberFormat="1" applyFont="1" applyBorder="1" applyProtection="1">
      <protection hidden="1"/>
    </xf>
    <xf numFmtId="4" fontId="27" fillId="9" borderId="1" xfId="0" applyNumberFormat="1" applyFont="1" applyFill="1" applyBorder="1" applyAlignment="1" applyProtection="1">
      <alignment horizontal="center" vertical="center" wrapText="1"/>
      <protection hidden="1"/>
    </xf>
    <xf numFmtId="4" fontId="29" fillId="9" borderId="1" xfId="0" applyNumberFormat="1" applyFont="1" applyFill="1" applyBorder="1" applyAlignment="1" applyProtection="1">
      <alignment horizontal="right" vertical="center"/>
      <protection hidden="1"/>
    </xf>
    <xf numFmtId="4" fontId="11" fillId="0" borderId="1" xfId="0" applyNumberFormat="1" applyFont="1" applyBorder="1" applyProtection="1">
      <protection hidden="1"/>
    </xf>
    <xf numFmtId="4" fontId="9" fillId="9" borderId="1" xfId="0" applyNumberFormat="1" applyFont="1" applyFill="1" applyBorder="1" applyAlignment="1" applyProtection="1">
      <alignment horizontal="right" vertical="center"/>
      <protection hidden="1"/>
    </xf>
    <xf numFmtId="4" fontId="11" fillId="0" borderId="1" xfId="0" applyNumberFormat="1" applyFont="1" applyFill="1" applyBorder="1" applyProtection="1">
      <protection hidden="1"/>
    </xf>
    <xf numFmtId="4" fontId="9" fillId="0" borderId="1" xfId="0" applyNumberFormat="1" applyFont="1" applyFill="1" applyBorder="1" applyAlignment="1" applyProtection="1">
      <alignment horizontal="right" vertical="center"/>
      <protection hidden="1"/>
    </xf>
    <xf numFmtId="0" fontId="46" fillId="9" borderId="5" xfId="0" applyFont="1" applyFill="1" applyBorder="1" applyAlignment="1" applyProtection="1">
      <alignment horizontal="center" vertical="center" wrapText="1"/>
    </xf>
    <xf numFmtId="4" fontId="27" fillId="9" borderId="1" xfId="0" applyNumberFormat="1" applyFont="1" applyFill="1" applyBorder="1" applyAlignment="1" applyProtection="1">
      <alignment vertical="center"/>
      <protection hidden="1"/>
    </xf>
    <xf numFmtId="4" fontId="25" fillId="17" borderId="1" xfId="0" applyNumberFormat="1" applyFont="1" applyFill="1" applyBorder="1" applyProtection="1">
      <protection hidden="1"/>
    </xf>
    <xf numFmtId="0" fontId="29" fillId="4" borderId="1" xfId="0" applyFont="1" applyFill="1" applyBorder="1" applyAlignment="1" applyProtection="1">
      <alignment horizontal="center" vertical="center" wrapText="1"/>
    </xf>
    <xf numFmtId="4" fontId="29" fillId="4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wrapText="1" readingOrder="1"/>
      <protection locked="0"/>
    </xf>
    <xf numFmtId="4" fontId="19" fillId="2" borderId="1" xfId="0" applyNumberFormat="1" applyFont="1" applyFill="1" applyBorder="1" applyAlignment="1" applyProtection="1">
      <alignment horizontal="right" vertical="center" wrapText="1" readingOrder="1"/>
      <protection hidden="1"/>
    </xf>
    <xf numFmtId="164" fontId="4" fillId="6" borderId="8" xfId="0" applyNumberFormat="1" applyFont="1" applyFill="1" applyBorder="1" applyAlignment="1" applyProtection="1">
      <alignment vertical="center"/>
      <protection hidden="1"/>
    </xf>
    <xf numFmtId="164" fontId="4" fillId="6" borderId="18" xfId="0" applyNumberFormat="1" applyFont="1" applyFill="1" applyBorder="1" applyAlignment="1" applyProtection="1">
      <alignment vertical="center" wrapText="1"/>
      <protection hidden="1"/>
    </xf>
    <xf numFmtId="164" fontId="4" fillId="5" borderId="1" xfId="0" applyNumberFormat="1" applyFont="1" applyFill="1" applyBorder="1" applyAlignment="1" applyProtection="1">
      <alignment vertical="center"/>
      <protection locked="0" hidden="1"/>
    </xf>
    <xf numFmtId="164" fontId="4" fillId="13" borderId="17" xfId="0" applyNumberFormat="1" applyFont="1" applyFill="1" applyBorder="1" applyAlignment="1" applyProtection="1">
      <alignment vertical="center" wrapText="1"/>
      <protection hidden="1"/>
    </xf>
    <xf numFmtId="164" fontId="4" fillId="0" borderId="0" xfId="0" applyNumberFormat="1" applyFont="1" applyFill="1" applyBorder="1" applyProtection="1">
      <protection hidden="1"/>
    </xf>
    <xf numFmtId="164" fontId="4" fillId="0" borderId="0" xfId="0" applyNumberFormat="1" applyFont="1" applyFill="1" applyBorder="1" applyAlignment="1" applyProtection="1">
      <alignment wrapText="1"/>
      <protection hidden="1"/>
    </xf>
    <xf numFmtId="164" fontId="39" fillId="12" borderId="7" xfId="0" applyNumberFormat="1" applyFont="1" applyFill="1" applyBorder="1" applyAlignment="1" applyProtection="1">
      <alignment horizontal="center" vertical="center" wrapText="1"/>
      <protection hidden="1"/>
    </xf>
    <xf numFmtId="164" fontId="39" fillId="12" borderId="16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1" xfId="0" applyNumberFormat="1" applyFont="1" applyFill="1" applyBorder="1" applyProtection="1">
      <protection locked="0" hidden="1"/>
    </xf>
    <xf numFmtId="164" fontId="5" fillId="13" borderId="17" xfId="0" applyNumberFormat="1" applyFont="1" applyFill="1" applyBorder="1" applyAlignment="1" applyProtection="1">
      <alignment wrapText="1"/>
      <protection hidden="1"/>
    </xf>
    <xf numFmtId="164" fontId="4" fillId="13" borderId="1" xfId="0" applyNumberFormat="1" applyFont="1" applyFill="1" applyBorder="1" applyProtection="1">
      <protection hidden="1"/>
    </xf>
    <xf numFmtId="164" fontId="4" fillId="13" borderId="17" xfId="0" applyNumberFormat="1" applyFont="1" applyFill="1" applyBorder="1" applyAlignment="1" applyProtection="1">
      <alignment wrapText="1"/>
      <protection hidden="1"/>
    </xf>
    <xf numFmtId="164" fontId="6" fillId="3" borderId="8" xfId="0" applyNumberFormat="1" applyFont="1" applyFill="1" applyBorder="1" applyProtection="1">
      <protection hidden="1"/>
    </xf>
    <xf numFmtId="164" fontId="4" fillId="3" borderId="18" xfId="0" applyNumberFormat="1" applyFont="1" applyFill="1" applyBorder="1" applyAlignment="1" applyProtection="1">
      <alignment wrapText="1"/>
      <protection hidden="1"/>
    </xf>
    <xf numFmtId="164" fontId="5" fillId="0" borderId="1" xfId="0" applyNumberFormat="1" applyFont="1" applyBorder="1" applyProtection="1">
      <protection locked="0" hidden="1"/>
    </xf>
    <xf numFmtId="164" fontId="5" fillId="15" borderId="17" xfId="0" applyNumberFormat="1" applyFont="1" applyFill="1" applyBorder="1" applyAlignment="1" applyProtection="1">
      <alignment wrapText="1"/>
      <protection hidden="1"/>
    </xf>
    <xf numFmtId="164" fontId="4" fillId="15" borderId="1" xfId="0" applyNumberFormat="1" applyFont="1" applyFill="1" applyBorder="1" applyProtection="1">
      <protection hidden="1"/>
    </xf>
    <xf numFmtId="164" fontId="4" fillId="15" borderId="17" xfId="0" applyNumberFormat="1" applyFont="1" applyFill="1" applyBorder="1" applyAlignment="1" applyProtection="1">
      <alignment wrapText="1"/>
      <protection hidden="1"/>
    </xf>
    <xf numFmtId="164" fontId="6" fillId="8" borderId="8" xfId="0" applyNumberFormat="1" applyFont="1" applyFill="1" applyBorder="1" applyProtection="1">
      <protection hidden="1"/>
    </xf>
    <xf numFmtId="164" fontId="4" fillId="8" borderId="18" xfId="0" applyNumberFormat="1" applyFont="1" applyFill="1" applyBorder="1" applyAlignment="1" applyProtection="1">
      <alignment wrapText="1"/>
      <protection hidden="1"/>
    </xf>
    <xf numFmtId="164" fontId="0" fillId="0" borderId="0" xfId="0" applyNumberFormat="1" applyFill="1" applyBorder="1" applyProtection="1">
      <protection hidden="1"/>
    </xf>
    <xf numFmtId="164" fontId="0" fillId="0" borderId="0" xfId="0" applyNumberFormat="1" applyFill="1" applyBorder="1" applyAlignment="1" applyProtection="1">
      <alignment wrapText="1"/>
      <protection hidden="1"/>
    </xf>
    <xf numFmtId="164" fontId="4" fillId="15" borderId="35" xfId="0" applyNumberFormat="1" applyFont="1" applyFill="1" applyBorder="1" applyAlignment="1" applyProtection="1">
      <alignment vertical="center"/>
      <protection hidden="1"/>
    </xf>
    <xf numFmtId="164" fontId="4" fillId="15" borderId="12" xfId="0" applyNumberFormat="1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Border="1" applyProtection="1">
      <protection hidden="1"/>
    </xf>
    <xf numFmtId="164" fontId="7" fillId="0" borderId="0" xfId="0" applyNumberFormat="1" applyFont="1" applyBorder="1" applyAlignment="1" applyProtection="1">
      <alignment wrapText="1"/>
      <protection hidden="1"/>
    </xf>
    <xf numFmtId="164" fontId="38" fillId="7" borderId="35" xfId="0" applyNumberFormat="1" applyFont="1" applyFill="1" applyBorder="1" applyAlignment="1" applyProtection="1">
      <alignment vertical="center"/>
      <protection hidden="1"/>
    </xf>
    <xf numFmtId="164" fontId="38" fillId="7" borderId="12" xfId="0" applyNumberFormat="1" applyFont="1" applyFill="1" applyBorder="1" applyAlignment="1" applyProtection="1">
      <alignment vertical="center" wrapText="1"/>
      <protection hidden="1"/>
    </xf>
    <xf numFmtId="164" fontId="4" fillId="2" borderId="1" xfId="0" applyNumberFormat="1" applyFont="1" applyFill="1" applyBorder="1" applyAlignment="1" applyProtection="1">
      <alignment horizontal="right" vertical="center"/>
      <protection locked="0" hidden="1"/>
    </xf>
    <xf numFmtId="164" fontId="4" fillId="2" borderId="1" xfId="0" applyNumberFormat="1" applyFont="1" applyFill="1" applyBorder="1" applyAlignment="1" applyProtection="1">
      <protection locked="0"/>
    </xf>
    <xf numFmtId="166" fontId="9" fillId="0" borderId="0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Border="1" applyAlignment="1" applyProtection="1">
      <alignment horizontal="center" vertical="center" wrapText="1"/>
    </xf>
    <xf numFmtId="4" fontId="50" fillId="0" borderId="15" xfId="0" applyNumberFormat="1" applyFont="1" applyFill="1" applyBorder="1" applyAlignment="1">
      <alignment horizontal="right" vertical="center"/>
    </xf>
    <xf numFmtId="4" fontId="17" fillId="8" borderId="3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" fontId="25" fillId="0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48" xfId="0" applyFont="1" applyBorder="1" applyAlignment="1" applyProtection="1">
      <alignment wrapText="1"/>
      <protection locked="0"/>
    </xf>
    <xf numFmtId="4" fontId="25" fillId="0" borderId="48" xfId="0" applyNumberFormat="1" applyFont="1" applyBorder="1" applyProtection="1">
      <protection locked="0"/>
    </xf>
    <xf numFmtId="0" fontId="25" fillId="0" borderId="48" xfId="0" applyFont="1" applyBorder="1" applyProtection="1">
      <protection locked="0"/>
    </xf>
    <xf numFmtId="0" fontId="25" fillId="0" borderId="0" xfId="0" applyFont="1" applyBorder="1" applyAlignment="1" applyProtection="1">
      <alignment wrapText="1"/>
      <protection locked="0"/>
    </xf>
    <xf numFmtId="4" fontId="25" fillId="0" borderId="0" xfId="0" applyNumberFormat="1" applyFont="1" applyBorder="1" applyProtection="1">
      <protection locked="0"/>
    </xf>
    <xf numFmtId="0" fontId="25" fillId="0" borderId="0" xfId="0" applyFont="1" applyBorder="1" applyProtection="1">
      <protection locked="0"/>
    </xf>
    <xf numFmtId="166" fontId="25" fillId="0" borderId="0" xfId="0" applyNumberFormat="1" applyFont="1" applyBorder="1" applyProtection="1">
      <protection locked="0"/>
    </xf>
    <xf numFmtId="4" fontId="25" fillId="0" borderId="0" xfId="0" applyNumberFormat="1" applyFont="1" applyBorder="1" applyProtection="1">
      <protection hidden="1"/>
    </xf>
    <xf numFmtId="165" fontId="25" fillId="0" borderId="0" xfId="0" applyNumberFormat="1" applyFont="1" applyBorder="1" applyProtection="1">
      <protection locked="0"/>
    </xf>
    <xf numFmtId="166" fontId="19" fillId="0" borderId="0" xfId="0" applyNumberFormat="1" applyFont="1" applyBorder="1" applyProtection="1">
      <protection locked="0"/>
    </xf>
    <xf numFmtId="4" fontId="19" fillId="0" borderId="0" xfId="0" applyNumberFormat="1" applyFont="1" applyBorder="1"/>
    <xf numFmtId="4" fontId="28" fillId="0" borderId="0" xfId="0" applyNumberFormat="1" applyFont="1" applyFill="1" applyBorder="1" applyAlignment="1" applyProtection="1">
      <alignment horizontal="right" vertical="center" wrapText="1" readingOrder="1"/>
    </xf>
    <xf numFmtId="4" fontId="18" fillId="0" borderId="0" xfId="0" applyNumberFormat="1" applyFont="1" applyFill="1" applyAlignment="1">
      <alignment vertical="center"/>
    </xf>
    <xf numFmtId="167" fontId="11" fillId="0" borderId="1" xfId="0" applyNumberFormat="1" applyFont="1" applyBorder="1" applyAlignment="1" applyProtection="1">
      <alignment wrapText="1"/>
      <protection locked="0"/>
    </xf>
    <xf numFmtId="9" fontId="20" fillId="0" borderId="1" xfId="0" applyNumberFormat="1" applyFont="1" applyFill="1" applyBorder="1" applyAlignment="1" applyProtection="1">
      <alignment horizontal="right" vertical="center" wrapText="1" readingOrder="1"/>
    </xf>
    <xf numFmtId="4" fontId="20" fillId="0" borderId="1" xfId="0" applyNumberFormat="1" applyFont="1" applyFill="1" applyBorder="1" applyAlignment="1" applyProtection="1">
      <alignment horizontal="right" vertical="center" wrapText="1" readingOrder="1"/>
    </xf>
    <xf numFmtId="4" fontId="20" fillId="0" borderId="1" xfId="0" applyNumberFormat="1" applyFont="1" applyFill="1" applyBorder="1"/>
    <xf numFmtId="0" fontId="18" fillId="2" borderId="1" xfId="0" applyFont="1" applyFill="1" applyBorder="1" applyAlignment="1" applyProtection="1">
      <alignment horizontal="right" vertical="center" wrapText="1"/>
    </xf>
    <xf numFmtId="4" fontId="48" fillId="14" borderId="1" xfId="0" applyNumberFormat="1" applyFont="1" applyFill="1" applyBorder="1" applyAlignment="1" applyProtection="1">
      <alignment horizontal="right" vertical="center" wrapText="1"/>
      <protection hidden="1"/>
    </xf>
    <xf numFmtId="4" fontId="16" fillId="10" borderId="1" xfId="0" applyNumberFormat="1" applyFont="1" applyFill="1" applyBorder="1" applyAlignment="1" applyProtection="1">
      <alignment horizontal="right" vertical="center" wrapText="1"/>
    </xf>
    <xf numFmtId="4" fontId="27" fillId="0" borderId="1" xfId="0" applyNumberFormat="1" applyFont="1" applyFill="1" applyBorder="1" applyAlignment="1">
      <alignment horizontal="right" vertical="center"/>
    </xf>
    <xf numFmtId="164" fontId="4" fillId="0" borderId="8" xfId="0" applyNumberFormat="1" applyFont="1" applyFill="1" applyBorder="1" applyAlignment="1" applyProtection="1">
      <alignment vertical="center"/>
      <protection hidden="1"/>
    </xf>
    <xf numFmtId="4" fontId="25" fillId="0" borderId="3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51" fillId="17" borderId="0" xfId="0" applyFont="1" applyFill="1" applyAlignment="1">
      <alignment vertical="center"/>
    </xf>
    <xf numFmtId="0" fontId="21" fillId="17" borderId="0" xfId="0" applyFont="1" applyFill="1" applyAlignment="1">
      <alignment vertical="center"/>
    </xf>
    <xf numFmtId="4" fontId="12" fillId="8" borderId="1" xfId="0" applyNumberFormat="1" applyFont="1" applyFill="1" applyBorder="1" applyAlignment="1" applyProtection="1">
      <alignment horizontal="center" vertical="center" wrapText="1"/>
    </xf>
    <xf numFmtId="4" fontId="49" fillId="4" borderId="15" xfId="0" applyNumberFormat="1" applyFont="1" applyFill="1" applyBorder="1" applyAlignment="1">
      <alignment horizontal="right" vertical="center"/>
    </xf>
    <xf numFmtId="0" fontId="17" fillId="0" borderId="0" xfId="0" applyFont="1" applyAlignment="1" applyProtection="1">
      <alignment horizontal="left" vertical="center" wrapText="1"/>
    </xf>
    <xf numFmtId="4" fontId="25" fillId="17" borderId="1" xfId="0" applyNumberFormat="1" applyFont="1" applyFill="1" applyBorder="1" applyAlignment="1" applyProtection="1">
      <alignment horizontal="right" vertical="center"/>
      <protection locked="0"/>
    </xf>
    <xf numFmtId="4" fontId="25" fillId="5" borderId="1" xfId="0" applyNumberFormat="1" applyFont="1" applyFill="1" applyBorder="1" applyAlignment="1" applyProtection="1">
      <alignment horizontal="right" vertical="center"/>
      <protection locked="0"/>
    </xf>
    <xf numFmtId="4" fontId="27" fillId="17" borderId="1" xfId="0" applyNumberFormat="1" applyFont="1" applyFill="1" applyBorder="1" applyAlignment="1">
      <alignment vertical="center"/>
    </xf>
    <xf numFmtId="4" fontId="29" fillId="5" borderId="17" xfId="0" applyNumberFormat="1" applyFont="1" applyFill="1" applyBorder="1" applyAlignment="1">
      <alignment horizontal="right" vertical="center"/>
    </xf>
    <xf numFmtId="0" fontId="31" fillId="19" borderId="0" xfId="0" applyFont="1" applyFill="1"/>
    <xf numFmtId="0" fontId="31" fillId="0" borderId="0" xfId="0" applyFont="1" applyFill="1"/>
    <xf numFmtId="0" fontId="5" fillId="0" borderId="9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4" fontId="25" fillId="0" borderId="1" xfId="0" applyNumberFormat="1" applyFont="1" applyFill="1" applyBorder="1" applyAlignment="1">
      <alignment horizontal="right" vertical="center"/>
    </xf>
    <xf numFmtId="4" fontId="25" fillId="0" borderId="17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 applyProtection="1">
      <protection locked="0"/>
    </xf>
    <xf numFmtId="164" fontId="5" fillId="19" borderId="17" xfId="0" applyNumberFormat="1" applyFont="1" applyFill="1" applyBorder="1" applyAlignment="1" applyProtection="1">
      <alignment horizontal="right" wrapText="1"/>
      <protection hidden="1"/>
    </xf>
    <xf numFmtId="164" fontId="4" fillId="19" borderId="1" xfId="0" applyNumberFormat="1" applyFont="1" applyFill="1" applyBorder="1" applyAlignment="1" applyProtection="1">
      <alignment horizontal="right"/>
      <protection hidden="1"/>
    </xf>
    <xf numFmtId="164" fontId="5" fillId="20" borderId="17" xfId="0" applyNumberFormat="1" applyFont="1" applyFill="1" applyBorder="1" applyAlignment="1" applyProtection="1">
      <alignment horizontal="right" wrapText="1"/>
      <protection hidden="1"/>
    </xf>
    <xf numFmtId="164" fontId="4" fillId="20" borderId="17" xfId="0" applyNumberFormat="1" applyFont="1" applyFill="1" applyBorder="1" applyAlignment="1" applyProtection="1">
      <alignment horizontal="right" wrapText="1"/>
      <protection hidden="1"/>
    </xf>
    <xf numFmtId="164" fontId="4" fillId="20" borderId="1" xfId="0" applyNumberFormat="1" applyFont="1" applyFill="1" applyBorder="1" applyAlignment="1" applyProtection="1">
      <alignment horizontal="right"/>
      <protection hidden="1"/>
    </xf>
    <xf numFmtId="164" fontId="4" fillId="0" borderId="1" xfId="0" applyNumberFormat="1" applyFont="1" applyFill="1" applyBorder="1" applyAlignment="1" applyProtection="1">
      <alignment horizontal="right" vertical="center"/>
      <protection locked="0" hidden="1"/>
    </xf>
    <xf numFmtId="164" fontId="4" fillId="20" borderId="17" xfId="0" applyNumberFormat="1" applyFont="1" applyFill="1" applyBorder="1" applyAlignment="1" applyProtection="1">
      <alignment horizontal="right" vertical="center" wrapText="1"/>
      <protection hidden="1"/>
    </xf>
    <xf numFmtId="0" fontId="5" fillId="2" borderId="9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6" borderId="24" xfId="0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left" vertical="center" wrapText="1"/>
    </xf>
    <xf numFmtId="0" fontId="4" fillId="6" borderId="25" xfId="0" applyFont="1" applyFill="1" applyBorder="1" applyAlignment="1">
      <alignment horizontal="left" vertical="center" wrapText="1"/>
    </xf>
    <xf numFmtId="0" fontId="4" fillId="13" borderId="9" xfId="0" applyFont="1" applyFill="1" applyBorder="1" applyAlignment="1">
      <alignment horizontal="left"/>
    </xf>
    <xf numFmtId="0" fontId="4" fillId="13" borderId="4" xfId="0" applyFont="1" applyFill="1" applyBorder="1" applyAlignment="1">
      <alignment horizontal="left"/>
    </xf>
    <xf numFmtId="0" fontId="4" fillId="13" borderId="5" xfId="0" applyFont="1" applyFill="1" applyBorder="1" applyAlignment="1">
      <alignment horizontal="left"/>
    </xf>
    <xf numFmtId="0" fontId="4" fillId="5" borderId="9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3" borderId="24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15" borderId="26" xfId="0" applyFont="1" applyFill="1" applyBorder="1" applyAlignment="1">
      <alignment horizontal="left"/>
    </xf>
    <xf numFmtId="0" fontId="4" fillId="15" borderId="1" xfId="0" applyFont="1" applyFill="1" applyBorder="1" applyAlignment="1">
      <alignment horizontal="left"/>
    </xf>
    <xf numFmtId="0" fontId="4" fillId="8" borderId="27" xfId="0" applyFont="1" applyFill="1" applyBorder="1" applyAlignment="1">
      <alignment horizontal="left"/>
    </xf>
    <xf numFmtId="0" fontId="4" fillId="8" borderId="8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0" fontId="7" fillId="7" borderId="40" xfId="0" applyFont="1" applyFill="1" applyBorder="1" applyAlignment="1">
      <alignment horizontal="left" vertical="center"/>
    </xf>
    <xf numFmtId="0" fontId="4" fillId="15" borderId="10" xfId="0" applyFont="1" applyFill="1" applyBorder="1" applyAlignment="1">
      <alignment horizontal="left" vertical="center"/>
    </xf>
    <xf numFmtId="0" fontId="4" fillId="15" borderId="11" xfId="0" applyFont="1" applyFill="1" applyBorder="1" applyAlignment="1">
      <alignment horizontal="left" vertical="center"/>
    </xf>
    <xf numFmtId="0" fontId="4" fillId="15" borderId="4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32" fillId="2" borderId="10" xfId="0" applyFont="1" applyFill="1" applyBorder="1" applyAlignment="1">
      <alignment horizontal="center" wrapText="1"/>
    </xf>
    <xf numFmtId="0" fontId="32" fillId="2" borderId="11" xfId="0" applyFont="1" applyFill="1" applyBorder="1" applyAlignment="1">
      <alignment horizontal="center" wrapText="1"/>
    </xf>
    <xf numFmtId="0" fontId="32" fillId="2" borderId="12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18" borderId="33" xfId="0" applyFont="1" applyFill="1" applyBorder="1" applyAlignment="1">
      <alignment horizontal="left" vertical="center" wrapText="1"/>
    </xf>
    <xf numFmtId="0" fontId="4" fillId="18" borderId="19" xfId="0" applyFont="1" applyFill="1" applyBorder="1" applyAlignment="1">
      <alignment horizontal="left" vertical="center" wrapText="1"/>
    </xf>
    <xf numFmtId="0" fontId="4" fillId="18" borderId="2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11" borderId="33" xfId="0" applyFont="1" applyFill="1" applyBorder="1" applyAlignment="1" applyProtection="1">
      <alignment horizontal="left" vertical="center" wrapText="1"/>
    </xf>
    <xf numFmtId="0" fontId="4" fillId="11" borderId="19" xfId="0" applyFont="1" applyFill="1" applyBorder="1" applyAlignment="1" applyProtection="1">
      <alignment horizontal="left" vertical="center" wrapText="1"/>
    </xf>
    <xf numFmtId="0" fontId="4" fillId="11" borderId="20" xfId="0" applyFont="1" applyFill="1" applyBorder="1" applyAlignment="1" applyProtection="1">
      <alignment horizontal="left" vertical="center" wrapText="1"/>
    </xf>
    <xf numFmtId="0" fontId="4" fillId="13" borderId="9" xfId="0" applyFont="1" applyFill="1" applyBorder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2" borderId="51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7" fillId="0" borderId="0" xfId="0" applyFont="1" applyAlignment="1" applyProtection="1">
      <alignment horizontal="left" vertical="center" wrapText="1"/>
    </xf>
    <xf numFmtId="0" fontId="9" fillId="9" borderId="3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9" borderId="2" xfId="0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wrapText="1"/>
    </xf>
    <xf numFmtId="166" fontId="9" fillId="8" borderId="2" xfId="0" applyNumberFormat="1" applyFont="1" applyFill="1" applyBorder="1" applyAlignment="1" applyProtection="1">
      <alignment horizontal="center" vertical="center" wrapText="1"/>
    </xf>
    <xf numFmtId="4" fontId="9" fillId="10" borderId="2" xfId="0" applyNumberFormat="1" applyFont="1" applyFill="1" applyBorder="1" applyAlignment="1" applyProtection="1">
      <alignment horizontal="center" vertical="center" wrapText="1"/>
    </xf>
    <xf numFmtId="4" fontId="9" fillId="8" borderId="2" xfId="0" applyNumberFormat="1" applyFont="1" applyFill="1" applyBorder="1" applyAlignment="1" applyProtection="1">
      <alignment horizontal="center" vertical="center" wrapText="1"/>
    </xf>
    <xf numFmtId="4" fontId="9" fillId="9" borderId="2" xfId="0" applyNumberFormat="1" applyFont="1" applyFill="1" applyBorder="1" applyAlignment="1" applyProtection="1">
      <alignment horizontal="center" vertical="center" wrapText="1"/>
    </xf>
    <xf numFmtId="166" fontId="9" fillId="9" borderId="48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wrapText="1"/>
    </xf>
    <xf numFmtId="165" fontId="9" fillId="9" borderId="2" xfId="0" applyNumberFormat="1" applyFont="1" applyFill="1" applyBorder="1" applyAlignment="1" applyProtection="1">
      <alignment horizontal="center" vertical="center" wrapText="1"/>
    </xf>
    <xf numFmtId="166" fontId="9" fillId="9" borderId="2" xfId="0" applyNumberFormat="1" applyFont="1" applyFill="1" applyBorder="1" applyAlignment="1" applyProtection="1">
      <alignment horizontal="center" vertical="center" wrapText="1"/>
    </xf>
    <xf numFmtId="0" fontId="9" fillId="9" borderId="3" xfId="0" applyFont="1" applyFill="1" applyBorder="1" applyAlignment="1" applyProtection="1">
      <alignment horizontal="left" vertical="center" wrapText="1"/>
    </xf>
    <xf numFmtId="0" fontId="9" fillId="9" borderId="4" xfId="0" applyFont="1" applyFill="1" applyBorder="1" applyAlignment="1" applyProtection="1">
      <alignment horizontal="left" vertical="center" wrapText="1"/>
    </xf>
    <xf numFmtId="0" fontId="9" fillId="9" borderId="5" xfId="0" applyFont="1" applyFill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33" fillId="4" borderId="1" xfId="0" applyFont="1" applyFill="1" applyBorder="1" applyAlignment="1" applyProtection="1">
      <alignment horizontal="left" vertical="center" wrapText="1"/>
    </xf>
    <xf numFmtId="0" fontId="33" fillId="11" borderId="42" xfId="0" applyFont="1" applyFill="1" applyBorder="1" applyAlignment="1" applyProtection="1">
      <alignment horizontal="left" vertical="center" wrapText="1"/>
    </xf>
    <xf numFmtId="0" fontId="33" fillId="11" borderId="6" xfId="0" applyFont="1" applyFill="1" applyBorder="1" applyAlignment="1" applyProtection="1">
      <alignment horizontal="left" vertical="center" wrapText="1"/>
    </xf>
    <xf numFmtId="0" fontId="33" fillId="11" borderId="29" xfId="0" applyFont="1" applyFill="1" applyBorder="1" applyAlignment="1" applyProtection="1">
      <alignment horizontal="left" vertical="center" wrapText="1"/>
    </xf>
    <xf numFmtId="0" fontId="25" fillId="0" borderId="34" xfId="0" applyFont="1" applyFill="1" applyBorder="1" applyAlignment="1">
      <alignment horizontal="left" vertical="top"/>
    </xf>
    <xf numFmtId="0" fontId="25" fillId="0" borderId="32" xfId="0" applyFont="1" applyFill="1" applyBorder="1" applyAlignment="1">
      <alignment horizontal="left" vertical="top"/>
    </xf>
    <xf numFmtId="0" fontId="25" fillId="0" borderId="46" xfId="0" applyFont="1" applyFill="1" applyBorder="1" applyAlignment="1">
      <alignment horizontal="left" vertical="top"/>
    </xf>
    <xf numFmtId="0" fontId="25" fillId="0" borderId="3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5" fillId="0" borderId="45" xfId="0" applyFont="1" applyFill="1" applyBorder="1" applyAlignment="1">
      <alignment horizontal="left" vertical="top"/>
    </xf>
    <xf numFmtId="0" fontId="25" fillId="0" borderId="21" xfId="0" applyFont="1" applyFill="1" applyBorder="1" applyAlignment="1">
      <alignment horizontal="left" vertical="top"/>
    </xf>
    <xf numFmtId="0" fontId="25" fillId="0" borderId="22" xfId="0" applyFont="1" applyFill="1" applyBorder="1" applyAlignment="1">
      <alignment horizontal="left" vertical="top"/>
    </xf>
    <xf numFmtId="0" fontId="25" fillId="0" borderId="28" xfId="0" applyFont="1" applyFill="1" applyBorder="1" applyAlignment="1">
      <alignment horizontal="left" vertical="top"/>
    </xf>
    <xf numFmtId="0" fontId="17" fillId="0" borderId="0" xfId="0" applyFont="1" applyFill="1" applyAlignment="1">
      <alignment horizontal="center" vertical="center"/>
    </xf>
    <xf numFmtId="0" fontId="33" fillId="16" borderId="44" xfId="0" applyFont="1" applyFill="1" applyBorder="1" applyAlignment="1">
      <alignment horizontal="center" vertical="center"/>
    </xf>
    <xf numFmtId="0" fontId="33" fillId="16" borderId="7" xfId="0" applyFont="1" applyFill="1" applyBorder="1" applyAlignment="1">
      <alignment horizontal="center" vertical="center"/>
    </xf>
    <xf numFmtId="0" fontId="33" fillId="16" borderId="16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26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33" fillId="0" borderId="27" xfId="0" applyFont="1" applyFill="1" applyBorder="1" applyAlignment="1">
      <alignment horizontal="left" vertical="center"/>
    </xf>
    <xf numFmtId="0" fontId="33" fillId="0" borderId="8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left" vertical="center"/>
    </xf>
    <xf numFmtId="0" fontId="17" fillId="0" borderId="46" xfId="0" applyFont="1" applyFill="1" applyBorder="1" applyAlignment="1">
      <alignment horizontal="left" vertical="center"/>
    </xf>
    <xf numFmtId="0" fontId="34" fillId="7" borderId="10" xfId="0" applyFont="1" applyFill="1" applyBorder="1" applyAlignment="1">
      <alignment horizontal="left" vertical="center"/>
    </xf>
    <xf numFmtId="0" fontId="34" fillId="7" borderId="11" xfId="0" applyFont="1" applyFill="1" applyBorder="1" applyAlignment="1">
      <alignment horizontal="left" vertical="center"/>
    </xf>
    <xf numFmtId="0" fontId="34" fillId="7" borderId="40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52" fillId="2" borderId="9" xfId="0" applyFont="1" applyFill="1" applyBorder="1" applyAlignment="1">
      <alignment horizontal="left"/>
    </xf>
    <xf numFmtId="0" fontId="52" fillId="2" borderId="4" xfId="0" applyFont="1" applyFill="1" applyBorder="1" applyAlignment="1">
      <alignment horizontal="left"/>
    </xf>
    <xf numFmtId="0" fontId="52" fillId="2" borderId="5" xfId="0" applyFont="1" applyFill="1" applyBorder="1" applyAlignment="1">
      <alignment horizontal="left"/>
    </xf>
    <xf numFmtId="0" fontId="17" fillId="4" borderId="24" xfId="0" applyFont="1" applyFill="1" applyBorder="1" applyAlignment="1">
      <alignment horizontal="left" vertical="center" wrapText="1"/>
    </xf>
    <xf numFmtId="0" fontId="17" fillId="4" borderId="23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</cellXfs>
  <cellStyles count="1">
    <cellStyle name="Normal" xfId="0" builtinId="0"/>
  </cellStyles>
  <dxfs count="2"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99CCFF"/>
      <color rgb="FF99CEF9"/>
      <color rgb="FF90C9F8"/>
      <color rgb="FF89D8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3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J233"/>
  <sheetViews>
    <sheetView view="pageBreakPreview" topLeftCell="A22" zoomScaleNormal="90" zoomScaleSheetLayoutView="100" workbookViewId="0">
      <selection activeCell="F36" sqref="F36"/>
    </sheetView>
  </sheetViews>
  <sheetFormatPr defaultColWidth="9.1796875" defaultRowHeight="14.5" x14ac:dyDescent="0.35"/>
  <cols>
    <col min="1" max="1" width="15.26953125" style="1" customWidth="1"/>
    <col min="2" max="2" width="12.26953125" style="1" customWidth="1"/>
    <col min="3" max="3" width="52.81640625" style="1" customWidth="1"/>
    <col min="4" max="4" width="28.7265625" style="1" customWidth="1"/>
    <col min="5" max="5" width="37.453125" style="71" customWidth="1"/>
    <col min="6" max="6" width="18.453125" style="10" customWidth="1"/>
    <col min="7" max="7" width="5.81640625" style="184" customWidth="1"/>
    <col min="8" max="10" width="9.1796875" style="10"/>
    <col min="11" max="16384" width="9.1796875" style="1"/>
  </cols>
  <sheetData>
    <row r="1" spans="1:10" ht="47.5" customHeight="1" thickBot="1" x14ac:dyDescent="0.55000000000000004">
      <c r="A1" s="449" t="s">
        <v>143</v>
      </c>
      <c r="B1" s="450"/>
      <c r="C1" s="450"/>
      <c r="D1" s="450"/>
      <c r="E1" s="451"/>
    </row>
    <row r="2" spans="1:10" s="60" customFormat="1" ht="24.65" customHeight="1" x14ac:dyDescent="0.35">
      <c r="A2" s="256" t="s">
        <v>69</v>
      </c>
      <c r="C2" s="305" t="s">
        <v>184</v>
      </c>
      <c r="E2" s="69"/>
      <c r="G2" s="185"/>
    </row>
    <row r="3" spans="1:10" s="60" customFormat="1" ht="21" customHeight="1" x14ac:dyDescent="0.35">
      <c r="A3" s="178" t="s">
        <v>38</v>
      </c>
      <c r="B3" s="257"/>
      <c r="C3" s="280"/>
      <c r="E3" s="69"/>
      <c r="G3" s="185"/>
    </row>
    <row r="4" spans="1:10" s="60" customFormat="1" ht="21" customHeight="1" thickBot="1" x14ac:dyDescent="0.4">
      <c r="A4" s="475" t="s">
        <v>70</v>
      </c>
      <c r="B4" s="476"/>
      <c r="C4" s="280"/>
      <c r="E4" s="69"/>
      <c r="G4" s="185"/>
    </row>
    <row r="5" spans="1:10" ht="40.5" customHeight="1" thickBot="1" x14ac:dyDescent="0.4">
      <c r="A5" s="464"/>
      <c r="B5" s="464"/>
      <c r="C5" s="464"/>
      <c r="D5" s="192" t="s">
        <v>147</v>
      </c>
      <c r="E5" s="193" t="s">
        <v>40</v>
      </c>
    </row>
    <row r="6" spans="1:10" s="12" customFormat="1" ht="26.5" customHeight="1" x14ac:dyDescent="0.35">
      <c r="A6" s="471" t="s">
        <v>118</v>
      </c>
      <c r="B6" s="472"/>
      <c r="C6" s="473"/>
      <c r="D6" s="194" t="s">
        <v>66</v>
      </c>
      <c r="E6" s="195" t="s">
        <v>66</v>
      </c>
      <c r="F6" s="41"/>
      <c r="G6" s="187"/>
      <c r="H6" s="41"/>
      <c r="I6" s="41"/>
      <c r="J6" s="41"/>
    </row>
    <row r="7" spans="1:10" s="12" customFormat="1" ht="26" x14ac:dyDescent="0.35">
      <c r="A7" s="474" t="s">
        <v>71</v>
      </c>
      <c r="B7" s="428"/>
      <c r="C7" s="429"/>
      <c r="D7" s="254" t="s">
        <v>61</v>
      </c>
      <c r="E7" s="255" t="s">
        <v>62</v>
      </c>
      <c r="F7" s="41"/>
      <c r="G7" s="187"/>
      <c r="H7" s="41"/>
      <c r="I7" s="41"/>
      <c r="J7" s="41"/>
    </row>
    <row r="8" spans="1:10" ht="38.25" customHeight="1" x14ac:dyDescent="0.45">
      <c r="A8" s="465" t="s">
        <v>137</v>
      </c>
      <c r="B8" s="466"/>
      <c r="C8" s="467"/>
      <c r="D8" s="306">
        <f>SUM(D9:D20)</f>
        <v>0</v>
      </c>
      <c r="E8" s="307">
        <f>SUM(E9:E20)</f>
        <v>0</v>
      </c>
    </row>
    <row r="9" spans="1:10" ht="18.5" x14ac:dyDescent="0.45">
      <c r="A9" s="413" t="s">
        <v>72</v>
      </c>
      <c r="B9" s="414"/>
      <c r="C9" s="415"/>
      <c r="D9" s="177"/>
      <c r="E9" s="308">
        <f>'1.1.1 Medical checks'!K400</f>
        <v>0</v>
      </c>
    </row>
    <row r="10" spans="1:10" ht="18.5" x14ac:dyDescent="0.45">
      <c r="A10" s="413" t="s">
        <v>73</v>
      </c>
      <c r="B10" s="414"/>
      <c r="C10" s="415"/>
      <c r="D10" s="177"/>
      <c r="E10" s="308">
        <f>'1.1.2 Security related costs'!I200</f>
        <v>0</v>
      </c>
    </row>
    <row r="11" spans="1:10" ht="18.5" x14ac:dyDescent="0.45">
      <c r="A11" s="400" t="s">
        <v>182</v>
      </c>
      <c r="B11" s="401"/>
      <c r="C11" s="402"/>
      <c r="D11" s="405"/>
      <c r="E11" s="406">
        <f>'1.1.3 Pre-deployment costs'!I200</f>
        <v>0</v>
      </c>
    </row>
    <row r="12" spans="1:10" ht="18.5" x14ac:dyDescent="0.45">
      <c r="A12" s="413" t="s">
        <v>163</v>
      </c>
      <c r="B12" s="414"/>
      <c r="C12" s="415"/>
      <c r="D12" s="177"/>
      <c r="E12" s="308">
        <f>'1.1.4  Visa and visa related co'!J150</f>
        <v>0</v>
      </c>
    </row>
    <row r="13" spans="1:10" ht="18.5" x14ac:dyDescent="0.45">
      <c r="A13" s="413" t="s">
        <v>164</v>
      </c>
      <c r="B13" s="414"/>
      <c r="C13" s="415"/>
      <c r="D13" s="177"/>
      <c r="E13" s="308">
        <f>'1.1.5  Travel costs'!N801</f>
        <v>0</v>
      </c>
    </row>
    <row r="14" spans="1:10" ht="18.5" x14ac:dyDescent="0.45">
      <c r="A14" s="413" t="s">
        <v>165</v>
      </c>
      <c r="B14" s="477"/>
      <c r="C14" s="478"/>
      <c r="D14" s="177"/>
      <c r="E14" s="308">
        <f>'1.1.6  Accomodation'!K600</f>
        <v>0</v>
      </c>
    </row>
    <row r="15" spans="1:10" ht="18.5" x14ac:dyDescent="0.45">
      <c r="A15" s="413" t="s">
        <v>166</v>
      </c>
      <c r="B15" s="477"/>
      <c r="C15" s="478"/>
      <c r="D15" s="177"/>
      <c r="E15" s="308">
        <f>'1.1.7  Equipment costs'!N250</f>
        <v>0</v>
      </c>
    </row>
    <row r="16" spans="1:10" ht="18.5" x14ac:dyDescent="0.45">
      <c r="A16" s="413" t="s">
        <v>167</v>
      </c>
      <c r="B16" s="477"/>
      <c r="C16" s="478"/>
      <c r="D16" s="177"/>
      <c r="E16" s="308">
        <f>'1.1.8 Mentoring costs'!I600</f>
        <v>0</v>
      </c>
    </row>
    <row r="17" spans="1:6" ht="18.5" x14ac:dyDescent="0.45">
      <c r="A17" s="413" t="s">
        <v>168</v>
      </c>
      <c r="B17" s="477"/>
      <c r="C17" s="478"/>
      <c r="D17" s="177"/>
      <c r="E17" s="308">
        <f>'1.1.9 Post-deployment costs'!I450</f>
        <v>0</v>
      </c>
    </row>
    <row r="18" spans="1:6" ht="18.5" x14ac:dyDescent="0.45">
      <c r="A18" s="413" t="s">
        <v>169</v>
      </c>
      <c r="B18" s="414"/>
      <c r="C18" s="415"/>
      <c r="D18" s="177"/>
      <c r="E18" s="308">
        <f>'1.1.10 Other costs '!I600</f>
        <v>0</v>
      </c>
    </row>
    <row r="19" spans="1:6" ht="18.5" x14ac:dyDescent="0.45">
      <c r="A19" s="413" t="s">
        <v>170</v>
      </c>
      <c r="B19" s="477"/>
      <c r="C19" s="478"/>
      <c r="D19" s="177"/>
      <c r="E19" s="308">
        <f>'1.1.11 Contingency reserve'!I150</f>
        <v>0</v>
      </c>
    </row>
    <row r="20" spans="1:6" ht="18.5" x14ac:dyDescent="0.45">
      <c r="A20" s="433" t="s">
        <v>171</v>
      </c>
      <c r="B20" s="434"/>
      <c r="C20" s="435"/>
      <c r="D20" s="405"/>
      <c r="E20" s="408">
        <f>'1.1.12 Support for emergency '!N451</f>
        <v>0</v>
      </c>
    </row>
    <row r="21" spans="1:6" ht="41" customHeight="1" x14ac:dyDescent="0.45">
      <c r="A21" s="468" t="s">
        <v>172</v>
      </c>
      <c r="B21" s="469"/>
      <c r="C21" s="470"/>
      <c r="D21" s="407">
        <f>SUM(D22:D27)</f>
        <v>0</v>
      </c>
      <c r="E21" s="409">
        <f>SUM(E22:E27)</f>
        <v>0</v>
      </c>
      <c r="F21" s="398" t="str">
        <f>IF(E21&gt;D21,"Costs linked to Capacity Building should not exceed the amount awarded in the grant agreement!","")</f>
        <v/>
      </c>
    </row>
    <row r="22" spans="1:6" ht="18.5" x14ac:dyDescent="0.45">
      <c r="A22" s="413" t="s">
        <v>74</v>
      </c>
      <c r="B22" s="414"/>
      <c r="C22" s="415"/>
      <c r="D22" s="177"/>
      <c r="E22" s="308">
        <f>'1.2.1  Travel costs '!N600</f>
        <v>0</v>
      </c>
    </row>
    <row r="23" spans="1:6" ht="18.5" x14ac:dyDescent="0.45">
      <c r="A23" s="413" t="s">
        <v>76</v>
      </c>
      <c r="B23" s="416"/>
      <c r="C23" s="417"/>
      <c r="D23" s="177"/>
      <c r="E23" s="308">
        <f>'1.2.2 Subsistence costs '!K600</f>
        <v>0</v>
      </c>
    </row>
    <row r="24" spans="1:6" ht="18.5" x14ac:dyDescent="0.45">
      <c r="A24" s="413" t="s">
        <v>77</v>
      </c>
      <c r="B24" s="416"/>
      <c r="C24" s="417"/>
      <c r="D24" s="177"/>
      <c r="E24" s="308">
        <f>'1.2.3  Visa and vaccination cos'!J300</f>
        <v>0</v>
      </c>
    </row>
    <row r="25" spans="1:6" ht="18.5" x14ac:dyDescent="0.45">
      <c r="A25" s="413" t="s">
        <v>75</v>
      </c>
      <c r="B25" s="477"/>
      <c r="C25" s="478"/>
      <c r="D25" s="177"/>
      <c r="E25" s="308">
        <f>'1.2.4 Equipment costs'!N250</f>
        <v>0</v>
      </c>
    </row>
    <row r="26" spans="1:6" ht="18.5" x14ac:dyDescent="0.45">
      <c r="A26" s="413" t="s">
        <v>78</v>
      </c>
      <c r="B26" s="416"/>
      <c r="C26" s="417"/>
      <c r="D26" s="177"/>
      <c r="E26" s="308">
        <f>'1.2.5 Rental costs '!I400</f>
        <v>0</v>
      </c>
    </row>
    <row r="27" spans="1:6" ht="18.5" x14ac:dyDescent="0.45">
      <c r="A27" s="413" t="s">
        <v>79</v>
      </c>
      <c r="B27" s="416"/>
      <c r="C27" s="417"/>
      <c r="D27" s="177"/>
      <c r="E27" s="308">
        <f>'1.2.6 Other  costs'!I400</f>
        <v>0</v>
      </c>
    </row>
    <row r="28" spans="1:6" ht="39.5" customHeight="1" x14ac:dyDescent="0.45">
      <c r="A28" s="468" t="s">
        <v>173</v>
      </c>
      <c r="B28" s="469"/>
      <c r="C28" s="470"/>
      <c r="D28" s="410">
        <f>SUM(D29:D32)</f>
        <v>0</v>
      </c>
      <c r="E28" s="409">
        <f>SUM(E29:E32)</f>
        <v>0</v>
      </c>
      <c r="F28" s="399" t="str">
        <f>IF(E28&gt;D28,"Communication and dissemination costs should not exceed the amount awarded in the grant agreement!","")</f>
        <v/>
      </c>
    </row>
    <row r="29" spans="1:6" ht="18.5" x14ac:dyDescent="0.45">
      <c r="A29" s="413" t="s">
        <v>135</v>
      </c>
      <c r="B29" s="416"/>
      <c r="C29" s="417"/>
      <c r="D29" s="177"/>
      <c r="E29" s="308">
        <f>'1.3.1 Visibility actions costs'!I400</f>
        <v>0</v>
      </c>
    </row>
    <row r="30" spans="1:6" ht="18.5" x14ac:dyDescent="0.45">
      <c r="A30" s="413" t="s">
        <v>81</v>
      </c>
      <c r="B30" s="416"/>
      <c r="C30" s="417"/>
      <c r="D30" s="177"/>
      <c r="E30" s="308">
        <f>'1.3.2 Publication including IT '!I300</f>
        <v>0</v>
      </c>
    </row>
    <row r="31" spans="1:6" ht="18.5" x14ac:dyDescent="0.45">
      <c r="A31" s="413" t="s">
        <v>82</v>
      </c>
      <c r="B31" s="477"/>
      <c r="C31" s="478"/>
      <c r="D31" s="177"/>
      <c r="E31" s="308">
        <f>'1.3.3 Interpretation&amp;translatio'!I300</f>
        <v>0</v>
      </c>
    </row>
    <row r="32" spans="1:6" ht="18.5" x14ac:dyDescent="0.45">
      <c r="A32" s="413" t="s">
        <v>117</v>
      </c>
      <c r="B32" s="416"/>
      <c r="C32" s="417"/>
      <c r="D32" s="177"/>
      <c r="E32" s="308">
        <f>'1.3.4 Other costs '!I350</f>
        <v>0</v>
      </c>
    </row>
    <row r="33" spans="1:10" ht="18.5" x14ac:dyDescent="0.45">
      <c r="A33" s="479" t="s">
        <v>83</v>
      </c>
      <c r="B33" s="480"/>
      <c r="C33" s="481"/>
      <c r="D33" s="356"/>
      <c r="E33" s="307">
        <f>'1.4 Subcontracting costs'!I350</f>
        <v>0</v>
      </c>
    </row>
    <row r="34" spans="1:10" ht="18.5" x14ac:dyDescent="0.45">
      <c r="A34" s="479" t="s">
        <v>136</v>
      </c>
      <c r="B34" s="477"/>
      <c r="C34" s="478"/>
      <c r="D34" s="356"/>
      <c r="E34" s="307">
        <f>'1.5 Other costs'!I500</f>
        <v>0</v>
      </c>
    </row>
    <row r="35" spans="1:10" ht="18.5" x14ac:dyDescent="0.45">
      <c r="A35" s="485" t="s">
        <v>174</v>
      </c>
      <c r="B35" s="486"/>
      <c r="C35" s="487"/>
      <c r="D35" s="306">
        <f>D8+D33+D34</f>
        <v>0</v>
      </c>
      <c r="E35" s="307">
        <f>E8+E33+E34</f>
        <v>0</v>
      </c>
    </row>
    <row r="36" spans="1:10" ht="18.5" x14ac:dyDescent="0.35">
      <c r="A36" s="452" t="s">
        <v>142</v>
      </c>
      <c r="B36" s="453"/>
      <c r="C36" s="454"/>
      <c r="D36" s="411"/>
      <c r="E36" s="412">
        <f>'1.6 Staff costs'!K600</f>
        <v>0</v>
      </c>
      <c r="F36" s="10" t="str">
        <f>IF(E36&gt;D36,"Staff costs should not exceed the amount awarded in the grant agreement","")</f>
        <v/>
      </c>
      <c r="I36" s="282"/>
    </row>
    <row r="37" spans="1:10" ht="19" customHeight="1" x14ac:dyDescent="0.45">
      <c r="A37" s="418" t="s">
        <v>8</v>
      </c>
      <c r="B37" s="419"/>
      <c r="C37" s="420"/>
      <c r="D37" s="306">
        <f>D21+D28+D35+D36</f>
        <v>0</v>
      </c>
      <c r="E37" s="307">
        <f>E21+E28+E35+E36</f>
        <v>0</v>
      </c>
    </row>
    <row r="38" spans="1:10" s="12" customFormat="1" ht="50.25" customHeight="1" x14ac:dyDescent="0.35">
      <c r="A38" s="482" t="s">
        <v>153</v>
      </c>
      <c r="B38" s="483"/>
      <c r="C38" s="484"/>
      <c r="D38" s="355"/>
      <c r="E38" s="309">
        <f>IF('2 Indirect costs'!F5&gt;(E37)*0.07,"Indirect costs should not exceed 7% of total direct costs",'2 Indirect costs'!F5)</f>
        <v>0</v>
      </c>
      <c r="F38" s="41"/>
      <c r="G38" s="187"/>
      <c r="H38" s="279"/>
      <c r="I38" s="279"/>
      <c r="J38" s="41"/>
    </row>
    <row r="39" spans="1:10" s="13" customFormat="1" ht="19" thickBot="1" x14ac:dyDescent="0.5">
      <c r="A39" s="199" t="s">
        <v>15</v>
      </c>
      <c r="B39" s="200"/>
      <c r="C39" s="201"/>
      <c r="D39" s="310">
        <f>D37+D38</f>
        <v>0</v>
      </c>
      <c r="E39" s="311">
        <f>E37+E38</f>
        <v>0</v>
      </c>
      <c r="F39" s="42"/>
      <c r="G39" s="188"/>
      <c r="H39" s="42"/>
      <c r="I39" s="42"/>
      <c r="J39" s="42"/>
    </row>
    <row r="40" spans="1:10" ht="13.5" customHeight="1" thickBot="1" x14ac:dyDescent="0.5">
      <c r="A40" s="202"/>
      <c r="B40" s="203"/>
      <c r="C40" s="8"/>
      <c r="D40" s="198"/>
      <c r="E40" s="253"/>
    </row>
    <row r="41" spans="1:10" s="12" customFormat="1" ht="30" customHeight="1" x14ac:dyDescent="0.35">
      <c r="A41" s="204" t="s">
        <v>14</v>
      </c>
      <c r="B41" s="205"/>
      <c r="C41" s="205"/>
      <c r="D41" s="206" t="s">
        <v>51</v>
      </c>
      <c r="E41" s="207" t="s">
        <v>181</v>
      </c>
      <c r="F41" s="41"/>
      <c r="G41" s="187"/>
      <c r="H41" s="41"/>
      <c r="I41" s="41"/>
      <c r="J41" s="41"/>
    </row>
    <row r="42" spans="1:10" s="12" customFormat="1" ht="22.5" customHeight="1" x14ac:dyDescent="0.35">
      <c r="A42" s="427" t="s">
        <v>85</v>
      </c>
      <c r="B42" s="428"/>
      <c r="C42" s="429"/>
      <c r="D42" s="196"/>
      <c r="E42" s="208"/>
      <c r="F42" s="41"/>
      <c r="G42" s="187"/>
      <c r="H42" s="41"/>
      <c r="I42" s="41"/>
      <c r="J42" s="41"/>
    </row>
    <row r="43" spans="1:10" s="12" customFormat="1" ht="22.5" customHeight="1" x14ac:dyDescent="0.35">
      <c r="A43" s="427" t="s">
        <v>84</v>
      </c>
      <c r="B43" s="428"/>
      <c r="C43" s="429"/>
      <c r="D43" s="196"/>
      <c r="E43" s="208"/>
      <c r="F43" s="41"/>
      <c r="G43" s="187"/>
      <c r="H43" s="41"/>
      <c r="I43" s="41"/>
      <c r="J43" s="41"/>
    </row>
    <row r="44" spans="1:10" s="12" customFormat="1" ht="24.65" customHeight="1" x14ac:dyDescent="0.35">
      <c r="A44" s="182" t="s">
        <v>9</v>
      </c>
      <c r="B44" s="312">
        <f>IFERROR(D44/D39,0)</f>
        <v>0</v>
      </c>
      <c r="C44" s="11" t="s">
        <v>115</v>
      </c>
      <c r="D44" s="197"/>
      <c r="E44" s="70"/>
      <c r="F44" s="41"/>
      <c r="G44" s="187"/>
      <c r="H44" s="41"/>
      <c r="I44" s="41"/>
      <c r="J44" s="41"/>
    </row>
    <row r="45" spans="1:10" s="12" customFormat="1" ht="21" customHeight="1" thickBot="1" x14ac:dyDescent="0.4">
      <c r="A45" s="421" t="s">
        <v>10</v>
      </c>
      <c r="B45" s="422"/>
      <c r="C45" s="423"/>
      <c r="D45" s="327">
        <f>D42+D43+D44</f>
        <v>0</v>
      </c>
      <c r="E45" s="328">
        <f>E42+E43+E44</f>
        <v>0</v>
      </c>
      <c r="F45" s="41"/>
      <c r="G45" s="187"/>
      <c r="H45" s="41"/>
      <c r="I45" s="41"/>
      <c r="J45" s="41"/>
    </row>
    <row r="46" spans="1:10" s="252" customFormat="1" ht="6" hidden="1" customHeight="1" x14ac:dyDescent="0.35">
      <c r="A46" s="179"/>
      <c r="B46" s="179"/>
      <c r="C46" s="179"/>
      <c r="D46" s="249"/>
      <c r="E46" s="250"/>
      <c r="F46" s="173"/>
      <c r="G46" s="251"/>
      <c r="H46" s="173"/>
      <c r="I46" s="173"/>
      <c r="J46" s="173"/>
    </row>
    <row r="47" spans="1:10" s="252" customFormat="1" ht="6" hidden="1" customHeight="1" x14ac:dyDescent="0.35">
      <c r="A47" s="179"/>
      <c r="B47" s="179"/>
      <c r="C47" s="179"/>
      <c r="D47" s="249"/>
      <c r="E47" s="250"/>
      <c r="F47" s="173"/>
      <c r="G47" s="251"/>
      <c r="H47" s="173"/>
      <c r="I47" s="173"/>
      <c r="J47" s="173"/>
    </row>
    <row r="48" spans="1:10" s="252" customFormat="1" ht="6" hidden="1" customHeight="1" thickBot="1" x14ac:dyDescent="0.4">
      <c r="A48" s="179"/>
      <c r="B48" s="179"/>
      <c r="C48" s="179"/>
      <c r="D48" s="249"/>
      <c r="E48" s="250"/>
      <c r="F48" s="173"/>
      <c r="G48" s="251"/>
      <c r="H48" s="173"/>
      <c r="I48" s="173"/>
      <c r="J48" s="173"/>
    </row>
    <row r="49" spans="1:10" s="181" customFormat="1" ht="27.65" customHeight="1" x14ac:dyDescent="0.35">
      <c r="A49" s="456" t="s">
        <v>152</v>
      </c>
      <c r="B49" s="457"/>
      <c r="C49" s="458"/>
      <c r="D49" s="183" t="s">
        <v>61</v>
      </c>
      <c r="E49" s="133" t="s">
        <v>150</v>
      </c>
      <c r="F49" s="180"/>
      <c r="G49" s="189"/>
      <c r="H49" s="180"/>
      <c r="I49" s="180"/>
      <c r="J49" s="180"/>
    </row>
    <row r="50" spans="1:10" s="181" customFormat="1" ht="24.75" customHeight="1" x14ac:dyDescent="0.35">
      <c r="A50" s="461" t="s">
        <v>88</v>
      </c>
      <c r="B50" s="462"/>
      <c r="C50" s="463"/>
      <c r="D50" s="329"/>
      <c r="E50" s="330">
        <f>'3 Subsistence Allowances '!E251</f>
        <v>0</v>
      </c>
      <c r="F50" s="180"/>
      <c r="G50" s="189"/>
      <c r="H50" s="180"/>
      <c r="I50" s="180"/>
      <c r="J50" s="180"/>
    </row>
    <row r="51" spans="1:10" s="181" customFormat="1" ht="24.75" customHeight="1" thickBot="1" x14ac:dyDescent="0.4">
      <c r="A51" s="459" t="s">
        <v>87</v>
      </c>
      <c r="B51" s="460"/>
      <c r="C51" s="460"/>
      <c r="D51" s="386">
        <f>D50</f>
        <v>0</v>
      </c>
      <c r="E51" s="330">
        <f>E50</f>
        <v>0</v>
      </c>
      <c r="F51" s="180"/>
      <c r="G51" s="189"/>
      <c r="H51" s="180"/>
      <c r="I51" s="180"/>
      <c r="J51" s="180"/>
    </row>
    <row r="52" spans="1:10" s="209" customFormat="1" ht="15.5" hidden="1" customHeight="1" x14ac:dyDescent="0.45">
      <c r="A52" s="455"/>
      <c r="B52" s="455"/>
      <c r="C52" s="455"/>
      <c r="D52" s="331"/>
      <c r="E52" s="332"/>
      <c r="F52" s="8"/>
      <c r="G52" s="186"/>
      <c r="H52" s="8"/>
      <c r="I52" s="8"/>
      <c r="J52" s="8"/>
    </row>
    <row r="53" spans="1:10" s="12" customFormat="1" ht="27.65" hidden="1" customHeight="1" x14ac:dyDescent="0.35">
      <c r="A53" s="43" t="s">
        <v>58</v>
      </c>
      <c r="B53" s="44"/>
      <c r="C53" s="44"/>
      <c r="D53" s="333" t="s">
        <v>63</v>
      </c>
      <c r="E53" s="334" t="s">
        <v>64</v>
      </c>
      <c r="F53" s="41"/>
      <c r="G53" s="187"/>
      <c r="H53" s="41"/>
      <c r="I53" s="41"/>
      <c r="J53" s="41"/>
    </row>
    <row r="54" spans="1:10" ht="18.5" hidden="1" x14ac:dyDescent="0.45">
      <c r="A54" s="3" t="s">
        <v>1</v>
      </c>
      <c r="B54" s="2"/>
      <c r="C54" s="2"/>
      <c r="D54" s="335">
        <v>0</v>
      </c>
      <c r="E54" s="336" t="e">
        <f>'3 Subsistence Allowances '!#REF!</f>
        <v>#REF!</v>
      </c>
    </row>
    <row r="55" spans="1:10" ht="18.5" hidden="1" x14ac:dyDescent="0.45">
      <c r="A55" s="3" t="s">
        <v>3</v>
      </c>
      <c r="B55" s="2"/>
      <c r="C55" s="2"/>
      <c r="D55" s="335">
        <v>0</v>
      </c>
      <c r="E55" s="336">
        <f>'3 Subsistence Allowances '!E251</f>
        <v>0</v>
      </c>
    </row>
    <row r="56" spans="1:10" ht="18.5" hidden="1" x14ac:dyDescent="0.45">
      <c r="A56" s="3" t="s">
        <v>5</v>
      </c>
      <c r="B56" s="2"/>
      <c r="C56" s="2"/>
      <c r="D56" s="335">
        <v>0</v>
      </c>
      <c r="E56" s="336" t="e">
        <f>'3 Subsistence Allowances '!#REF!</f>
        <v>#REF!</v>
      </c>
    </row>
    <row r="57" spans="1:10" ht="18.5" hidden="1" x14ac:dyDescent="0.45">
      <c r="A57" s="3" t="s">
        <v>11</v>
      </c>
      <c r="B57" s="2"/>
      <c r="C57" s="2"/>
      <c r="D57" s="335">
        <v>0</v>
      </c>
      <c r="E57" s="336" t="e">
        <f>'3 Subsistence Allowances '!#REF!</f>
        <v>#REF!</v>
      </c>
    </row>
    <row r="58" spans="1:10" ht="18.5" hidden="1" x14ac:dyDescent="0.45">
      <c r="A58" s="424" t="s">
        <v>13</v>
      </c>
      <c r="B58" s="425"/>
      <c r="C58" s="426"/>
      <c r="D58" s="337">
        <f>SUM(D54:D57)</f>
        <v>0</v>
      </c>
      <c r="E58" s="338" t="e">
        <f>E54+E55+E56+E57</f>
        <v>#REF!</v>
      </c>
    </row>
    <row r="59" spans="1:10" ht="19" hidden="1" thickBot="1" x14ac:dyDescent="0.5">
      <c r="A59" s="430" t="s">
        <v>16</v>
      </c>
      <c r="B59" s="431"/>
      <c r="C59" s="432"/>
      <c r="D59" s="339">
        <f>D58</f>
        <v>0</v>
      </c>
      <c r="E59" s="340" t="e">
        <f>'3 Subsistence Allowances '!#REF!</f>
        <v>#REF!</v>
      </c>
    </row>
    <row r="60" spans="1:10" s="8" customFormat="1" ht="6" hidden="1" customHeight="1" thickBot="1" x14ac:dyDescent="0.5">
      <c r="A60" s="9"/>
      <c r="B60" s="9"/>
      <c r="C60" s="9"/>
      <c r="D60" s="331"/>
      <c r="E60" s="332"/>
      <c r="G60" s="186"/>
    </row>
    <row r="61" spans="1:10" s="12" customFormat="1" ht="28.5" hidden="1" customHeight="1" x14ac:dyDescent="0.35">
      <c r="A61" s="43" t="s">
        <v>59</v>
      </c>
      <c r="B61" s="44"/>
      <c r="C61" s="44"/>
      <c r="D61" s="333" t="s">
        <v>63</v>
      </c>
      <c r="E61" s="334" t="s">
        <v>64</v>
      </c>
      <c r="F61" s="41"/>
      <c r="G61" s="187"/>
      <c r="H61" s="41"/>
      <c r="I61" s="41"/>
      <c r="J61" s="41"/>
    </row>
    <row r="62" spans="1:10" ht="18.5" hidden="1" x14ac:dyDescent="0.45">
      <c r="A62" s="413" t="s">
        <v>1</v>
      </c>
      <c r="B62" s="416"/>
      <c r="C62" s="417"/>
      <c r="D62" s="341">
        <v>0</v>
      </c>
      <c r="E62" s="342" t="e">
        <f>'3 Subsistence Allowances '!#REF!</f>
        <v>#REF!</v>
      </c>
    </row>
    <row r="63" spans="1:10" ht="18.5" hidden="1" x14ac:dyDescent="0.45">
      <c r="A63" s="413" t="s">
        <v>3</v>
      </c>
      <c r="B63" s="416"/>
      <c r="C63" s="417"/>
      <c r="D63" s="341">
        <v>0</v>
      </c>
      <c r="E63" s="342" t="e">
        <f>'3 Subsistence Allowances '!#REF!</f>
        <v>#REF!</v>
      </c>
    </row>
    <row r="64" spans="1:10" ht="18.5" hidden="1" x14ac:dyDescent="0.45">
      <c r="A64" s="413" t="s">
        <v>7</v>
      </c>
      <c r="B64" s="416"/>
      <c r="C64" s="417"/>
      <c r="D64" s="341">
        <v>0</v>
      </c>
      <c r="E64" s="342" t="e">
        <f>'3 Subsistence Allowances '!#REF!</f>
        <v>#REF!</v>
      </c>
    </row>
    <row r="65" spans="1:10" ht="18.5" hidden="1" x14ac:dyDescent="0.45">
      <c r="A65" s="413" t="s">
        <v>5</v>
      </c>
      <c r="B65" s="416"/>
      <c r="C65" s="417"/>
      <c r="D65" s="341">
        <v>0</v>
      </c>
      <c r="E65" s="342" t="e">
        <f>'3 Subsistence Allowances '!#REF!</f>
        <v>#REF!</v>
      </c>
    </row>
    <row r="66" spans="1:10" ht="18.5" hidden="1" x14ac:dyDescent="0.45">
      <c r="A66" s="413" t="s">
        <v>11</v>
      </c>
      <c r="B66" s="416"/>
      <c r="C66" s="417"/>
      <c r="D66" s="341">
        <v>0</v>
      </c>
      <c r="E66" s="342" t="e">
        <f>'3 Subsistence Allowances '!#REF!</f>
        <v>#REF!</v>
      </c>
    </row>
    <row r="67" spans="1:10" ht="18.5" hidden="1" x14ac:dyDescent="0.45">
      <c r="A67" s="424" t="s">
        <v>13</v>
      </c>
      <c r="B67" s="425"/>
      <c r="C67" s="426"/>
      <c r="D67" s="343">
        <f>SUM(D62:D66)</f>
        <v>0</v>
      </c>
      <c r="E67" s="344" t="e">
        <f>E62+E63+E64+E65+E66</f>
        <v>#REF!</v>
      </c>
    </row>
    <row r="68" spans="1:10" ht="19" hidden="1" thickBot="1" x14ac:dyDescent="0.5">
      <c r="A68" s="430" t="s">
        <v>17</v>
      </c>
      <c r="B68" s="431"/>
      <c r="C68" s="432"/>
      <c r="D68" s="345">
        <f>D67</f>
        <v>0</v>
      </c>
      <c r="E68" s="346" t="e">
        <f>'3 Subsistence Allowances '!#REF!</f>
        <v>#REF!</v>
      </c>
    </row>
    <row r="69" spans="1:10" s="8" customFormat="1" ht="7.9" hidden="1" customHeight="1" thickBot="1" x14ac:dyDescent="0.5">
      <c r="A69" s="9"/>
      <c r="B69" s="9"/>
      <c r="C69" s="9"/>
      <c r="D69" s="331"/>
      <c r="E69" s="332"/>
      <c r="G69" s="186"/>
    </row>
    <row r="70" spans="1:10" s="12" customFormat="1" ht="30" hidden="1" customHeight="1" x14ac:dyDescent="0.35">
      <c r="A70" s="43" t="s">
        <v>60</v>
      </c>
      <c r="B70" s="44"/>
      <c r="C70" s="44"/>
      <c r="D70" s="333" t="s">
        <v>61</v>
      </c>
      <c r="E70" s="334" t="s">
        <v>64</v>
      </c>
      <c r="F70" s="41"/>
      <c r="G70" s="187"/>
      <c r="H70" s="41"/>
      <c r="I70" s="41"/>
      <c r="J70" s="41"/>
    </row>
    <row r="71" spans="1:10" ht="18.5" hidden="1" x14ac:dyDescent="0.45">
      <c r="A71" s="436" t="s">
        <v>1</v>
      </c>
      <c r="B71" s="437"/>
      <c r="C71" s="437"/>
      <c r="D71" s="341">
        <v>0</v>
      </c>
      <c r="E71" s="342" t="e">
        <f>'3 Subsistence Allowances '!#REF!</f>
        <v>#REF!</v>
      </c>
    </row>
    <row r="72" spans="1:10" ht="18.5" hidden="1" x14ac:dyDescent="0.45">
      <c r="A72" s="436" t="s">
        <v>3</v>
      </c>
      <c r="B72" s="437"/>
      <c r="C72" s="437"/>
      <c r="D72" s="341">
        <v>0</v>
      </c>
      <c r="E72" s="342" t="e">
        <f>'3 Subsistence Allowances '!#REF!</f>
        <v>#REF!</v>
      </c>
    </row>
    <row r="73" spans="1:10" ht="18.5" hidden="1" x14ac:dyDescent="0.45">
      <c r="A73" s="436" t="s">
        <v>5</v>
      </c>
      <c r="B73" s="437"/>
      <c r="C73" s="437"/>
      <c r="D73" s="341">
        <v>0</v>
      </c>
      <c r="E73" s="342" t="e">
        <f>'3 Subsistence Allowances '!#REF!</f>
        <v>#REF!</v>
      </c>
    </row>
    <row r="74" spans="1:10" ht="18.5" hidden="1" x14ac:dyDescent="0.45">
      <c r="A74" s="436" t="s">
        <v>11</v>
      </c>
      <c r="B74" s="437"/>
      <c r="C74" s="437"/>
      <c r="D74" s="341">
        <v>0</v>
      </c>
      <c r="E74" s="342" t="e">
        <f>'3 Subsistence Allowances '!#REF!</f>
        <v>#REF!</v>
      </c>
    </row>
    <row r="75" spans="1:10" ht="18.5" hidden="1" x14ac:dyDescent="0.45">
      <c r="A75" s="438" t="s">
        <v>12</v>
      </c>
      <c r="B75" s="439"/>
      <c r="C75" s="439"/>
      <c r="D75" s="343">
        <f>SUM(D71:D74)</f>
        <v>0</v>
      </c>
      <c r="E75" s="344" t="e">
        <f>SUM(E71:E74)</f>
        <v>#REF!</v>
      </c>
    </row>
    <row r="76" spans="1:10" ht="19" hidden="1" thickBot="1" x14ac:dyDescent="0.5">
      <c r="A76" s="440" t="s">
        <v>18</v>
      </c>
      <c r="B76" s="441"/>
      <c r="C76" s="441"/>
      <c r="D76" s="345">
        <f>D75</f>
        <v>0</v>
      </c>
      <c r="E76" s="346" t="e">
        <f>'3 Subsistence Allowances '!#REF!</f>
        <v>#REF!</v>
      </c>
    </row>
    <row r="77" spans="1:10" s="8" customFormat="1" ht="4.9000000000000004" hidden="1" customHeight="1" thickBot="1" x14ac:dyDescent="0.4">
      <c r="A77" s="448"/>
      <c r="B77" s="448"/>
      <c r="C77" s="448"/>
      <c r="D77" s="347"/>
      <c r="E77" s="348"/>
      <c r="G77" s="186"/>
    </row>
    <row r="78" spans="1:10" s="12" customFormat="1" ht="22.9" hidden="1" customHeight="1" thickBot="1" x14ac:dyDescent="0.4">
      <c r="A78" s="445" t="s">
        <v>39</v>
      </c>
      <c r="B78" s="446"/>
      <c r="C78" s="447"/>
      <c r="D78" s="349">
        <f>D39+D51+D58+D67+D75</f>
        <v>0</v>
      </c>
      <c r="E78" s="350" t="e">
        <f>E39+E51+E58+E67+E75</f>
        <v>#REF!</v>
      </c>
      <c r="F78" s="41"/>
      <c r="G78" s="187"/>
      <c r="H78" s="41"/>
      <c r="I78" s="41"/>
      <c r="J78" s="41"/>
    </row>
    <row r="79" spans="1:10" s="209" customFormat="1" ht="16" hidden="1" customHeight="1" thickBot="1" x14ac:dyDescent="0.6">
      <c r="A79" s="45"/>
      <c r="B79" s="45"/>
      <c r="C79" s="45"/>
      <c r="D79" s="351"/>
      <c r="E79" s="352"/>
      <c r="F79" s="8"/>
      <c r="G79" s="186"/>
      <c r="H79" s="8"/>
      <c r="I79" s="8"/>
      <c r="J79" s="8"/>
    </row>
    <row r="80" spans="1:10" s="12" customFormat="1" ht="27.65" customHeight="1" thickBot="1" x14ac:dyDescent="0.4">
      <c r="A80" s="442" t="s">
        <v>116</v>
      </c>
      <c r="B80" s="443"/>
      <c r="C80" s="444"/>
      <c r="D80" s="353">
        <f>MIN(1400000,D44+D51)</f>
        <v>0</v>
      </c>
      <c r="E80" s="354">
        <f>IF((E44+E51)&gt;1400000,1400000,E44+E51)</f>
        <v>0</v>
      </c>
      <c r="F80" s="41"/>
      <c r="G80" s="187"/>
      <c r="H80" s="41"/>
      <c r="I80" s="41"/>
      <c r="J80" s="41"/>
    </row>
    <row r="81" spans="5:7" s="10" customFormat="1" x14ac:dyDescent="0.35">
      <c r="E81" s="68"/>
      <c r="G81" s="184"/>
    </row>
    <row r="82" spans="5:7" s="10" customFormat="1" x14ac:dyDescent="0.35">
      <c r="E82" s="68"/>
      <c r="G82" s="184"/>
    </row>
    <row r="83" spans="5:7" s="10" customFormat="1" x14ac:dyDescent="0.35">
      <c r="E83" s="68"/>
      <c r="G83" s="184"/>
    </row>
    <row r="84" spans="5:7" s="10" customFormat="1" x14ac:dyDescent="0.35">
      <c r="E84" s="68"/>
      <c r="G84" s="184"/>
    </row>
    <row r="85" spans="5:7" s="10" customFormat="1" x14ac:dyDescent="0.35">
      <c r="E85" s="68"/>
      <c r="G85" s="184"/>
    </row>
    <row r="86" spans="5:7" s="10" customFormat="1" x14ac:dyDescent="0.35">
      <c r="E86" s="68"/>
      <c r="G86" s="184"/>
    </row>
    <row r="87" spans="5:7" s="10" customFormat="1" x14ac:dyDescent="0.35">
      <c r="E87" s="68"/>
      <c r="G87" s="184"/>
    </row>
    <row r="88" spans="5:7" s="10" customFormat="1" x14ac:dyDescent="0.35">
      <c r="E88" s="68"/>
      <c r="G88" s="184"/>
    </row>
    <row r="89" spans="5:7" s="10" customFormat="1" x14ac:dyDescent="0.35">
      <c r="E89" s="68"/>
      <c r="G89" s="184"/>
    </row>
    <row r="90" spans="5:7" s="10" customFormat="1" x14ac:dyDescent="0.35">
      <c r="E90" s="68"/>
      <c r="G90" s="184"/>
    </row>
    <row r="91" spans="5:7" s="10" customFormat="1" x14ac:dyDescent="0.35">
      <c r="E91" s="68"/>
      <c r="G91" s="184"/>
    </row>
    <row r="92" spans="5:7" s="10" customFormat="1" x14ac:dyDescent="0.35">
      <c r="E92" s="68"/>
      <c r="G92" s="184"/>
    </row>
    <row r="93" spans="5:7" s="10" customFormat="1" x14ac:dyDescent="0.35">
      <c r="E93" s="68"/>
      <c r="G93" s="184"/>
    </row>
    <row r="94" spans="5:7" s="10" customFormat="1" x14ac:dyDescent="0.35">
      <c r="E94" s="68"/>
      <c r="G94" s="184"/>
    </row>
    <row r="95" spans="5:7" s="10" customFormat="1" x14ac:dyDescent="0.35">
      <c r="E95" s="68"/>
      <c r="G95" s="184"/>
    </row>
    <row r="96" spans="5:7" s="10" customFormat="1" x14ac:dyDescent="0.35">
      <c r="E96" s="68"/>
      <c r="G96" s="184"/>
    </row>
    <row r="97" spans="5:7" s="10" customFormat="1" x14ac:dyDescent="0.35">
      <c r="E97" s="68"/>
      <c r="G97" s="184"/>
    </row>
    <row r="98" spans="5:7" s="10" customFormat="1" x14ac:dyDescent="0.35">
      <c r="E98" s="68"/>
      <c r="G98" s="184"/>
    </row>
    <row r="99" spans="5:7" s="10" customFormat="1" x14ac:dyDescent="0.35">
      <c r="E99" s="68"/>
      <c r="G99" s="184"/>
    </row>
    <row r="100" spans="5:7" s="10" customFormat="1" x14ac:dyDescent="0.35">
      <c r="E100" s="68"/>
      <c r="G100" s="184"/>
    </row>
    <row r="101" spans="5:7" s="10" customFormat="1" x14ac:dyDescent="0.35">
      <c r="E101" s="68"/>
      <c r="G101" s="184"/>
    </row>
    <row r="102" spans="5:7" s="10" customFormat="1" x14ac:dyDescent="0.35">
      <c r="E102" s="68"/>
      <c r="G102" s="184"/>
    </row>
    <row r="103" spans="5:7" s="10" customFormat="1" x14ac:dyDescent="0.35">
      <c r="E103" s="68"/>
      <c r="G103" s="184"/>
    </row>
    <row r="104" spans="5:7" s="10" customFormat="1" x14ac:dyDescent="0.35">
      <c r="E104" s="68"/>
      <c r="G104" s="184"/>
    </row>
    <row r="105" spans="5:7" s="10" customFormat="1" x14ac:dyDescent="0.35">
      <c r="E105" s="68"/>
      <c r="G105" s="184"/>
    </row>
    <row r="106" spans="5:7" s="10" customFormat="1" x14ac:dyDescent="0.35">
      <c r="E106" s="68"/>
      <c r="G106" s="184"/>
    </row>
    <row r="107" spans="5:7" s="10" customFormat="1" x14ac:dyDescent="0.35">
      <c r="E107" s="68"/>
      <c r="G107" s="184"/>
    </row>
    <row r="108" spans="5:7" s="10" customFormat="1" x14ac:dyDescent="0.35">
      <c r="E108" s="68"/>
      <c r="G108" s="184"/>
    </row>
    <row r="109" spans="5:7" s="10" customFormat="1" x14ac:dyDescent="0.35">
      <c r="E109" s="68"/>
      <c r="G109" s="184"/>
    </row>
    <row r="110" spans="5:7" s="10" customFormat="1" x14ac:dyDescent="0.35">
      <c r="E110" s="68"/>
      <c r="G110" s="184"/>
    </row>
    <row r="111" spans="5:7" s="10" customFormat="1" x14ac:dyDescent="0.35">
      <c r="E111" s="68"/>
      <c r="G111" s="184"/>
    </row>
    <row r="112" spans="5:7" s="10" customFormat="1" x14ac:dyDescent="0.35">
      <c r="E112" s="68"/>
      <c r="G112" s="184"/>
    </row>
    <row r="113" spans="5:7" s="10" customFormat="1" x14ac:dyDescent="0.35">
      <c r="E113" s="68"/>
      <c r="G113" s="184"/>
    </row>
    <row r="114" spans="5:7" s="10" customFormat="1" x14ac:dyDescent="0.35">
      <c r="E114" s="68"/>
      <c r="G114" s="184"/>
    </row>
    <row r="115" spans="5:7" s="10" customFormat="1" x14ac:dyDescent="0.35">
      <c r="E115" s="68"/>
      <c r="G115" s="184"/>
    </row>
    <row r="116" spans="5:7" s="10" customFormat="1" x14ac:dyDescent="0.35">
      <c r="E116" s="68"/>
      <c r="G116" s="184"/>
    </row>
    <row r="117" spans="5:7" s="10" customFormat="1" x14ac:dyDescent="0.35">
      <c r="E117" s="68"/>
      <c r="G117" s="184"/>
    </row>
    <row r="118" spans="5:7" s="10" customFormat="1" x14ac:dyDescent="0.35">
      <c r="E118" s="68"/>
      <c r="G118" s="184"/>
    </row>
    <row r="119" spans="5:7" s="10" customFormat="1" x14ac:dyDescent="0.35">
      <c r="E119" s="68"/>
      <c r="G119" s="184"/>
    </row>
    <row r="120" spans="5:7" s="10" customFormat="1" x14ac:dyDescent="0.35">
      <c r="E120" s="68"/>
      <c r="G120" s="184"/>
    </row>
    <row r="121" spans="5:7" s="10" customFormat="1" x14ac:dyDescent="0.35">
      <c r="E121" s="68"/>
      <c r="G121" s="184"/>
    </row>
    <row r="122" spans="5:7" s="10" customFormat="1" x14ac:dyDescent="0.35">
      <c r="E122" s="68"/>
      <c r="G122" s="184"/>
    </row>
    <row r="123" spans="5:7" s="10" customFormat="1" x14ac:dyDescent="0.35">
      <c r="E123" s="68"/>
      <c r="G123" s="184"/>
    </row>
    <row r="124" spans="5:7" s="10" customFormat="1" x14ac:dyDescent="0.35">
      <c r="E124" s="68"/>
      <c r="G124" s="184"/>
    </row>
    <row r="125" spans="5:7" s="10" customFormat="1" x14ac:dyDescent="0.35">
      <c r="E125" s="68"/>
      <c r="G125" s="184"/>
    </row>
    <row r="126" spans="5:7" s="10" customFormat="1" x14ac:dyDescent="0.35">
      <c r="E126" s="68"/>
      <c r="G126" s="184"/>
    </row>
    <row r="127" spans="5:7" s="10" customFormat="1" x14ac:dyDescent="0.35">
      <c r="E127" s="68"/>
      <c r="G127" s="184"/>
    </row>
    <row r="128" spans="5:7" s="10" customFormat="1" x14ac:dyDescent="0.35">
      <c r="E128" s="68"/>
      <c r="G128" s="184"/>
    </row>
    <row r="129" spans="5:7" s="10" customFormat="1" x14ac:dyDescent="0.35">
      <c r="E129" s="68"/>
      <c r="G129" s="184"/>
    </row>
    <row r="130" spans="5:7" s="10" customFormat="1" x14ac:dyDescent="0.35">
      <c r="E130" s="68"/>
      <c r="G130" s="184"/>
    </row>
    <row r="131" spans="5:7" s="10" customFormat="1" x14ac:dyDescent="0.35">
      <c r="E131" s="68"/>
      <c r="G131" s="184"/>
    </row>
    <row r="132" spans="5:7" s="10" customFormat="1" x14ac:dyDescent="0.35">
      <c r="E132" s="68"/>
      <c r="G132" s="184"/>
    </row>
    <row r="133" spans="5:7" s="10" customFormat="1" x14ac:dyDescent="0.35">
      <c r="E133" s="68"/>
      <c r="G133" s="184"/>
    </row>
    <row r="134" spans="5:7" s="10" customFormat="1" x14ac:dyDescent="0.35">
      <c r="E134" s="68"/>
      <c r="G134" s="184"/>
    </row>
    <row r="135" spans="5:7" s="10" customFormat="1" x14ac:dyDescent="0.35">
      <c r="E135" s="68"/>
      <c r="G135" s="184"/>
    </row>
    <row r="136" spans="5:7" s="10" customFormat="1" x14ac:dyDescent="0.35">
      <c r="E136" s="68"/>
      <c r="G136" s="184"/>
    </row>
    <row r="137" spans="5:7" s="10" customFormat="1" x14ac:dyDescent="0.35">
      <c r="E137" s="68"/>
      <c r="G137" s="184"/>
    </row>
    <row r="138" spans="5:7" s="10" customFormat="1" x14ac:dyDescent="0.35">
      <c r="E138" s="68"/>
      <c r="G138" s="184"/>
    </row>
    <row r="139" spans="5:7" s="10" customFormat="1" x14ac:dyDescent="0.35">
      <c r="E139" s="68"/>
      <c r="G139" s="184"/>
    </row>
    <row r="140" spans="5:7" s="10" customFormat="1" x14ac:dyDescent="0.35">
      <c r="E140" s="68"/>
      <c r="G140" s="184"/>
    </row>
    <row r="141" spans="5:7" s="10" customFormat="1" x14ac:dyDescent="0.35">
      <c r="E141" s="68"/>
      <c r="G141" s="184"/>
    </row>
    <row r="142" spans="5:7" s="10" customFormat="1" x14ac:dyDescent="0.35">
      <c r="E142" s="68"/>
      <c r="G142" s="184"/>
    </row>
    <row r="143" spans="5:7" s="10" customFormat="1" x14ac:dyDescent="0.35">
      <c r="E143" s="68"/>
      <c r="G143" s="184"/>
    </row>
    <row r="144" spans="5:7" s="10" customFormat="1" x14ac:dyDescent="0.35">
      <c r="E144" s="68"/>
      <c r="G144" s="184"/>
    </row>
    <row r="145" spans="5:7" s="10" customFormat="1" x14ac:dyDescent="0.35">
      <c r="E145" s="68"/>
      <c r="G145" s="184"/>
    </row>
    <row r="146" spans="5:7" s="10" customFormat="1" x14ac:dyDescent="0.35">
      <c r="E146" s="68"/>
      <c r="G146" s="184"/>
    </row>
    <row r="147" spans="5:7" s="10" customFormat="1" x14ac:dyDescent="0.35">
      <c r="E147" s="68"/>
      <c r="G147" s="184"/>
    </row>
    <row r="148" spans="5:7" s="10" customFormat="1" x14ac:dyDescent="0.35">
      <c r="E148" s="68"/>
      <c r="G148" s="184"/>
    </row>
    <row r="149" spans="5:7" s="10" customFormat="1" x14ac:dyDescent="0.35">
      <c r="E149" s="68"/>
      <c r="G149" s="184"/>
    </row>
    <row r="150" spans="5:7" s="10" customFormat="1" x14ac:dyDescent="0.35">
      <c r="E150" s="68"/>
      <c r="G150" s="184"/>
    </row>
    <row r="151" spans="5:7" s="10" customFormat="1" x14ac:dyDescent="0.35">
      <c r="E151" s="68"/>
      <c r="G151" s="184"/>
    </row>
    <row r="152" spans="5:7" s="10" customFormat="1" x14ac:dyDescent="0.35">
      <c r="E152" s="68"/>
      <c r="G152" s="184"/>
    </row>
    <row r="153" spans="5:7" s="10" customFormat="1" x14ac:dyDescent="0.35">
      <c r="E153" s="68"/>
      <c r="G153" s="184"/>
    </row>
    <row r="154" spans="5:7" s="10" customFormat="1" x14ac:dyDescent="0.35">
      <c r="E154" s="68"/>
      <c r="G154" s="184"/>
    </row>
    <row r="155" spans="5:7" s="10" customFormat="1" x14ac:dyDescent="0.35">
      <c r="E155" s="68"/>
      <c r="G155" s="184"/>
    </row>
    <row r="156" spans="5:7" s="10" customFormat="1" x14ac:dyDescent="0.35">
      <c r="E156" s="68"/>
      <c r="G156" s="184"/>
    </row>
    <row r="157" spans="5:7" s="10" customFormat="1" x14ac:dyDescent="0.35">
      <c r="E157" s="68"/>
      <c r="G157" s="184"/>
    </row>
    <row r="158" spans="5:7" s="10" customFormat="1" x14ac:dyDescent="0.35">
      <c r="E158" s="68"/>
      <c r="G158" s="184"/>
    </row>
    <row r="159" spans="5:7" s="10" customFormat="1" x14ac:dyDescent="0.35">
      <c r="E159" s="68"/>
      <c r="G159" s="184"/>
    </row>
    <row r="160" spans="5:7" s="10" customFormat="1" x14ac:dyDescent="0.35">
      <c r="E160" s="68"/>
      <c r="G160" s="184"/>
    </row>
    <row r="161" spans="5:7" s="10" customFormat="1" x14ac:dyDescent="0.35">
      <c r="E161" s="68"/>
      <c r="G161" s="184"/>
    </row>
    <row r="162" spans="5:7" s="10" customFormat="1" x14ac:dyDescent="0.35">
      <c r="E162" s="68"/>
      <c r="G162" s="184"/>
    </row>
    <row r="163" spans="5:7" s="10" customFormat="1" x14ac:dyDescent="0.35">
      <c r="E163" s="68"/>
      <c r="G163" s="184"/>
    </row>
    <row r="164" spans="5:7" s="10" customFormat="1" x14ac:dyDescent="0.35">
      <c r="E164" s="68"/>
      <c r="G164" s="184"/>
    </row>
    <row r="165" spans="5:7" s="10" customFormat="1" x14ac:dyDescent="0.35">
      <c r="E165" s="68"/>
      <c r="G165" s="184"/>
    </row>
    <row r="166" spans="5:7" s="10" customFormat="1" x14ac:dyDescent="0.35">
      <c r="E166" s="68"/>
      <c r="G166" s="184"/>
    </row>
    <row r="167" spans="5:7" s="10" customFormat="1" x14ac:dyDescent="0.35">
      <c r="E167" s="68"/>
      <c r="G167" s="184"/>
    </row>
    <row r="168" spans="5:7" s="10" customFormat="1" x14ac:dyDescent="0.35">
      <c r="E168" s="68"/>
      <c r="G168" s="184"/>
    </row>
    <row r="169" spans="5:7" s="10" customFormat="1" x14ac:dyDescent="0.35">
      <c r="E169" s="68"/>
      <c r="G169" s="184"/>
    </row>
    <row r="170" spans="5:7" s="10" customFormat="1" x14ac:dyDescent="0.35">
      <c r="E170" s="68"/>
      <c r="G170" s="184"/>
    </row>
    <row r="171" spans="5:7" s="10" customFormat="1" x14ac:dyDescent="0.35">
      <c r="E171" s="68"/>
      <c r="G171" s="184"/>
    </row>
    <row r="172" spans="5:7" s="10" customFormat="1" x14ac:dyDescent="0.35">
      <c r="E172" s="68"/>
      <c r="G172" s="184"/>
    </row>
    <row r="173" spans="5:7" s="10" customFormat="1" x14ac:dyDescent="0.35">
      <c r="E173" s="68"/>
      <c r="G173" s="184"/>
    </row>
    <row r="174" spans="5:7" s="10" customFormat="1" x14ac:dyDescent="0.35">
      <c r="E174" s="68"/>
      <c r="G174" s="184"/>
    </row>
    <row r="175" spans="5:7" s="10" customFormat="1" x14ac:dyDescent="0.35">
      <c r="E175" s="68"/>
      <c r="G175" s="184"/>
    </row>
    <row r="176" spans="5:7" s="10" customFormat="1" x14ac:dyDescent="0.35">
      <c r="E176" s="68"/>
      <c r="G176" s="184"/>
    </row>
    <row r="177" spans="5:7" s="10" customFormat="1" x14ac:dyDescent="0.35">
      <c r="E177" s="68"/>
      <c r="G177" s="184"/>
    </row>
    <row r="178" spans="5:7" s="10" customFormat="1" x14ac:dyDescent="0.35">
      <c r="E178" s="68"/>
      <c r="G178" s="184"/>
    </row>
    <row r="179" spans="5:7" s="10" customFormat="1" x14ac:dyDescent="0.35">
      <c r="E179" s="68"/>
      <c r="G179" s="184"/>
    </row>
    <row r="180" spans="5:7" s="10" customFormat="1" x14ac:dyDescent="0.35">
      <c r="E180" s="68"/>
      <c r="G180" s="184"/>
    </row>
    <row r="181" spans="5:7" s="10" customFormat="1" x14ac:dyDescent="0.35">
      <c r="E181" s="68"/>
      <c r="G181" s="184"/>
    </row>
    <row r="182" spans="5:7" s="10" customFormat="1" x14ac:dyDescent="0.35">
      <c r="E182" s="68"/>
      <c r="G182" s="184"/>
    </row>
    <row r="183" spans="5:7" s="10" customFormat="1" x14ac:dyDescent="0.35">
      <c r="E183" s="68"/>
      <c r="G183" s="184"/>
    </row>
    <row r="184" spans="5:7" s="10" customFormat="1" x14ac:dyDescent="0.35">
      <c r="E184" s="68"/>
      <c r="G184" s="184"/>
    </row>
    <row r="185" spans="5:7" s="10" customFormat="1" x14ac:dyDescent="0.35">
      <c r="E185" s="68"/>
      <c r="G185" s="184"/>
    </row>
    <row r="186" spans="5:7" s="10" customFormat="1" x14ac:dyDescent="0.35">
      <c r="E186" s="68"/>
      <c r="G186" s="184"/>
    </row>
    <row r="187" spans="5:7" s="10" customFormat="1" x14ac:dyDescent="0.35">
      <c r="E187" s="68"/>
      <c r="G187" s="184"/>
    </row>
    <row r="188" spans="5:7" s="10" customFormat="1" x14ac:dyDescent="0.35">
      <c r="E188" s="68"/>
      <c r="G188" s="184"/>
    </row>
    <row r="189" spans="5:7" s="10" customFormat="1" x14ac:dyDescent="0.35">
      <c r="E189" s="68"/>
      <c r="G189" s="184"/>
    </row>
    <row r="190" spans="5:7" s="10" customFormat="1" x14ac:dyDescent="0.35">
      <c r="E190" s="68"/>
      <c r="G190" s="184"/>
    </row>
    <row r="191" spans="5:7" s="10" customFormat="1" x14ac:dyDescent="0.35">
      <c r="E191" s="68"/>
      <c r="G191" s="184"/>
    </row>
    <row r="192" spans="5:7" s="10" customFormat="1" x14ac:dyDescent="0.35">
      <c r="E192" s="68"/>
      <c r="G192" s="184"/>
    </row>
    <row r="193" spans="5:7" s="10" customFormat="1" x14ac:dyDescent="0.35">
      <c r="E193" s="68"/>
      <c r="G193" s="184"/>
    </row>
    <row r="194" spans="5:7" s="10" customFormat="1" x14ac:dyDescent="0.35">
      <c r="E194" s="68"/>
      <c r="G194" s="184"/>
    </row>
    <row r="195" spans="5:7" s="10" customFormat="1" x14ac:dyDescent="0.35">
      <c r="E195" s="68"/>
      <c r="G195" s="184"/>
    </row>
    <row r="196" spans="5:7" s="10" customFormat="1" x14ac:dyDescent="0.35">
      <c r="E196" s="68"/>
      <c r="G196" s="184"/>
    </row>
    <row r="197" spans="5:7" s="10" customFormat="1" x14ac:dyDescent="0.35">
      <c r="E197" s="68"/>
      <c r="G197" s="184"/>
    </row>
    <row r="198" spans="5:7" s="10" customFormat="1" x14ac:dyDescent="0.35">
      <c r="E198" s="68"/>
      <c r="G198" s="184"/>
    </row>
    <row r="199" spans="5:7" s="10" customFormat="1" x14ac:dyDescent="0.35">
      <c r="E199" s="68"/>
      <c r="G199" s="184"/>
    </row>
    <row r="200" spans="5:7" s="10" customFormat="1" x14ac:dyDescent="0.35">
      <c r="E200" s="68"/>
      <c r="G200" s="184"/>
    </row>
    <row r="201" spans="5:7" s="10" customFormat="1" x14ac:dyDescent="0.35">
      <c r="E201" s="68"/>
      <c r="G201" s="184"/>
    </row>
    <row r="202" spans="5:7" s="10" customFormat="1" x14ac:dyDescent="0.35">
      <c r="E202" s="68"/>
      <c r="G202" s="184"/>
    </row>
    <row r="203" spans="5:7" s="10" customFormat="1" x14ac:dyDescent="0.35">
      <c r="E203" s="68"/>
      <c r="G203" s="184"/>
    </row>
    <row r="204" spans="5:7" s="10" customFormat="1" x14ac:dyDescent="0.35">
      <c r="E204" s="68"/>
      <c r="G204" s="184"/>
    </row>
    <row r="205" spans="5:7" s="10" customFormat="1" x14ac:dyDescent="0.35">
      <c r="E205" s="68"/>
      <c r="G205" s="184"/>
    </row>
    <row r="206" spans="5:7" s="10" customFormat="1" x14ac:dyDescent="0.35">
      <c r="E206" s="68"/>
      <c r="G206" s="184"/>
    </row>
    <row r="207" spans="5:7" s="10" customFormat="1" x14ac:dyDescent="0.35">
      <c r="E207" s="68"/>
      <c r="G207" s="184"/>
    </row>
    <row r="208" spans="5:7" s="10" customFormat="1" x14ac:dyDescent="0.35">
      <c r="E208" s="68"/>
      <c r="G208" s="184"/>
    </row>
    <row r="209" spans="5:7" s="10" customFormat="1" x14ac:dyDescent="0.35">
      <c r="E209" s="68"/>
      <c r="G209" s="184"/>
    </row>
    <row r="210" spans="5:7" s="10" customFormat="1" x14ac:dyDescent="0.35">
      <c r="E210" s="68"/>
      <c r="G210" s="184"/>
    </row>
    <row r="211" spans="5:7" s="10" customFormat="1" x14ac:dyDescent="0.35">
      <c r="E211" s="68"/>
      <c r="G211" s="184"/>
    </row>
    <row r="212" spans="5:7" s="10" customFormat="1" x14ac:dyDescent="0.35">
      <c r="E212" s="68"/>
      <c r="G212" s="184"/>
    </row>
    <row r="213" spans="5:7" s="10" customFormat="1" x14ac:dyDescent="0.35">
      <c r="E213" s="68"/>
      <c r="G213" s="184"/>
    </row>
    <row r="214" spans="5:7" s="10" customFormat="1" x14ac:dyDescent="0.35">
      <c r="E214" s="68"/>
      <c r="G214" s="184"/>
    </row>
    <row r="215" spans="5:7" s="10" customFormat="1" x14ac:dyDescent="0.35">
      <c r="E215" s="68"/>
      <c r="G215" s="184"/>
    </row>
    <row r="216" spans="5:7" s="10" customFormat="1" x14ac:dyDescent="0.35">
      <c r="E216" s="68"/>
      <c r="G216" s="184"/>
    </row>
    <row r="217" spans="5:7" s="10" customFormat="1" x14ac:dyDescent="0.35">
      <c r="E217" s="68"/>
      <c r="G217" s="184"/>
    </row>
    <row r="218" spans="5:7" s="10" customFormat="1" x14ac:dyDescent="0.35">
      <c r="E218" s="68"/>
      <c r="G218" s="184"/>
    </row>
    <row r="219" spans="5:7" s="10" customFormat="1" x14ac:dyDescent="0.35">
      <c r="E219" s="68"/>
      <c r="G219" s="184"/>
    </row>
    <row r="220" spans="5:7" s="10" customFormat="1" x14ac:dyDescent="0.35">
      <c r="E220" s="68"/>
      <c r="G220" s="184"/>
    </row>
    <row r="221" spans="5:7" s="10" customFormat="1" x14ac:dyDescent="0.35">
      <c r="E221" s="68"/>
      <c r="G221" s="184"/>
    </row>
    <row r="222" spans="5:7" s="10" customFormat="1" x14ac:dyDescent="0.35">
      <c r="E222" s="68"/>
      <c r="G222" s="184"/>
    </row>
    <row r="223" spans="5:7" s="10" customFormat="1" x14ac:dyDescent="0.35">
      <c r="E223" s="68"/>
      <c r="G223" s="184"/>
    </row>
    <row r="224" spans="5:7" s="10" customFormat="1" x14ac:dyDescent="0.35">
      <c r="E224" s="68"/>
      <c r="G224" s="184"/>
    </row>
    <row r="225" spans="5:7" s="10" customFormat="1" x14ac:dyDescent="0.35">
      <c r="E225" s="68"/>
      <c r="G225" s="184"/>
    </row>
    <row r="226" spans="5:7" s="10" customFormat="1" x14ac:dyDescent="0.35">
      <c r="E226" s="68"/>
      <c r="G226" s="184"/>
    </row>
    <row r="227" spans="5:7" s="10" customFormat="1" x14ac:dyDescent="0.35">
      <c r="E227" s="68"/>
      <c r="G227" s="184"/>
    </row>
    <row r="228" spans="5:7" s="10" customFormat="1" x14ac:dyDescent="0.35">
      <c r="E228" s="68"/>
      <c r="G228" s="184"/>
    </row>
    <row r="229" spans="5:7" s="10" customFormat="1" x14ac:dyDescent="0.35">
      <c r="E229" s="68"/>
      <c r="G229" s="184"/>
    </row>
    <row r="230" spans="5:7" s="10" customFormat="1" x14ac:dyDescent="0.35">
      <c r="E230" s="68"/>
      <c r="G230" s="184"/>
    </row>
    <row r="231" spans="5:7" s="10" customFormat="1" x14ac:dyDescent="0.35">
      <c r="E231" s="68"/>
      <c r="G231" s="184"/>
    </row>
    <row r="232" spans="5:7" s="10" customFormat="1" x14ac:dyDescent="0.35">
      <c r="E232" s="68"/>
      <c r="G232" s="184"/>
    </row>
    <row r="233" spans="5:7" s="10" customFormat="1" x14ac:dyDescent="0.35">
      <c r="E233" s="68"/>
      <c r="G233" s="184"/>
    </row>
  </sheetData>
  <sheetProtection algorithmName="SHA-512" hashValue="7UQW6EE1+wE0sJVJGWlzd3Io/3C10wJzue44/rjaNoDYx8XlDaLi2UZwdEWHVpprAvBWGIitNgvl72tnzimAVA==" saltValue="jNxaCEdFrOvmkmUdtcYxMA==" spinCount="100000" sheet="1" objects="1" scenarios="1"/>
  <mergeCells count="60">
    <mergeCell ref="A13:C13"/>
    <mergeCell ref="A28:C28"/>
    <mergeCell ref="A26:C26"/>
    <mergeCell ref="A42:C42"/>
    <mergeCell ref="A31:C31"/>
    <mergeCell ref="A25:C25"/>
    <mergeCell ref="A19:C19"/>
    <mergeCell ref="A17:C17"/>
    <mergeCell ref="A32:C32"/>
    <mergeCell ref="A33:C33"/>
    <mergeCell ref="A38:C38"/>
    <mergeCell ref="A35:C35"/>
    <mergeCell ref="A16:C16"/>
    <mergeCell ref="A15:C15"/>
    <mergeCell ref="A14:C14"/>
    <mergeCell ref="A34:C34"/>
    <mergeCell ref="A7:C7"/>
    <mergeCell ref="A4:B4"/>
    <mergeCell ref="A9:C9"/>
    <mergeCell ref="A10:C10"/>
    <mergeCell ref="A12:C12"/>
    <mergeCell ref="A1:E1"/>
    <mergeCell ref="A36:C36"/>
    <mergeCell ref="A52:C52"/>
    <mergeCell ref="A49:C49"/>
    <mergeCell ref="A51:C51"/>
    <mergeCell ref="A50:C50"/>
    <mergeCell ref="A29:C29"/>
    <mergeCell ref="A30:C30"/>
    <mergeCell ref="A22:C22"/>
    <mergeCell ref="A23:C23"/>
    <mergeCell ref="A5:C5"/>
    <mergeCell ref="A8:C8"/>
    <mergeCell ref="A21:C21"/>
    <mergeCell ref="A6:C6"/>
    <mergeCell ref="A24:C24"/>
    <mergeCell ref="A27:C27"/>
    <mergeCell ref="A73:C73"/>
    <mergeCell ref="A75:C75"/>
    <mergeCell ref="A76:C76"/>
    <mergeCell ref="A66:C66"/>
    <mergeCell ref="A80:C80"/>
    <mergeCell ref="A71:C71"/>
    <mergeCell ref="A67:C67"/>
    <mergeCell ref="A78:C78"/>
    <mergeCell ref="A77:C77"/>
    <mergeCell ref="A74:C74"/>
    <mergeCell ref="A72:C72"/>
    <mergeCell ref="A68:C68"/>
    <mergeCell ref="A18:C18"/>
    <mergeCell ref="A62:C62"/>
    <mergeCell ref="A63:C63"/>
    <mergeCell ref="A64:C64"/>
    <mergeCell ref="A65:C65"/>
    <mergeCell ref="A37:C37"/>
    <mergeCell ref="A45:C45"/>
    <mergeCell ref="A58:C58"/>
    <mergeCell ref="A43:C43"/>
    <mergeCell ref="A59:C59"/>
    <mergeCell ref="A20:C20"/>
  </mergeCells>
  <conditionalFormatting sqref="E36">
    <cfRule type="expression" dxfId="1" priority="3">
      <formula>$E$36&gt;$D$36</formula>
    </cfRule>
  </conditionalFormatting>
  <conditionalFormatting sqref="E38">
    <cfRule type="expression" dxfId="0" priority="1">
      <formula>$E$38&gt;($E$35+$E$36)*7%</formula>
    </cfRule>
  </conditionalFormatting>
  <printOptions horizontalCentered="1"/>
  <pageMargins left="0.51181102362204722" right="0.51181102362204722" top="0.35433070866141736" bottom="0.35433070866141736" header="0.31496062992125984" footer="0.31496062992125984"/>
  <pageSetup paperSize="9" scale="62" orientation="portrait" r:id="rId1"/>
  <customProperties>
    <customPr name="layoutContexts" r:id="rId2"/>
    <customPr name="SaveUndoMode" r:id="rId3"/>
    <customPr name="screen" r:id="rId4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N455"/>
  <sheetViews>
    <sheetView topLeftCell="G1" zoomScale="75" zoomScaleNormal="75" workbookViewId="0">
      <pane ySplit="2" topLeftCell="A48" activePane="bottomLeft" state="frozen"/>
      <selection pane="bottomLeft" activeCell="K1" sqref="K1:N104857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3" width="21.26953125" style="93" customWidth="1"/>
    <col min="4" max="5" width="60.54296875" style="93" customWidth="1"/>
    <col min="6" max="6" width="20.453125" style="103" bestFit="1" customWidth="1"/>
    <col min="7" max="7" width="12.81640625" style="104" customWidth="1"/>
    <col min="8" max="8" width="21.26953125" style="105" customWidth="1"/>
    <col min="9" max="9" width="21.26953125" style="22" customWidth="1"/>
    <col min="10" max="10" width="15.453125" style="109" customWidth="1"/>
    <col min="11" max="11" width="21.26953125" style="78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5" width="8.81640625" style="19" customWidth="1"/>
    <col min="16" max="16384" width="8.81640625" style="19"/>
  </cols>
  <sheetData>
    <row r="1" spans="1:14" s="14" customFormat="1" ht="38.5" customHeight="1" x14ac:dyDescent="0.35">
      <c r="A1" s="488" t="s">
        <v>168</v>
      </c>
      <c r="B1" s="488"/>
      <c r="C1" s="488"/>
      <c r="D1" s="112"/>
      <c r="E1" s="112"/>
      <c r="F1" s="113"/>
      <c r="G1" s="114"/>
      <c r="H1" s="115"/>
      <c r="I1" s="21"/>
      <c r="J1" s="106"/>
      <c r="K1" s="87"/>
      <c r="L1" s="21"/>
      <c r="M1" s="21"/>
      <c r="N1" s="21"/>
    </row>
    <row r="2" spans="1:14" s="120" customFormat="1" ht="63.5" customHeight="1" x14ac:dyDescent="0.3">
      <c r="A2" s="116" t="s">
        <v>22</v>
      </c>
      <c r="B2" s="124" t="s">
        <v>21</v>
      </c>
      <c r="C2" s="116" t="s">
        <v>23</v>
      </c>
      <c r="D2" s="116" t="s">
        <v>24</v>
      </c>
      <c r="E2" s="116" t="s">
        <v>119</v>
      </c>
      <c r="F2" s="28" t="s">
        <v>20</v>
      </c>
      <c r="G2" s="116" t="s">
        <v>19</v>
      </c>
      <c r="H2" s="118" t="s">
        <v>33</v>
      </c>
      <c r="I2" s="271" t="s">
        <v>100</v>
      </c>
      <c r="J2" s="117" t="s">
        <v>50</v>
      </c>
      <c r="K2" s="80" t="s">
        <v>161</v>
      </c>
      <c r="L2" s="15" t="s">
        <v>35</v>
      </c>
      <c r="M2" s="23" t="s">
        <v>26</v>
      </c>
      <c r="N2" s="119" t="s">
        <v>28</v>
      </c>
    </row>
    <row r="3" spans="1:14" s="34" customFormat="1" ht="15.5" x14ac:dyDescent="0.35">
      <c r="A3" s="61"/>
      <c r="B3" s="61"/>
      <c r="C3" s="61"/>
      <c r="D3" s="61"/>
      <c r="E3" s="61"/>
      <c r="F3" s="63"/>
      <c r="G3" s="64"/>
      <c r="H3" s="77"/>
      <c r="I3" s="313">
        <f>IF(H3="",F3,F3/H3)</f>
        <v>0</v>
      </c>
      <c r="J3" s="107"/>
      <c r="K3" s="81"/>
      <c r="L3" s="130">
        <f>IF(K3&gt;0,(F3/K3),I3)</f>
        <v>0</v>
      </c>
      <c r="M3" s="18"/>
      <c r="N3" s="18">
        <f>L3-M3</f>
        <v>0</v>
      </c>
    </row>
    <row r="4" spans="1:14" s="34" customFormat="1" ht="15.5" x14ac:dyDescent="0.35">
      <c r="A4" s="61"/>
      <c r="B4" s="61"/>
      <c r="C4" s="61"/>
      <c r="D4" s="61"/>
      <c r="E4" s="61"/>
      <c r="F4" s="63"/>
      <c r="G4" s="64"/>
      <c r="H4" s="77"/>
      <c r="I4" s="313">
        <f t="shared" ref="I4:I11" si="0">IF(H4="",F4,F4/H4)</f>
        <v>0</v>
      </c>
      <c r="J4" s="107"/>
      <c r="K4" s="81"/>
      <c r="L4" s="130">
        <f t="shared" ref="L4:L11" si="1">IF(K4&gt;0,(F4/K4),I4)</f>
        <v>0</v>
      </c>
      <c r="M4" s="18"/>
      <c r="N4" s="18">
        <f t="shared" ref="N4:N11" si="2">L4-M4</f>
        <v>0</v>
      </c>
    </row>
    <row r="5" spans="1:14" s="34" customFormat="1" ht="15.5" x14ac:dyDescent="0.35">
      <c r="A5" s="61"/>
      <c r="B5" s="61"/>
      <c r="C5" s="61"/>
      <c r="D5" s="61"/>
      <c r="E5" s="61"/>
      <c r="F5" s="63"/>
      <c r="G5" s="64"/>
      <c r="H5" s="77"/>
      <c r="I5" s="313">
        <f t="shared" si="0"/>
        <v>0</v>
      </c>
      <c r="J5" s="107"/>
      <c r="K5" s="81"/>
      <c r="L5" s="130">
        <f t="shared" si="1"/>
        <v>0</v>
      </c>
      <c r="M5" s="18"/>
      <c r="N5" s="18">
        <f t="shared" si="2"/>
        <v>0</v>
      </c>
    </row>
    <row r="6" spans="1:14" s="34" customFormat="1" ht="15.5" x14ac:dyDescent="0.35">
      <c r="A6" s="61"/>
      <c r="B6" s="61"/>
      <c r="C6" s="61"/>
      <c r="D6" s="61"/>
      <c r="E6" s="61"/>
      <c r="F6" s="63"/>
      <c r="G6" s="64"/>
      <c r="H6" s="77"/>
      <c r="I6" s="313">
        <f t="shared" si="0"/>
        <v>0</v>
      </c>
      <c r="J6" s="107"/>
      <c r="K6" s="81"/>
      <c r="L6" s="130">
        <f t="shared" si="1"/>
        <v>0</v>
      </c>
      <c r="M6" s="18"/>
      <c r="N6" s="18">
        <f t="shared" si="2"/>
        <v>0</v>
      </c>
    </row>
    <row r="7" spans="1:14" s="34" customFormat="1" ht="15.5" x14ac:dyDescent="0.35">
      <c r="A7" s="61"/>
      <c r="B7" s="61"/>
      <c r="C7" s="61"/>
      <c r="D7" s="61"/>
      <c r="E7" s="61"/>
      <c r="F7" s="63"/>
      <c r="G7" s="64"/>
      <c r="H7" s="77"/>
      <c r="I7" s="313">
        <f t="shared" si="0"/>
        <v>0</v>
      </c>
      <c r="J7" s="107"/>
      <c r="K7" s="81"/>
      <c r="L7" s="130">
        <f t="shared" si="1"/>
        <v>0</v>
      </c>
      <c r="M7" s="18"/>
      <c r="N7" s="18">
        <f t="shared" si="2"/>
        <v>0</v>
      </c>
    </row>
    <row r="8" spans="1:14" s="34" customFormat="1" ht="15.5" x14ac:dyDescent="0.35">
      <c r="A8" s="61"/>
      <c r="B8" s="61"/>
      <c r="C8" s="61"/>
      <c r="D8" s="61"/>
      <c r="E8" s="61"/>
      <c r="F8" s="63"/>
      <c r="G8" s="64"/>
      <c r="H8" s="77"/>
      <c r="I8" s="313">
        <f t="shared" ref="I8:I10" si="3">IF(H8="",F8,F8/H8)</f>
        <v>0</v>
      </c>
      <c r="J8" s="107"/>
      <c r="K8" s="81"/>
      <c r="L8" s="130">
        <f t="shared" ref="L8:L10" si="4">IF(K8&gt;0,(F8/K8),I8)</f>
        <v>0</v>
      </c>
      <c r="M8" s="18"/>
      <c r="N8" s="18">
        <f t="shared" ref="N8:N10" si="5">L8-M8</f>
        <v>0</v>
      </c>
    </row>
    <row r="9" spans="1:14" s="34" customFormat="1" ht="15.5" x14ac:dyDescent="0.35">
      <c r="A9" s="61"/>
      <c r="B9" s="61"/>
      <c r="C9" s="61"/>
      <c r="D9" s="61"/>
      <c r="E9" s="61"/>
      <c r="F9" s="63"/>
      <c r="G9" s="64"/>
      <c r="H9" s="77"/>
      <c r="I9" s="313">
        <f t="shared" si="3"/>
        <v>0</v>
      </c>
      <c r="J9" s="107"/>
      <c r="K9" s="81"/>
      <c r="L9" s="130">
        <f t="shared" si="4"/>
        <v>0</v>
      </c>
      <c r="M9" s="18"/>
      <c r="N9" s="18">
        <f t="shared" si="5"/>
        <v>0</v>
      </c>
    </row>
    <row r="10" spans="1:14" s="34" customFormat="1" ht="15.5" x14ac:dyDescent="0.35">
      <c r="A10" s="61"/>
      <c r="B10" s="61"/>
      <c r="C10" s="61"/>
      <c r="D10" s="61"/>
      <c r="E10" s="61"/>
      <c r="F10" s="63"/>
      <c r="G10" s="64"/>
      <c r="H10" s="77"/>
      <c r="I10" s="313">
        <f t="shared" si="3"/>
        <v>0</v>
      </c>
      <c r="J10" s="107"/>
      <c r="K10" s="81"/>
      <c r="L10" s="130">
        <f t="shared" si="4"/>
        <v>0</v>
      </c>
      <c r="M10" s="18"/>
      <c r="N10" s="18">
        <f t="shared" si="5"/>
        <v>0</v>
      </c>
    </row>
    <row r="11" spans="1:14" s="34" customFormat="1" ht="15.5" x14ac:dyDescent="0.35">
      <c r="A11" s="61"/>
      <c r="B11" s="61"/>
      <c r="C11" s="61"/>
      <c r="D11" s="61"/>
      <c r="E11" s="61"/>
      <c r="F11" s="63"/>
      <c r="G11" s="64"/>
      <c r="H11" s="77"/>
      <c r="I11" s="313">
        <f t="shared" si="0"/>
        <v>0</v>
      </c>
      <c r="J11" s="107"/>
      <c r="K11" s="81"/>
      <c r="L11" s="130">
        <f t="shared" si="1"/>
        <v>0</v>
      </c>
      <c r="M11" s="18"/>
      <c r="N11" s="18">
        <f t="shared" si="2"/>
        <v>0</v>
      </c>
    </row>
    <row r="12" spans="1:14" s="39" customFormat="1" ht="15.5" customHeight="1" x14ac:dyDescent="0.35">
      <c r="A12" s="61"/>
      <c r="B12" s="61"/>
      <c r="C12" s="61"/>
      <c r="D12" s="61"/>
      <c r="E12" s="61"/>
      <c r="F12" s="63"/>
      <c r="G12" s="64"/>
      <c r="H12" s="77"/>
      <c r="I12" s="313">
        <f t="shared" ref="I12:I75" si="6">IF(H12="",F12,F12/H12)</f>
        <v>0</v>
      </c>
      <c r="J12" s="107"/>
      <c r="K12" s="81"/>
      <c r="L12" s="130">
        <f t="shared" ref="L12:L75" si="7">IF(K12&gt;0,(F12/K12),I12)</f>
        <v>0</v>
      </c>
      <c r="M12" s="18"/>
      <c r="N12" s="18">
        <f t="shared" ref="N12:N75" si="8">L12-M12</f>
        <v>0</v>
      </c>
    </row>
    <row r="13" spans="1:14" ht="15.5" x14ac:dyDescent="0.35">
      <c r="A13" s="61"/>
      <c r="B13" s="61"/>
      <c r="C13" s="61"/>
      <c r="D13" s="61"/>
      <c r="E13" s="61"/>
      <c r="F13" s="63"/>
      <c r="G13" s="64"/>
      <c r="H13" s="77"/>
      <c r="I13" s="313">
        <f t="shared" si="6"/>
        <v>0</v>
      </c>
      <c r="J13" s="107"/>
      <c r="K13" s="81"/>
      <c r="L13" s="130">
        <f t="shared" si="7"/>
        <v>0</v>
      </c>
      <c r="M13" s="18"/>
      <c r="N13" s="18">
        <f t="shared" si="8"/>
        <v>0</v>
      </c>
    </row>
    <row r="14" spans="1:14" ht="15.5" x14ac:dyDescent="0.35">
      <c r="A14" s="61"/>
      <c r="B14" s="61"/>
      <c r="C14" s="61"/>
      <c r="D14" s="61"/>
      <c r="E14" s="61"/>
      <c r="F14" s="63"/>
      <c r="G14" s="64"/>
      <c r="H14" s="77"/>
      <c r="I14" s="313">
        <f t="shared" si="6"/>
        <v>0</v>
      </c>
      <c r="J14" s="107"/>
      <c r="K14" s="81"/>
      <c r="L14" s="130">
        <f t="shared" si="7"/>
        <v>0</v>
      </c>
      <c r="M14" s="18"/>
      <c r="N14" s="18">
        <f t="shared" si="8"/>
        <v>0</v>
      </c>
    </row>
    <row r="15" spans="1:14" ht="15.5" x14ac:dyDescent="0.35">
      <c r="A15" s="61"/>
      <c r="B15" s="61"/>
      <c r="C15" s="61"/>
      <c r="D15" s="61"/>
      <c r="E15" s="61"/>
      <c r="F15" s="63"/>
      <c r="G15" s="64"/>
      <c r="H15" s="77"/>
      <c r="I15" s="313">
        <f t="shared" si="6"/>
        <v>0</v>
      </c>
      <c r="J15" s="107"/>
      <c r="K15" s="81"/>
      <c r="L15" s="130">
        <f t="shared" si="7"/>
        <v>0</v>
      </c>
      <c r="M15" s="18"/>
      <c r="N15" s="18">
        <f t="shared" si="8"/>
        <v>0</v>
      </c>
    </row>
    <row r="16" spans="1:14" ht="15.5" x14ac:dyDescent="0.35">
      <c r="A16" s="61"/>
      <c r="B16" s="61"/>
      <c r="C16" s="61"/>
      <c r="D16" s="61"/>
      <c r="E16" s="61"/>
      <c r="F16" s="63"/>
      <c r="G16" s="64"/>
      <c r="H16" s="77"/>
      <c r="I16" s="313">
        <f t="shared" si="6"/>
        <v>0</v>
      </c>
      <c r="J16" s="107"/>
      <c r="K16" s="81"/>
      <c r="L16" s="130">
        <f t="shared" si="7"/>
        <v>0</v>
      </c>
      <c r="M16" s="18"/>
      <c r="N16" s="18">
        <f t="shared" si="8"/>
        <v>0</v>
      </c>
    </row>
    <row r="17" spans="1:14" ht="15.5" x14ac:dyDescent="0.35">
      <c r="A17" s="61"/>
      <c r="B17" s="61"/>
      <c r="C17" s="61"/>
      <c r="D17" s="61"/>
      <c r="E17" s="61"/>
      <c r="F17" s="63"/>
      <c r="G17" s="64"/>
      <c r="H17" s="77"/>
      <c r="I17" s="313">
        <f t="shared" si="6"/>
        <v>0</v>
      </c>
      <c r="J17" s="107"/>
      <c r="K17" s="81"/>
      <c r="L17" s="130">
        <f t="shared" si="7"/>
        <v>0</v>
      </c>
      <c r="M17" s="18"/>
      <c r="N17" s="18">
        <f t="shared" si="8"/>
        <v>0</v>
      </c>
    </row>
    <row r="18" spans="1:14" ht="15.5" x14ac:dyDescent="0.35">
      <c r="A18" s="61"/>
      <c r="B18" s="61"/>
      <c r="C18" s="61"/>
      <c r="D18" s="61"/>
      <c r="E18" s="61"/>
      <c r="F18" s="63"/>
      <c r="G18" s="64"/>
      <c r="H18" s="77"/>
      <c r="I18" s="313">
        <f t="shared" si="6"/>
        <v>0</v>
      </c>
      <c r="J18" s="107"/>
      <c r="K18" s="81"/>
      <c r="L18" s="130">
        <f t="shared" si="7"/>
        <v>0</v>
      </c>
      <c r="M18" s="18"/>
      <c r="N18" s="18">
        <f t="shared" si="8"/>
        <v>0</v>
      </c>
    </row>
    <row r="19" spans="1:14" ht="15.5" x14ac:dyDescent="0.35">
      <c r="A19" s="61"/>
      <c r="B19" s="61"/>
      <c r="C19" s="61"/>
      <c r="D19" s="61"/>
      <c r="E19" s="61"/>
      <c r="F19" s="63"/>
      <c r="G19" s="64"/>
      <c r="H19" s="77"/>
      <c r="I19" s="313">
        <f t="shared" si="6"/>
        <v>0</v>
      </c>
      <c r="J19" s="107"/>
      <c r="K19" s="81"/>
      <c r="L19" s="130">
        <f t="shared" si="7"/>
        <v>0</v>
      </c>
      <c r="M19" s="18"/>
      <c r="N19" s="18">
        <f t="shared" si="8"/>
        <v>0</v>
      </c>
    </row>
    <row r="20" spans="1:14" ht="15.5" x14ac:dyDescent="0.35">
      <c r="A20" s="61"/>
      <c r="B20" s="61"/>
      <c r="C20" s="61"/>
      <c r="D20" s="61"/>
      <c r="E20" s="61"/>
      <c r="F20" s="63"/>
      <c r="G20" s="64"/>
      <c r="H20" s="77"/>
      <c r="I20" s="313">
        <f t="shared" si="6"/>
        <v>0</v>
      </c>
      <c r="J20" s="107"/>
      <c r="K20" s="81"/>
      <c r="L20" s="130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61"/>
      <c r="D21" s="61"/>
      <c r="E21" s="61"/>
      <c r="F21" s="63"/>
      <c r="G21" s="64"/>
      <c r="H21" s="77"/>
      <c r="I21" s="313">
        <f t="shared" si="6"/>
        <v>0</v>
      </c>
      <c r="J21" s="107"/>
      <c r="K21" s="81"/>
      <c r="L21" s="130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61"/>
      <c r="D22" s="61"/>
      <c r="E22" s="61"/>
      <c r="F22" s="63"/>
      <c r="G22" s="64"/>
      <c r="H22" s="77"/>
      <c r="I22" s="313">
        <f t="shared" si="6"/>
        <v>0</v>
      </c>
      <c r="J22" s="107"/>
      <c r="K22" s="81"/>
      <c r="L22" s="130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61"/>
      <c r="D23" s="61"/>
      <c r="E23" s="61"/>
      <c r="F23" s="63"/>
      <c r="G23" s="64"/>
      <c r="H23" s="77"/>
      <c r="I23" s="313">
        <f t="shared" si="6"/>
        <v>0</v>
      </c>
      <c r="J23" s="107"/>
      <c r="K23" s="81"/>
      <c r="L23" s="130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61"/>
      <c r="D24" s="61"/>
      <c r="E24" s="61"/>
      <c r="F24" s="63"/>
      <c r="G24" s="64"/>
      <c r="H24" s="77"/>
      <c r="I24" s="313">
        <f t="shared" si="6"/>
        <v>0</v>
      </c>
      <c r="J24" s="107"/>
      <c r="K24" s="81"/>
      <c r="L24" s="130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61"/>
      <c r="D25" s="61"/>
      <c r="E25" s="61"/>
      <c r="F25" s="63"/>
      <c r="G25" s="64"/>
      <c r="H25" s="77"/>
      <c r="I25" s="313">
        <f t="shared" si="6"/>
        <v>0</v>
      </c>
      <c r="J25" s="107"/>
      <c r="K25" s="81"/>
      <c r="L25" s="130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61"/>
      <c r="D26" s="61"/>
      <c r="E26" s="61"/>
      <c r="F26" s="63"/>
      <c r="G26" s="64"/>
      <c r="H26" s="77"/>
      <c r="I26" s="313">
        <f t="shared" si="6"/>
        <v>0</v>
      </c>
      <c r="J26" s="107"/>
      <c r="K26" s="81"/>
      <c r="L26" s="130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61"/>
      <c r="D27" s="61"/>
      <c r="E27" s="61"/>
      <c r="F27" s="63"/>
      <c r="G27" s="64"/>
      <c r="H27" s="77"/>
      <c r="I27" s="313">
        <f t="shared" si="6"/>
        <v>0</v>
      </c>
      <c r="J27" s="107"/>
      <c r="K27" s="81"/>
      <c r="L27" s="130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61"/>
      <c r="D28" s="61"/>
      <c r="E28" s="61"/>
      <c r="F28" s="63"/>
      <c r="G28" s="64"/>
      <c r="H28" s="77"/>
      <c r="I28" s="313">
        <f t="shared" si="6"/>
        <v>0</v>
      </c>
      <c r="J28" s="107"/>
      <c r="K28" s="81"/>
      <c r="L28" s="130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61"/>
      <c r="D29" s="61"/>
      <c r="E29" s="61"/>
      <c r="F29" s="63"/>
      <c r="G29" s="64"/>
      <c r="H29" s="77"/>
      <c r="I29" s="313">
        <f t="shared" si="6"/>
        <v>0</v>
      </c>
      <c r="J29" s="107"/>
      <c r="K29" s="81"/>
      <c r="L29" s="130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61"/>
      <c r="D30" s="61"/>
      <c r="E30" s="61"/>
      <c r="F30" s="63"/>
      <c r="G30" s="64"/>
      <c r="H30" s="77"/>
      <c r="I30" s="313">
        <f t="shared" si="6"/>
        <v>0</v>
      </c>
      <c r="J30" s="107"/>
      <c r="K30" s="81"/>
      <c r="L30" s="130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61"/>
      <c r="D31" s="61"/>
      <c r="E31" s="61"/>
      <c r="F31" s="63"/>
      <c r="G31" s="64"/>
      <c r="H31" s="77"/>
      <c r="I31" s="313">
        <f t="shared" si="6"/>
        <v>0</v>
      </c>
      <c r="J31" s="107"/>
      <c r="K31" s="81"/>
      <c r="L31" s="130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61"/>
      <c r="D32" s="61"/>
      <c r="E32" s="61"/>
      <c r="F32" s="63"/>
      <c r="G32" s="64"/>
      <c r="H32" s="77"/>
      <c r="I32" s="313">
        <f t="shared" si="6"/>
        <v>0</v>
      </c>
      <c r="J32" s="107"/>
      <c r="K32" s="81"/>
      <c r="L32" s="130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61"/>
      <c r="D33" s="61"/>
      <c r="E33" s="61"/>
      <c r="F33" s="63"/>
      <c r="G33" s="64"/>
      <c r="H33" s="77"/>
      <c r="I33" s="313">
        <f t="shared" si="6"/>
        <v>0</v>
      </c>
      <c r="J33" s="107"/>
      <c r="K33" s="81"/>
      <c r="L33" s="130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61"/>
      <c r="D34" s="61"/>
      <c r="E34" s="61"/>
      <c r="F34" s="63"/>
      <c r="G34" s="64"/>
      <c r="H34" s="77"/>
      <c r="I34" s="313">
        <f t="shared" si="6"/>
        <v>0</v>
      </c>
      <c r="J34" s="107"/>
      <c r="K34" s="81"/>
      <c r="L34" s="130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61"/>
      <c r="D35" s="61"/>
      <c r="E35" s="61"/>
      <c r="F35" s="63"/>
      <c r="G35" s="64"/>
      <c r="H35" s="77"/>
      <c r="I35" s="313">
        <f t="shared" si="6"/>
        <v>0</v>
      </c>
      <c r="J35" s="107"/>
      <c r="K35" s="81"/>
      <c r="L35" s="130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61"/>
      <c r="D36" s="61"/>
      <c r="E36" s="61"/>
      <c r="F36" s="63"/>
      <c r="G36" s="64"/>
      <c r="H36" s="77"/>
      <c r="I36" s="313">
        <f t="shared" si="6"/>
        <v>0</v>
      </c>
      <c r="J36" s="107"/>
      <c r="K36" s="81"/>
      <c r="L36" s="130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61"/>
      <c r="D37" s="61"/>
      <c r="E37" s="61"/>
      <c r="F37" s="63"/>
      <c r="G37" s="64"/>
      <c r="H37" s="77"/>
      <c r="I37" s="313">
        <f t="shared" si="6"/>
        <v>0</v>
      </c>
      <c r="J37" s="107"/>
      <c r="K37" s="81"/>
      <c r="L37" s="130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61"/>
      <c r="D38" s="61"/>
      <c r="E38" s="61"/>
      <c r="F38" s="63"/>
      <c r="G38" s="64"/>
      <c r="H38" s="77"/>
      <c r="I38" s="313">
        <f t="shared" si="6"/>
        <v>0</v>
      </c>
      <c r="J38" s="107"/>
      <c r="K38" s="81"/>
      <c r="L38" s="130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61"/>
      <c r="D39" s="61"/>
      <c r="E39" s="61"/>
      <c r="F39" s="63"/>
      <c r="G39" s="64"/>
      <c r="H39" s="77"/>
      <c r="I39" s="313">
        <f t="shared" si="6"/>
        <v>0</v>
      </c>
      <c r="J39" s="107"/>
      <c r="K39" s="81"/>
      <c r="L39" s="130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61"/>
      <c r="D40" s="61"/>
      <c r="E40" s="61"/>
      <c r="F40" s="63"/>
      <c r="G40" s="64"/>
      <c r="H40" s="77"/>
      <c r="I40" s="313">
        <f t="shared" si="6"/>
        <v>0</v>
      </c>
      <c r="J40" s="107"/>
      <c r="K40" s="81"/>
      <c r="L40" s="130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61"/>
      <c r="D41" s="61"/>
      <c r="E41" s="61"/>
      <c r="F41" s="63"/>
      <c r="G41" s="64"/>
      <c r="H41" s="77"/>
      <c r="I41" s="313">
        <f t="shared" si="6"/>
        <v>0</v>
      </c>
      <c r="J41" s="107"/>
      <c r="K41" s="81"/>
      <c r="L41" s="130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61"/>
      <c r="D42" s="61"/>
      <c r="E42" s="61"/>
      <c r="F42" s="63"/>
      <c r="G42" s="64"/>
      <c r="H42" s="77"/>
      <c r="I42" s="313">
        <f t="shared" si="6"/>
        <v>0</v>
      </c>
      <c r="J42" s="107"/>
      <c r="K42" s="81"/>
      <c r="L42" s="130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61"/>
      <c r="D43" s="61"/>
      <c r="E43" s="61"/>
      <c r="F43" s="63"/>
      <c r="G43" s="64"/>
      <c r="H43" s="77"/>
      <c r="I43" s="313">
        <f t="shared" si="6"/>
        <v>0</v>
      </c>
      <c r="J43" s="107"/>
      <c r="K43" s="81"/>
      <c r="L43" s="130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61"/>
      <c r="D44" s="61"/>
      <c r="E44" s="61"/>
      <c r="F44" s="63"/>
      <c r="G44" s="64"/>
      <c r="H44" s="77"/>
      <c r="I44" s="313">
        <f t="shared" si="6"/>
        <v>0</v>
      </c>
      <c r="J44" s="107"/>
      <c r="K44" s="81"/>
      <c r="L44" s="130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61"/>
      <c r="D45" s="61"/>
      <c r="E45" s="61"/>
      <c r="F45" s="63"/>
      <c r="G45" s="64"/>
      <c r="H45" s="77"/>
      <c r="I45" s="313">
        <f t="shared" si="6"/>
        <v>0</v>
      </c>
      <c r="J45" s="107"/>
      <c r="K45" s="81"/>
      <c r="L45" s="130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61"/>
      <c r="D46" s="61"/>
      <c r="E46" s="61"/>
      <c r="F46" s="63"/>
      <c r="G46" s="64"/>
      <c r="H46" s="77"/>
      <c r="I46" s="313">
        <f t="shared" si="6"/>
        <v>0</v>
      </c>
      <c r="J46" s="107"/>
      <c r="K46" s="81"/>
      <c r="L46" s="130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61"/>
      <c r="D47" s="61"/>
      <c r="E47" s="61"/>
      <c r="F47" s="63"/>
      <c r="G47" s="64"/>
      <c r="H47" s="77"/>
      <c r="I47" s="313">
        <f t="shared" si="6"/>
        <v>0</v>
      </c>
      <c r="J47" s="107"/>
      <c r="K47" s="81"/>
      <c r="L47" s="130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61"/>
      <c r="D48" s="61"/>
      <c r="E48" s="61"/>
      <c r="F48" s="63"/>
      <c r="G48" s="64"/>
      <c r="H48" s="77"/>
      <c r="I48" s="313">
        <f t="shared" si="6"/>
        <v>0</v>
      </c>
      <c r="J48" s="107"/>
      <c r="K48" s="81"/>
      <c r="L48" s="130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61"/>
      <c r="D49" s="61"/>
      <c r="E49" s="61"/>
      <c r="F49" s="63"/>
      <c r="G49" s="64"/>
      <c r="H49" s="77"/>
      <c r="I49" s="313">
        <f t="shared" si="6"/>
        <v>0</v>
      </c>
      <c r="J49" s="107"/>
      <c r="K49" s="81"/>
      <c r="L49" s="130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61"/>
      <c r="D50" s="61"/>
      <c r="E50" s="61"/>
      <c r="F50" s="63"/>
      <c r="G50" s="64"/>
      <c r="H50" s="77"/>
      <c r="I50" s="313">
        <f t="shared" si="6"/>
        <v>0</v>
      </c>
      <c r="J50" s="107"/>
      <c r="K50" s="81"/>
      <c r="L50" s="130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61"/>
      <c r="D51" s="61"/>
      <c r="E51" s="61"/>
      <c r="F51" s="63"/>
      <c r="G51" s="64"/>
      <c r="H51" s="77"/>
      <c r="I51" s="313">
        <f t="shared" si="6"/>
        <v>0</v>
      </c>
      <c r="J51" s="107"/>
      <c r="K51" s="81"/>
      <c r="L51" s="130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61"/>
      <c r="D52" s="61"/>
      <c r="E52" s="61"/>
      <c r="F52" s="63"/>
      <c r="G52" s="64"/>
      <c r="H52" s="77"/>
      <c r="I52" s="313">
        <f t="shared" si="6"/>
        <v>0</v>
      </c>
      <c r="J52" s="107"/>
      <c r="K52" s="81"/>
      <c r="L52" s="130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61"/>
      <c r="D53" s="61"/>
      <c r="E53" s="61"/>
      <c r="F53" s="63"/>
      <c r="G53" s="64"/>
      <c r="H53" s="77"/>
      <c r="I53" s="313">
        <f t="shared" si="6"/>
        <v>0</v>
      </c>
      <c r="J53" s="107"/>
      <c r="K53" s="81"/>
      <c r="L53" s="130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61"/>
      <c r="D54" s="61"/>
      <c r="E54" s="61"/>
      <c r="F54" s="63"/>
      <c r="G54" s="64"/>
      <c r="H54" s="77"/>
      <c r="I54" s="313">
        <f t="shared" si="6"/>
        <v>0</v>
      </c>
      <c r="J54" s="107"/>
      <c r="K54" s="81"/>
      <c r="L54" s="130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61"/>
      <c r="D55" s="61"/>
      <c r="E55" s="61"/>
      <c r="F55" s="63"/>
      <c r="G55" s="64"/>
      <c r="H55" s="77"/>
      <c r="I55" s="313">
        <f t="shared" si="6"/>
        <v>0</v>
      </c>
      <c r="J55" s="107"/>
      <c r="K55" s="81"/>
      <c r="L55" s="130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61"/>
      <c r="D56" s="61"/>
      <c r="E56" s="61"/>
      <c r="F56" s="63"/>
      <c r="G56" s="64"/>
      <c r="H56" s="77"/>
      <c r="I56" s="313">
        <f t="shared" si="6"/>
        <v>0</v>
      </c>
      <c r="J56" s="107"/>
      <c r="K56" s="81"/>
      <c r="L56" s="130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61"/>
      <c r="D57" s="61"/>
      <c r="E57" s="61"/>
      <c r="F57" s="63"/>
      <c r="G57" s="64"/>
      <c r="H57" s="77"/>
      <c r="I57" s="313">
        <f t="shared" si="6"/>
        <v>0</v>
      </c>
      <c r="J57" s="107"/>
      <c r="K57" s="81"/>
      <c r="L57" s="130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61"/>
      <c r="D58" s="61"/>
      <c r="E58" s="61"/>
      <c r="F58" s="63"/>
      <c r="G58" s="64"/>
      <c r="H58" s="77"/>
      <c r="I58" s="313">
        <f t="shared" si="6"/>
        <v>0</v>
      </c>
      <c r="J58" s="107"/>
      <c r="K58" s="81"/>
      <c r="L58" s="130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61"/>
      <c r="D59" s="61"/>
      <c r="E59" s="61"/>
      <c r="F59" s="63"/>
      <c r="G59" s="64"/>
      <c r="H59" s="77"/>
      <c r="I59" s="313">
        <f t="shared" si="6"/>
        <v>0</v>
      </c>
      <c r="J59" s="107"/>
      <c r="K59" s="81"/>
      <c r="L59" s="130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61"/>
      <c r="D60" s="61"/>
      <c r="E60" s="61"/>
      <c r="F60" s="63"/>
      <c r="G60" s="64"/>
      <c r="H60" s="77"/>
      <c r="I60" s="313">
        <f t="shared" si="6"/>
        <v>0</v>
      </c>
      <c r="J60" s="107"/>
      <c r="K60" s="81"/>
      <c r="L60" s="130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61"/>
      <c r="D61" s="61"/>
      <c r="E61" s="61"/>
      <c r="F61" s="63"/>
      <c r="G61" s="64"/>
      <c r="H61" s="77"/>
      <c r="I61" s="313">
        <f t="shared" si="6"/>
        <v>0</v>
      </c>
      <c r="J61" s="107"/>
      <c r="K61" s="81"/>
      <c r="L61" s="130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61"/>
      <c r="D62" s="61"/>
      <c r="E62" s="61"/>
      <c r="F62" s="63"/>
      <c r="G62" s="64"/>
      <c r="H62" s="77"/>
      <c r="I62" s="313">
        <f t="shared" si="6"/>
        <v>0</v>
      </c>
      <c r="J62" s="107"/>
      <c r="K62" s="81"/>
      <c r="L62" s="130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61"/>
      <c r="D63" s="61"/>
      <c r="E63" s="61"/>
      <c r="F63" s="63"/>
      <c r="G63" s="64"/>
      <c r="H63" s="77"/>
      <c r="I63" s="313">
        <f t="shared" si="6"/>
        <v>0</v>
      </c>
      <c r="J63" s="107"/>
      <c r="K63" s="81"/>
      <c r="L63" s="130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61"/>
      <c r="D64" s="61"/>
      <c r="E64" s="61"/>
      <c r="F64" s="63"/>
      <c r="G64" s="64"/>
      <c r="H64" s="77"/>
      <c r="I64" s="313">
        <f t="shared" si="6"/>
        <v>0</v>
      </c>
      <c r="J64" s="107"/>
      <c r="K64" s="81"/>
      <c r="L64" s="130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61"/>
      <c r="D65" s="61"/>
      <c r="E65" s="61"/>
      <c r="F65" s="63"/>
      <c r="G65" s="64"/>
      <c r="H65" s="77"/>
      <c r="I65" s="313">
        <f t="shared" si="6"/>
        <v>0</v>
      </c>
      <c r="J65" s="107"/>
      <c r="K65" s="81"/>
      <c r="L65" s="130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61"/>
      <c r="D66" s="61"/>
      <c r="E66" s="61"/>
      <c r="F66" s="63"/>
      <c r="G66" s="64"/>
      <c r="H66" s="77"/>
      <c r="I66" s="313">
        <f t="shared" si="6"/>
        <v>0</v>
      </c>
      <c r="J66" s="107"/>
      <c r="K66" s="81"/>
      <c r="L66" s="130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61"/>
      <c r="D67" s="61"/>
      <c r="E67" s="61"/>
      <c r="F67" s="63"/>
      <c r="G67" s="64"/>
      <c r="H67" s="77"/>
      <c r="I67" s="313">
        <f t="shared" si="6"/>
        <v>0</v>
      </c>
      <c r="J67" s="107"/>
      <c r="K67" s="81"/>
      <c r="L67" s="130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61"/>
      <c r="D68" s="61"/>
      <c r="E68" s="61"/>
      <c r="F68" s="63"/>
      <c r="G68" s="64"/>
      <c r="H68" s="77"/>
      <c r="I68" s="313">
        <f t="shared" si="6"/>
        <v>0</v>
      </c>
      <c r="J68" s="107"/>
      <c r="K68" s="81"/>
      <c r="L68" s="130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61"/>
      <c r="D69" s="61"/>
      <c r="E69" s="61"/>
      <c r="F69" s="63"/>
      <c r="G69" s="64"/>
      <c r="H69" s="77"/>
      <c r="I69" s="313">
        <f t="shared" si="6"/>
        <v>0</v>
      </c>
      <c r="J69" s="107"/>
      <c r="K69" s="81"/>
      <c r="L69" s="130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61"/>
      <c r="D70" s="61"/>
      <c r="E70" s="61"/>
      <c r="F70" s="63"/>
      <c r="G70" s="64"/>
      <c r="H70" s="77"/>
      <c r="I70" s="313">
        <f t="shared" si="6"/>
        <v>0</v>
      </c>
      <c r="J70" s="107"/>
      <c r="K70" s="81"/>
      <c r="L70" s="130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61"/>
      <c r="D71" s="61"/>
      <c r="E71" s="61"/>
      <c r="F71" s="63"/>
      <c r="G71" s="64"/>
      <c r="H71" s="77"/>
      <c r="I71" s="313">
        <f t="shared" si="6"/>
        <v>0</v>
      </c>
      <c r="J71" s="107"/>
      <c r="K71" s="81"/>
      <c r="L71" s="130">
        <f t="shared" si="7"/>
        <v>0</v>
      </c>
      <c r="M71" s="18"/>
      <c r="N71" s="18">
        <f t="shared" si="8"/>
        <v>0</v>
      </c>
    </row>
    <row r="72" spans="1:14" ht="15.5" x14ac:dyDescent="0.35">
      <c r="A72" s="61"/>
      <c r="B72" s="61"/>
      <c r="C72" s="61"/>
      <c r="D72" s="61"/>
      <c r="E72" s="61"/>
      <c r="F72" s="63"/>
      <c r="G72" s="64"/>
      <c r="H72" s="77"/>
      <c r="I72" s="313">
        <f t="shared" si="6"/>
        <v>0</v>
      </c>
      <c r="J72" s="107"/>
      <c r="K72" s="81"/>
      <c r="L72" s="130">
        <f t="shared" si="7"/>
        <v>0</v>
      </c>
      <c r="M72" s="18"/>
      <c r="N72" s="18">
        <f t="shared" si="8"/>
        <v>0</v>
      </c>
    </row>
    <row r="73" spans="1:14" ht="15.5" x14ac:dyDescent="0.35">
      <c r="A73" s="61"/>
      <c r="B73" s="61"/>
      <c r="C73" s="61"/>
      <c r="D73" s="61"/>
      <c r="E73" s="61"/>
      <c r="F73" s="63"/>
      <c r="G73" s="64"/>
      <c r="H73" s="77"/>
      <c r="I73" s="313">
        <f t="shared" si="6"/>
        <v>0</v>
      </c>
      <c r="J73" s="107"/>
      <c r="K73" s="81"/>
      <c r="L73" s="130">
        <f t="shared" si="7"/>
        <v>0</v>
      </c>
      <c r="M73" s="18"/>
      <c r="N73" s="18">
        <f t="shared" si="8"/>
        <v>0</v>
      </c>
    </row>
    <row r="74" spans="1:14" ht="15.5" x14ac:dyDescent="0.35">
      <c r="A74" s="61"/>
      <c r="B74" s="61"/>
      <c r="C74" s="61"/>
      <c r="D74" s="61"/>
      <c r="E74" s="61"/>
      <c r="F74" s="63"/>
      <c r="G74" s="64"/>
      <c r="H74" s="77"/>
      <c r="I74" s="313">
        <f t="shared" si="6"/>
        <v>0</v>
      </c>
      <c r="J74" s="107"/>
      <c r="K74" s="81"/>
      <c r="L74" s="130">
        <f t="shared" si="7"/>
        <v>0</v>
      </c>
      <c r="M74" s="18"/>
      <c r="N74" s="18">
        <f t="shared" si="8"/>
        <v>0</v>
      </c>
    </row>
    <row r="75" spans="1:14" ht="15.5" x14ac:dyDescent="0.35">
      <c r="A75" s="61"/>
      <c r="B75" s="61"/>
      <c r="C75" s="61"/>
      <c r="D75" s="61"/>
      <c r="E75" s="61"/>
      <c r="F75" s="63"/>
      <c r="G75" s="64"/>
      <c r="H75" s="77"/>
      <c r="I75" s="313">
        <f t="shared" si="6"/>
        <v>0</v>
      </c>
      <c r="J75" s="107"/>
      <c r="K75" s="81"/>
      <c r="L75" s="130">
        <f t="shared" si="7"/>
        <v>0</v>
      </c>
      <c r="M75" s="18"/>
      <c r="N75" s="18">
        <f t="shared" si="8"/>
        <v>0</v>
      </c>
    </row>
    <row r="76" spans="1:14" ht="15.5" x14ac:dyDescent="0.35">
      <c r="A76" s="61"/>
      <c r="B76" s="61"/>
      <c r="C76" s="61"/>
      <c r="D76" s="61"/>
      <c r="E76" s="61"/>
      <c r="F76" s="63"/>
      <c r="G76" s="64"/>
      <c r="H76" s="77"/>
      <c r="I76" s="313">
        <f t="shared" ref="I76:I139" si="9">IF(H76="",F76,F76/H76)</f>
        <v>0</v>
      </c>
      <c r="J76" s="107"/>
      <c r="K76" s="81"/>
      <c r="L76" s="130">
        <f t="shared" ref="L76:L139" si="10">IF(K76&gt;0,(F76/K76),I76)</f>
        <v>0</v>
      </c>
      <c r="M76" s="18"/>
      <c r="N76" s="18">
        <f t="shared" ref="N76:N139" si="11">L76-M76</f>
        <v>0</v>
      </c>
    </row>
    <row r="77" spans="1:14" ht="15.5" x14ac:dyDescent="0.35">
      <c r="A77" s="61"/>
      <c r="B77" s="61"/>
      <c r="C77" s="61"/>
      <c r="D77" s="61"/>
      <c r="E77" s="61"/>
      <c r="F77" s="63"/>
      <c r="G77" s="64"/>
      <c r="H77" s="77"/>
      <c r="I77" s="313">
        <f t="shared" si="9"/>
        <v>0</v>
      </c>
      <c r="J77" s="107"/>
      <c r="K77" s="81"/>
      <c r="L77" s="130">
        <f t="shared" si="10"/>
        <v>0</v>
      </c>
      <c r="M77" s="18"/>
      <c r="N77" s="18">
        <f t="shared" si="11"/>
        <v>0</v>
      </c>
    </row>
    <row r="78" spans="1:14" ht="15.5" x14ac:dyDescent="0.35">
      <c r="A78" s="61"/>
      <c r="B78" s="61"/>
      <c r="C78" s="61"/>
      <c r="D78" s="61"/>
      <c r="E78" s="61"/>
      <c r="F78" s="63"/>
      <c r="G78" s="64"/>
      <c r="H78" s="77"/>
      <c r="I78" s="313">
        <f t="shared" si="9"/>
        <v>0</v>
      </c>
      <c r="J78" s="107"/>
      <c r="K78" s="81"/>
      <c r="L78" s="130">
        <f t="shared" si="10"/>
        <v>0</v>
      </c>
      <c r="M78" s="18"/>
      <c r="N78" s="18">
        <f t="shared" si="11"/>
        <v>0</v>
      </c>
    </row>
    <row r="79" spans="1:14" ht="15.5" x14ac:dyDescent="0.35">
      <c r="A79" s="61"/>
      <c r="B79" s="61"/>
      <c r="C79" s="61"/>
      <c r="D79" s="61"/>
      <c r="E79" s="61"/>
      <c r="F79" s="63"/>
      <c r="G79" s="64"/>
      <c r="H79" s="77"/>
      <c r="I79" s="313">
        <f t="shared" si="9"/>
        <v>0</v>
      </c>
      <c r="J79" s="107"/>
      <c r="K79" s="81"/>
      <c r="L79" s="130">
        <f t="shared" si="10"/>
        <v>0</v>
      </c>
      <c r="M79" s="18"/>
      <c r="N79" s="18">
        <f t="shared" si="11"/>
        <v>0</v>
      </c>
    </row>
    <row r="80" spans="1:14" ht="15.5" x14ac:dyDescent="0.35">
      <c r="A80" s="61"/>
      <c r="B80" s="61"/>
      <c r="C80" s="61"/>
      <c r="D80" s="61"/>
      <c r="E80" s="61"/>
      <c r="F80" s="63"/>
      <c r="G80" s="64"/>
      <c r="H80" s="77"/>
      <c r="I80" s="313">
        <f t="shared" si="9"/>
        <v>0</v>
      </c>
      <c r="J80" s="107"/>
      <c r="K80" s="81"/>
      <c r="L80" s="130">
        <f t="shared" si="10"/>
        <v>0</v>
      </c>
      <c r="M80" s="18"/>
      <c r="N80" s="18">
        <f t="shared" si="11"/>
        <v>0</v>
      </c>
    </row>
    <row r="81" spans="1:14" ht="15.5" x14ac:dyDescent="0.35">
      <c r="A81" s="61"/>
      <c r="B81" s="61"/>
      <c r="C81" s="61"/>
      <c r="D81" s="61"/>
      <c r="E81" s="61"/>
      <c r="F81" s="63"/>
      <c r="G81" s="64"/>
      <c r="H81" s="77"/>
      <c r="I81" s="313">
        <f t="shared" si="9"/>
        <v>0</v>
      </c>
      <c r="J81" s="107"/>
      <c r="K81" s="81"/>
      <c r="L81" s="130">
        <f t="shared" si="10"/>
        <v>0</v>
      </c>
      <c r="M81" s="18"/>
      <c r="N81" s="18">
        <f t="shared" si="11"/>
        <v>0</v>
      </c>
    </row>
    <row r="82" spans="1:14" ht="15.5" x14ac:dyDescent="0.35">
      <c r="A82" s="61"/>
      <c r="B82" s="61"/>
      <c r="C82" s="61"/>
      <c r="D82" s="61"/>
      <c r="E82" s="61"/>
      <c r="F82" s="63"/>
      <c r="G82" s="64"/>
      <c r="H82" s="77"/>
      <c r="I82" s="313">
        <f t="shared" si="9"/>
        <v>0</v>
      </c>
      <c r="J82" s="107"/>
      <c r="K82" s="81"/>
      <c r="L82" s="130">
        <f t="shared" si="10"/>
        <v>0</v>
      </c>
      <c r="M82" s="18"/>
      <c r="N82" s="18">
        <f t="shared" si="11"/>
        <v>0</v>
      </c>
    </row>
    <row r="83" spans="1:14" ht="15.5" x14ac:dyDescent="0.35">
      <c r="A83" s="61"/>
      <c r="B83" s="61"/>
      <c r="C83" s="61"/>
      <c r="D83" s="61"/>
      <c r="E83" s="61"/>
      <c r="F83" s="63"/>
      <c r="G83" s="64"/>
      <c r="H83" s="77"/>
      <c r="I83" s="313">
        <f t="shared" si="9"/>
        <v>0</v>
      </c>
      <c r="J83" s="107"/>
      <c r="K83" s="81"/>
      <c r="L83" s="130">
        <f t="shared" si="10"/>
        <v>0</v>
      </c>
      <c r="M83" s="18"/>
      <c r="N83" s="18">
        <f t="shared" si="11"/>
        <v>0</v>
      </c>
    </row>
    <row r="84" spans="1:14" ht="15.5" x14ac:dyDescent="0.35">
      <c r="A84" s="61"/>
      <c r="B84" s="61"/>
      <c r="C84" s="61"/>
      <c r="D84" s="61"/>
      <c r="E84" s="61"/>
      <c r="F84" s="63"/>
      <c r="G84" s="64"/>
      <c r="H84" s="77"/>
      <c r="I84" s="313">
        <f t="shared" si="9"/>
        <v>0</v>
      </c>
      <c r="J84" s="107"/>
      <c r="K84" s="81"/>
      <c r="L84" s="130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61"/>
      <c r="D85" s="61"/>
      <c r="E85" s="61"/>
      <c r="F85" s="63"/>
      <c r="G85" s="64"/>
      <c r="H85" s="77"/>
      <c r="I85" s="313">
        <f t="shared" si="9"/>
        <v>0</v>
      </c>
      <c r="J85" s="107"/>
      <c r="K85" s="81"/>
      <c r="L85" s="130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61"/>
      <c r="D86" s="61"/>
      <c r="E86" s="61"/>
      <c r="F86" s="63"/>
      <c r="G86" s="64"/>
      <c r="H86" s="77"/>
      <c r="I86" s="313">
        <f t="shared" si="9"/>
        <v>0</v>
      </c>
      <c r="J86" s="107"/>
      <c r="K86" s="81"/>
      <c r="L86" s="130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61"/>
      <c r="D87" s="61"/>
      <c r="E87" s="61"/>
      <c r="F87" s="63"/>
      <c r="G87" s="64"/>
      <c r="H87" s="77"/>
      <c r="I87" s="313">
        <f t="shared" si="9"/>
        <v>0</v>
      </c>
      <c r="J87" s="107"/>
      <c r="K87" s="81"/>
      <c r="L87" s="130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61"/>
      <c r="D88" s="61"/>
      <c r="E88" s="61"/>
      <c r="F88" s="63"/>
      <c r="G88" s="64"/>
      <c r="H88" s="77"/>
      <c r="I88" s="313">
        <f t="shared" si="9"/>
        <v>0</v>
      </c>
      <c r="J88" s="107"/>
      <c r="K88" s="81"/>
      <c r="L88" s="130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61"/>
      <c r="D89" s="61"/>
      <c r="E89" s="61"/>
      <c r="F89" s="63"/>
      <c r="G89" s="64"/>
      <c r="H89" s="77"/>
      <c r="I89" s="313">
        <f t="shared" si="9"/>
        <v>0</v>
      </c>
      <c r="J89" s="107"/>
      <c r="K89" s="81"/>
      <c r="L89" s="130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61"/>
      <c r="D90" s="61"/>
      <c r="E90" s="61"/>
      <c r="F90" s="63"/>
      <c r="G90" s="64"/>
      <c r="H90" s="77"/>
      <c r="I90" s="313">
        <f t="shared" si="9"/>
        <v>0</v>
      </c>
      <c r="J90" s="107"/>
      <c r="K90" s="81"/>
      <c r="L90" s="130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61"/>
      <c r="D91" s="61"/>
      <c r="E91" s="61"/>
      <c r="F91" s="63"/>
      <c r="G91" s="64"/>
      <c r="H91" s="77"/>
      <c r="I91" s="313">
        <f t="shared" si="9"/>
        <v>0</v>
      </c>
      <c r="J91" s="107"/>
      <c r="K91" s="81"/>
      <c r="L91" s="130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61"/>
      <c r="D92" s="61"/>
      <c r="E92" s="61"/>
      <c r="F92" s="63"/>
      <c r="G92" s="64"/>
      <c r="H92" s="77"/>
      <c r="I92" s="313">
        <f t="shared" si="9"/>
        <v>0</v>
      </c>
      <c r="J92" s="107"/>
      <c r="K92" s="81"/>
      <c r="L92" s="130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61"/>
      <c r="D93" s="61"/>
      <c r="E93" s="61"/>
      <c r="F93" s="63"/>
      <c r="G93" s="64"/>
      <c r="H93" s="77"/>
      <c r="I93" s="313">
        <f t="shared" si="9"/>
        <v>0</v>
      </c>
      <c r="J93" s="107"/>
      <c r="K93" s="81"/>
      <c r="L93" s="130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61"/>
      <c r="D94" s="61"/>
      <c r="E94" s="61"/>
      <c r="F94" s="63"/>
      <c r="G94" s="64"/>
      <c r="H94" s="77"/>
      <c r="I94" s="313">
        <f t="shared" si="9"/>
        <v>0</v>
      </c>
      <c r="J94" s="107"/>
      <c r="K94" s="81"/>
      <c r="L94" s="130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61"/>
      <c r="D95" s="61"/>
      <c r="E95" s="61"/>
      <c r="F95" s="63"/>
      <c r="G95" s="64"/>
      <c r="H95" s="77"/>
      <c r="I95" s="313">
        <f t="shared" si="9"/>
        <v>0</v>
      </c>
      <c r="J95" s="107"/>
      <c r="K95" s="81"/>
      <c r="L95" s="130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61"/>
      <c r="D96" s="61"/>
      <c r="E96" s="61"/>
      <c r="F96" s="63"/>
      <c r="G96" s="64"/>
      <c r="H96" s="77"/>
      <c r="I96" s="313">
        <f t="shared" si="9"/>
        <v>0</v>
      </c>
      <c r="J96" s="107"/>
      <c r="K96" s="81"/>
      <c r="L96" s="130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61"/>
      <c r="D97" s="61"/>
      <c r="E97" s="61"/>
      <c r="F97" s="63"/>
      <c r="G97" s="64"/>
      <c r="H97" s="77"/>
      <c r="I97" s="313">
        <f t="shared" si="9"/>
        <v>0</v>
      </c>
      <c r="J97" s="107"/>
      <c r="K97" s="81"/>
      <c r="L97" s="130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61"/>
      <c r="D98" s="61"/>
      <c r="E98" s="61"/>
      <c r="F98" s="63"/>
      <c r="G98" s="64"/>
      <c r="H98" s="77"/>
      <c r="I98" s="313">
        <f t="shared" si="9"/>
        <v>0</v>
      </c>
      <c r="J98" s="107"/>
      <c r="K98" s="81"/>
      <c r="L98" s="130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61"/>
      <c r="D99" s="61"/>
      <c r="E99" s="61"/>
      <c r="F99" s="63"/>
      <c r="G99" s="64"/>
      <c r="H99" s="77"/>
      <c r="I99" s="313">
        <f t="shared" si="9"/>
        <v>0</v>
      </c>
      <c r="J99" s="107"/>
      <c r="K99" s="81"/>
      <c r="L99" s="130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61"/>
      <c r="D100" s="61"/>
      <c r="E100" s="61"/>
      <c r="F100" s="63"/>
      <c r="G100" s="64"/>
      <c r="H100" s="77"/>
      <c r="I100" s="313">
        <f t="shared" si="9"/>
        <v>0</v>
      </c>
      <c r="J100" s="107"/>
      <c r="K100" s="81"/>
      <c r="L100" s="130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61"/>
      <c r="D101" s="61"/>
      <c r="E101" s="61"/>
      <c r="F101" s="63"/>
      <c r="G101" s="64"/>
      <c r="H101" s="77"/>
      <c r="I101" s="313">
        <f t="shared" si="9"/>
        <v>0</v>
      </c>
      <c r="J101" s="107"/>
      <c r="K101" s="81"/>
      <c r="L101" s="130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61"/>
      <c r="D102" s="61"/>
      <c r="E102" s="61"/>
      <c r="F102" s="63"/>
      <c r="G102" s="64"/>
      <c r="H102" s="77"/>
      <c r="I102" s="313">
        <f t="shared" si="9"/>
        <v>0</v>
      </c>
      <c r="J102" s="107"/>
      <c r="K102" s="81"/>
      <c r="L102" s="130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61"/>
      <c r="D103" s="61"/>
      <c r="E103" s="61"/>
      <c r="F103" s="63"/>
      <c r="G103" s="64"/>
      <c r="H103" s="77"/>
      <c r="I103" s="313">
        <f t="shared" si="9"/>
        <v>0</v>
      </c>
      <c r="J103" s="107"/>
      <c r="K103" s="81"/>
      <c r="L103" s="130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61"/>
      <c r="D104" s="61"/>
      <c r="E104" s="61"/>
      <c r="F104" s="63"/>
      <c r="G104" s="64"/>
      <c r="H104" s="77"/>
      <c r="I104" s="313">
        <f t="shared" si="9"/>
        <v>0</v>
      </c>
      <c r="J104" s="107"/>
      <c r="K104" s="81"/>
      <c r="L104" s="130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61"/>
      <c r="D105" s="61"/>
      <c r="E105" s="61"/>
      <c r="F105" s="63"/>
      <c r="G105" s="64"/>
      <c r="H105" s="77"/>
      <c r="I105" s="313">
        <f t="shared" si="9"/>
        <v>0</v>
      </c>
      <c r="J105" s="107"/>
      <c r="K105" s="81"/>
      <c r="L105" s="130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61"/>
      <c r="D106" s="61"/>
      <c r="E106" s="61"/>
      <c r="F106" s="63"/>
      <c r="G106" s="64"/>
      <c r="H106" s="77"/>
      <c r="I106" s="313">
        <f t="shared" si="9"/>
        <v>0</v>
      </c>
      <c r="J106" s="107"/>
      <c r="K106" s="81"/>
      <c r="L106" s="130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61"/>
      <c r="D107" s="61"/>
      <c r="E107" s="61"/>
      <c r="F107" s="63"/>
      <c r="G107" s="64"/>
      <c r="H107" s="77"/>
      <c r="I107" s="313">
        <f t="shared" si="9"/>
        <v>0</v>
      </c>
      <c r="J107" s="107"/>
      <c r="K107" s="81"/>
      <c r="L107" s="130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61"/>
      <c r="D108" s="61"/>
      <c r="E108" s="61"/>
      <c r="F108" s="63"/>
      <c r="G108" s="64"/>
      <c r="H108" s="77"/>
      <c r="I108" s="313">
        <f t="shared" si="9"/>
        <v>0</v>
      </c>
      <c r="J108" s="107"/>
      <c r="K108" s="81"/>
      <c r="L108" s="130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61"/>
      <c r="D109" s="61"/>
      <c r="E109" s="61"/>
      <c r="F109" s="63"/>
      <c r="G109" s="64"/>
      <c r="H109" s="77"/>
      <c r="I109" s="313">
        <f t="shared" si="9"/>
        <v>0</v>
      </c>
      <c r="J109" s="107"/>
      <c r="K109" s="81"/>
      <c r="L109" s="130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61"/>
      <c r="D110" s="61"/>
      <c r="E110" s="61"/>
      <c r="F110" s="63"/>
      <c r="G110" s="64"/>
      <c r="H110" s="77"/>
      <c r="I110" s="313">
        <f t="shared" si="9"/>
        <v>0</v>
      </c>
      <c r="J110" s="107"/>
      <c r="K110" s="81"/>
      <c r="L110" s="130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61"/>
      <c r="D111" s="61"/>
      <c r="E111" s="61"/>
      <c r="F111" s="63"/>
      <c r="G111" s="64"/>
      <c r="H111" s="77"/>
      <c r="I111" s="313">
        <f t="shared" si="9"/>
        <v>0</v>
      </c>
      <c r="J111" s="107"/>
      <c r="K111" s="81"/>
      <c r="L111" s="130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61"/>
      <c r="D112" s="61"/>
      <c r="E112" s="61"/>
      <c r="F112" s="63"/>
      <c r="G112" s="64"/>
      <c r="H112" s="77"/>
      <c r="I112" s="313">
        <f t="shared" si="9"/>
        <v>0</v>
      </c>
      <c r="J112" s="107"/>
      <c r="K112" s="81"/>
      <c r="L112" s="130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61"/>
      <c r="D113" s="61"/>
      <c r="E113" s="61"/>
      <c r="F113" s="63"/>
      <c r="G113" s="64"/>
      <c r="H113" s="77"/>
      <c r="I113" s="313">
        <f t="shared" si="9"/>
        <v>0</v>
      </c>
      <c r="J113" s="107"/>
      <c r="K113" s="81"/>
      <c r="L113" s="130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61"/>
      <c r="D114" s="61"/>
      <c r="E114" s="61"/>
      <c r="F114" s="63"/>
      <c r="G114" s="64"/>
      <c r="H114" s="77"/>
      <c r="I114" s="313">
        <f t="shared" si="9"/>
        <v>0</v>
      </c>
      <c r="J114" s="107"/>
      <c r="K114" s="81"/>
      <c r="L114" s="130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61"/>
      <c r="D115" s="61"/>
      <c r="E115" s="61"/>
      <c r="F115" s="63"/>
      <c r="G115" s="64"/>
      <c r="H115" s="77"/>
      <c r="I115" s="313">
        <f t="shared" si="9"/>
        <v>0</v>
      </c>
      <c r="J115" s="107"/>
      <c r="K115" s="81"/>
      <c r="L115" s="130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61"/>
      <c r="D116" s="61"/>
      <c r="E116" s="61"/>
      <c r="F116" s="63"/>
      <c r="G116" s="64"/>
      <c r="H116" s="77"/>
      <c r="I116" s="313">
        <f t="shared" si="9"/>
        <v>0</v>
      </c>
      <c r="J116" s="107"/>
      <c r="K116" s="81"/>
      <c r="L116" s="130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61"/>
      <c r="D117" s="61"/>
      <c r="E117" s="61"/>
      <c r="F117" s="63"/>
      <c r="G117" s="64"/>
      <c r="H117" s="77"/>
      <c r="I117" s="313">
        <f t="shared" si="9"/>
        <v>0</v>
      </c>
      <c r="J117" s="107"/>
      <c r="K117" s="81"/>
      <c r="L117" s="130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61"/>
      <c r="D118" s="61"/>
      <c r="E118" s="61"/>
      <c r="F118" s="63"/>
      <c r="G118" s="64"/>
      <c r="H118" s="77"/>
      <c r="I118" s="313">
        <f t="shared" si="9"/>
        <v>0</v>
      </c>
      <c r="J118" s="107"/>
      <c r="K118" s="81"/>
      <c r="L118" s="130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61"/>
      <c r="D119" s="61"/>
      <c r="E119" s="61"/>
      <c r="F119" s="63"/>
      <c r="G119" s="64"/>
      <c r="H119" s="77"/>
      <c r="I119" s="313">
        <f t="shared" si="9"/>
        <v>0</v>
      </c>
      <c r="J119" s="107"/>
      <c r="K119" s="81"/>
      <c r="L119" s="130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61"/>
      <c r="D120" s="61"/>
      <c r="E120" s="61"/>
      <c r="F120" s="63"/>
      <c r="G120" s="64"/>
      <c r="H120" s="77"/>
      <c r="I120" s="313">
        <f t="shared" si="9"/>
        <v>0</v>
      </c>
      <c r="J120" s="107"/>
      <c r="K120" s="81"/>
      <c r="L120" s="130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61"/>
      <c r="D121" s="61"/>
      <c r="E121" s="61"/>
      <c r="F121" s="63"/>
      <c r="G121" s="64"/>
      <c r="H121" s="77"/>
      <c r="I121" s="313">
        <f t="shared" si="9"/>
        <v>0</v>
      </c>
      <c r="J121" s="107"/>
      <c r="K121" s="81"/>
      <c r="L121" s="130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61"/>
      <c r="D122" s="61"/>
      <c r="E122" s="61"/>
      <c r="F122" s="63"/>
      <c r="G122" s="64"/>
      <c r="H122" s="77"/>
      <c r="I122" s="313">
        <f t="shared" si="9"/>
        <v>0</v>
      </c>
      <c r="J122" s="107"/>
      <c r="K122" s="81"/>
      <c r="L122" s="130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61"/>
      <c r="D123" s="61"/>
      <c r="E123" s="61"/>
      <c r="F123" s="63"/>
      <c r="G123" s="64"/>
      <c r="H123" s="77"/>
      <c r="I123" s="313">
        <f t="shared" si="9"/>
        <v>0</v>
      </c>
      <c r="J123" s="107"/>
      <c r="K123" s="81"/>
      <c r="L123" s="130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61"/>
      <c r="D124" s="61"/>
      <c r="E124" s="61"/>
      <c r="F124" s="63"/>
      <c r="G124" s="64"/>
      <c r="H124" s="77"/>
      <c r="I124" s="313">
        <f t="shared" si="9"/>
        <v>0</v>
      </c>
      <c r="J124" s="107"/>
      <c r="K124" s="81"/>
      <c r="L124" s="130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61"/>
      <c r="D125" s="61"/>
      <c r="E125" s="61"/>
      <c r="F125" s="63"/>
      <c r="G125" s="64"/>
      <c r="H125" s="77"/>
      <c r="I125" s="313">
        <f t="shared" si="9"/>
        <v>0</v>
      </c>
      <c r="J125" s="107"/>
      <c r="K125" s="81"/>
      <c r="L125" s="130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61"/>
      <c r="D126" s="61"/>
      <c r="E126" s="61"/>
      <c r="F126" s="63"/>
      <c r="G126" s="64"/>
      <c r="H126" s="77"/>
      <c r="I126" s="313">
        <f t="shared" si="9"/>
        <v>0</v>
      </c>
      <c r="J126" s="107"/>
      <c r="K126" s="81"/>
      <c r="L126" s="130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61"/>
      <c r="D127" s="61"/>
      <c r="E127" s="61"/>
      <c r="F127" s="63"/>
      <c r="G127" s="64"/>
      <c r="H127" s="77"/>
      <c r="I127" s="313">
        <f t="shared" si="9"/>
        <v>0</v>
      </c>
      <c r="J127" s="107"/>
      <c r="K127" s="81"/>
      <c r="L127" s="130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61"/>
      <c r="D128" s="61"/>
      <c r="E128" s="61"/>
      <c r="F128" s="63"/>
      <c r="G128" s="64"/>
      <c r="H128" s="77"/>
      <c r="I128" s="313">
        <f t="shared" si="9"/>
        <v>0</v>
      </c>
      <c r="J128" s="107"/>
      <c r="K128" s="81"/>
      <c r="L128" s="130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61"/>
      <c r="D129" s="61"/>
      <c r="E129" s="61"/>
      <c r="F129" s="63"/>
      <c r="G129" s="64"/>
      <c r="H129" s="77"/>
      <c r="I129" s="313">
        <f t="shared" si="9"/>
        <v>0</v>
      </c>
      <c r="J129" s="107"/>
      <c r="K129" s="81"/>
      <c r="L129" s="130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61"/>
      <c r="D130" s="61"/>
      <c r="E130" s="61"/>
      <c r="F130" s="63"/>
      <c r="G130" s="64"/>
      <c r="H130" s="77"/>
      <c r="I130" s="313">
        <f t="shared" si="9"/>
        <v>0</v>
      </c>
      <c r="J130" s="107"/>
      <c r="K130" s="81"/>
      <c r="L130" s="130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61"/>
      <c r="D131" s="61"/>
      <c r="E131" s="61"/>
      <c r="F131" s="63"/>
      <c r="G131" s="64"/>
      <c r="H131" s="77"/>
      <c r="I131" s="313">
        <f t="shared" si="9"/>
        <v>0</v>
      </c>
      <c r="J131" s="107"/>
      <c r="K131" s="81"/>
      <c r="L131" s="130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61"/>
      <c r="D132" s="61"/>
      <c r="E132" s="61"/>
      <c r="F132" s="63"/>
      <c r="G132" s="64"/>
      <c r="H132" s="77"/>
      <c r="I132" s="313">
        <f t="shared" si="9"/>
        <v>0</v>
      </c>
      <c r="J132" s="107"/>
      <c r="K132" s="81"/>
      <c r="L132" s="130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61"/>
      <c r="D133" s="61"/>
      <c r="E133" s="61"/>
      <c r="F133" s="63"/>
      <c r="G133" s="64"/>
      <c r="H133" s="77"/>
      <c r="I133" s="313">
        <f t="shared" si="9"/>
        <v>0</v>
      </c>
      <c r="J133" s="107"/>
      <c r="K133" s="81"/>
      <c r="L133" s="130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61"/>
      <c r="D134" s="61"/>
      <c r="E134" s="61"/>
      <c r="F134" s="63"/>
      <c r="G134" s="64"/>
      <c r="H134" s="77"/>
      <c r="I134" s="313">
        <f t="shared" si="9"/>
        <v>0</v>
      </c>
      <c r="J134" s="107"/>
      <c r="K134" s="81"/>
      <c r="L134" s="130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61"/>
      <c r="D135" s="61"/>
      <c r="E135" s="61"/>
      <c r="F135" s="63"/>
      <c r="G135" s="64"/>
      <c r="H135" s="77"/>
      <c r="I135" s="313">
        <f t="shared" si="9"/>
        <v>0</v>
      </c>
      <c r="J135" s="107"/>
      <c r="K135" s="81"/>
      <c r="L135" s="130">
        <f t="shared" si="10"/>
        <v>0</v>
      </c>
      <c r="M135" s="18"/>
      <c r="N135" s="18">
        <f t="shared" si="11"/>
        <v>0</v>
      </c>
    </row>
    <row r="136" spans="1:14" ht="15.5" x14ac:dyDescent="0.35">
      <c r="A136" s="61"/>
      <c r="B136" s="61"/>
      <c r="C136" s="61"/>
      <c r="D136" s="61"/>
      <c r="E136" s="61"/>
      <c r="F136" s="63"/>
      <c r="G136" s="64"/>
      <c r="H136" s="77"/>
      <c r="I136" s="313">
        <f t="shared" si="9"/>
        <v>0</v>
      </c>
      <c r="J136" s="107"/>
      <c r="K136" s="81"/>
      <c r="L136" s="130">
        <f t="shared" si="10"/>
        <v>0</v>
      </c>
      <c r="M136" s="18"/>
      <c r="N136" s="18">
        <f t="shared" si="11"/>
        <v>0</v>
      </c>
    </row>
    <row r="137" spans="1:14" ht="15.5" x14ac:dyDescent="0.35">
      <c r="A137" s="61"/>
      <c r="B137" s="61"/>
      <c r="C137" s="61"/>
      <c r="D137" s="61"/>
      <c r="E137" s="61"/>
      <c r="F137" s="63"/>
      <c r="G137" s="64"/>
      <c r="H137" s="77"/>
      <c r="I137" s="313">
        <f t="shared" si="9"/>
        <v>0</v>
      </c>
      <c r="J137" s="107"/>
      <c r="K137" s="81"/>
      <c r="L137" s="130">
        <f t="shared" si="10"/>
        <v>0</v>
      </c>
      <c r="M137" s="18"/>
      <c r="N137" s="18">
        <f t="shared" si="11"/>
        <v>0</v>
      </c>
    </row>
    <row r="138" spans="1:14" ht="15.5" x14ac:dyDescent="0.35">
      <c r="A138" s="61"/>
      <c r="B138" s="61"/>
      <c r="C138" s="61"/>
      <c r="D138" s="61"/>
      <c r="E138" s="61"/>
      <c r="F138" s="63"/>
      <c r="G138" s="64"/>
      <c r="H138" s="77"/>
      <c r="I138" s="313">
        <f t="shared" si="9"/>
        <v>0</v>
      </c>
      <c r="J138" s="107"/>
      <c r="K138" s="81"/>
      <c r="L138" s="130">
        <f t="shared" si="10"/>
        <v>0</v>
      </c>
      <c r="M138" s="18"/>
      <c r="N138" s="18">
        <f t="shared" si="11"/>
        <v>0</v>
      </c>
    </row>
    <row r="139" spans="1:14" ht="15.5" x14ac:dyDescent="0.35">
      <c r="A139" s="61"/>
      <c r="B139" s="61"/>
      <c r="C139" s="61"/>
      <c r="D139" s="61"/>
      <c r="E139" s="61"/>
      <c r="F139" s="63"/>
      <c r="G139" s="64"/>
      <c r="H139" s="77"/>
      <c r="I139" s="313">
        <f t="shared" si="9"/>
        <v>0</v>
      </c>
      <c r="J139" s="107"/>
      <c r="K139" s="81"/>
      <c r="L139" s="130">
        <f t="shared" si="10"/>
        <v>0</v>
      </c>
      <c r="M139" s="18"/>
      <c r="N139" s="18">
        <f t="shared" si="11"/>
        <v>0</v>
      </c>
    </row>
    <row r="140" spans="1:14" ht="15.5" x14ac:dyDescent="0.35">
      <c r="A140" s="61"/>
      <c r="B140" s="61"/>
      <c r="C140" s="61"/>
      <c r="D140" s="61"/>
      <c r="E140" s="61"/>
      <c r="F140" s="63"/>
      <c r="G140" s="64"/>
      <c r="H140" s="77"/>
      <c r="I140" s="313">
        <f t="shared" ref="I140:I203" si="12">IF(H140="",F140,F140/H140)</f>
        <v>0</v>
      </c>
      <c r="J140" s="107"/>
      <c r="K140" s="81"/>
      <c r="L140" s="130">
        <f t="shared" ref="L140:L203" si="13">IF(K140&gt;0,(F140/K140),I140)</f>
        <v>0</v>
      </c>
      <c r="M140" s="18"/>
      <c r="N140" s="18">
        <f t="shared" ref="N140:N203" si="14">L140-M140</f>
        <v>0</v>
      </c>
    </row>
    <row r="141" spans="1:14" ht="15.5" x14ac:dyDescent="0.35">
      <c r="A141" s="61"/>
      <c r="B141" s="61"/>
      <c r="C141" s="61"/>
      <c r="D141" s="61"/>
      <c r="E141" s="61"/>
      <c r="F141" s="63"/>
      <c r="G141" s="64"/>
      <c r="H141" s="77"/>
      <c r="I141" s="313">
        <f t="shared" si="12"/>
        <v>0</v>
      </c>
      <c r="J141" s="107"/>
      <c r="K141" s="81"/>
      <c r="L141" s="130">
        <f t="shared" si="13"/>
        <v>0</v>
      </c>
      <c r="M141" s="18"/>
      <c r="N141" s="18">
        <f t="shared" si="14"/>
        <v>0</v>
      </c>
    </row>
    <row r="142" spans="1:14" ht="15.5" x14ac:dyDescent="0.35">
      <c r="A142" s="61"/>
      <c r="B142" s="61"/>
      <c r="C142" s="61"/>
      <c r="D142" s="61"/>
      <c r="E142" s="61"/>
      <c r="F142" s="63"/>
      <c r="G142" s="64"/>
      <c r="H142" s="77"/>
      <c r="I142" s="313">
        <f t="shared" si="12"/>
        <v>0</v>
      </c>
      <c r="J142" s="107"/>
      <c r="K142" s="81"/>
      <c r="L142" s="130">
        <f t="shared" si="13"/>
        <v>0</v>
      </c>
      <c r="M142" s="18"/>
      <c r="N142" s="18">
        <f t="shared" si="14"/>
        <v>0</v>
      </c>
    </row>
    <row r="143" spans="1:14" ht="15.5" x14ac:dyDescent="0.35">
      <c r="A143" s="61"/>
      <c r="B143" s="61"/>
      <c r="C143" s="61"/>
      <c r="D143" s="61"/>
      <c r="E143" s="61"/>
      <c r="F143" s="63"/>
      <c r="G143" s="64"/>
      <c r="H143" s="77"/>
      <c r="I143" s="313">
        <f t="shared" si="12"/>
        <v>0</v>
      </c>
      <c r="J143" s="107"/>
      <c r="K143" s="81"/>
      <c r="L143" s="130">
        <f t="shared" si="13"/>
        <v>0</v>
      </c>
      <c r="M143" s="18"/>
      <c r="N143" s="18">
        <f t="shared" si="14"/>
        <v>0</v>
      </c>
    </row>
    <row r="144" spans="1:14" ht="15.5" x14ac:dyDescent="0.35">
      <c r="A144" s="61"/>
      <c r="B144" s="61"/>
      <c r="C144" s="61"/>
      <c r="D144" s="61"/>
      <c r="E144" s="61"/>
      <c r="F144" s="63"/>
      <c r="G144" s="64"/>
      <c r="H144" s="77"/>
      <c r="I144" s="313">
        <f t="shared" si="12"/>
        <v>0</v>
      </c>
      <c r="J144" s="107"/>
      <c r="K144" s="81"/>
      <c r="L144" s="130">
        <f t="shared" si="13"/>
        <v>0</v>
      </c>
      <c r="M144" s="18"/>
      <c r="N144" s="18">
        <f t="shared" si="14"/>
        <v>0</v>
      </c>
    </row>
    <row r="145" spans="1:14" ht="15.5" x14ac:dyDescent="0.35">
      <c r="A145" s="61"/>
      <c r="B145" s="61"/>
      <c r="C145" s="61"/>
      <c r="D145" s="61"/>
      <c r="E145" s="61"/>
      <c r="F145" s="63"/>
      <c r="G145" s="64"/>
      <c r="H145" s="77"/>
      <c r="I145" s="313">
        <f t="shared" si="12"/>
        <v>0</v>
      </c>
      <c r="J145" s="107"/>
      <c r="K145" s="81"/>
      <c r="L145" s="130">
        <f t="shared" si="13"/>
        <v>0</v>
      </c>
      <c r="M145" s="18"/>
      <c r="N145" s="18">
        <f t="shared" si="14"/>
        <v>0</v>
      </c>
    </row>
    <row r="146" spans="1:14" ht="15.5" x14ac:dyDescent="0.35">
      <c r="A146" s="61"/>
      <c r="B146" s="61"/>
      <c r="C146" s="61"/>
      <c r="D146" s="61"/>
      <c r="E146" s="61"/>
      <c r="F146" s="63"/>
      <c r="G146" s="64"/>
      <c r="H146" s="77"/>
      <c r="I146" s="313">
        <f t="shared" si="12"/>
        <v>0</v>
      </c>
      <c r="J146" s="107"/>
      <c r="K146" s="81"/>
      <c r="L146" s="130">
        <f t="shared" si="13"/>
        <v>0</v>
      </c>
      <c r="M146" s="18"/>
      <c r="N146" s="18">
        <f t="shared" si="14"/>
        <v>0</v>
      </c>
    </row>
    <row r="147" spans="1:14" ht="15.5" x14ac:dyDescent="0.35">
      <c r="A147" s="61"/>
      <c r="B147" s="61"/>
      <c r="C147" s="61"/>
      <c r="D147" s="61"/>
      <c r="E147" s="61"/>
      <c r="F147" s="63"/>
      <c r="G147" s="64"/>
      <c r="H147" s="77"/>
      <c r="I147" s="313">
        <f t="shared" si="12"/>
        <v>0</v>
      </c>
      <c r="J147" s="107"/>
      <c r="K147" s="81"/>
      <c r="L147" s="130">
        <f t="shared" si="13"/>
        <v>0</v>
      </c>
      <c r="M147" s="18"/>
      <c r="N147" s="18">
        <f t="shared" si="14"/>
        <v>0</v>
      </c>
    </row>
    <row r="148" spans="1:14" ht="15.5" x14ac:dyDescent="0.35">
      <c r="A148" s="61"/>
      <c r="B148" s="61"/>
      <c r="C148" s="61"/>
      <c r="D148" s="61"/>
      <c r="E148" s="61"/>
      <c r="F148" s="63"/>
      <c r="G148" s="64"/>
      <c r="H148" s="77"/>
      <c r="I148" s="313">
        <f t="shared" si="12"/>
        <v>0</v>
      </c>
      <c r="J148" s="107"/>
      <c r="K148" s="81"/>
      <c r="L148" s="130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61"/>
      <c r="D149" s="61"/>
      <c r="E149" s="61"/>
      <c r="F149" s="63"/>
      <c r="G149" s="64"/>
      <c r="H149" s="77"/>
      <c r="I149" s="313">
        <f t="shared" si="12"/>
        <v>0</v>
      </c>
      <c r="J149" s="107"/>
      <c r="K149" s="81"/>
      <c r="L149" s="130">
        <f t="shared" si="13"/>
        <v>0</v>
      </c>
      <c r="M149" s="18"/>
      <c r="N149" s="18">
        <f t="shared" si="14"/>
        <v>0</v>
      </c>
    </row>
    <row r="150" spans="1:14" ht="15.5" x14ac:dyDescent="0.35">
      <c r="A150" s="61"/>
      <c r="B150" s="61"/>
      <c r="C150" s="61"/>
      <c r="D150" s="61"/>
      <c r="E150" s="61"/>
      <c r="F150" s="63"/>
      <c r="G150" s="64"/>
      <c r="H150" s="77"/>
      <c r="I150" s="313">
        <f t="shared" si="12"/>
        <v>0</v>
      </c>
      <c r="J150" s="107"/>
      <c r="K150" s="81"/>
      <c r="L150" s="130">
        <f t="shared" si="13"/>
        <v>0</v>
      </c>
      <c r="M150" s="18"/>
      <c r="N150" s="18">
        <f t="shared" si="14"/>
        <v>0</v>
      </c>
    </row>
    <row r="151" spans="1:14" ht="15.5" x14ac:dyDescent="0.35">
      <c r="A151" s="61"/>
      <c r="B151" s="61"/>
      <c r="C151" s="61"/>
      <c r="D151" s="61"/>
      <c r="E151" s="61"/>
      <c r="F151" s="63"/>
      <c r="G151" s="64"/>
      <c r="H151" s="77"/>
      <c r="I151" s="313">
        <f t="shared" si="12"/>
        <v>0</v>
      </c>
      <c r="J151" s="107"/>
      <c r="K151" s="81"/>
      <c r="L151" s="130">
        <f t="shared" si="13"/>
        <v>0</v>
      </c>
      <c r="M151" s="18"/>
      <c r="N151" s="18">
        <f t="shared" si="14"/>
        <v>0</v>
      </c>
    </row>
    <row r="152" spans="1:14" ht="15.5" x14ac:dyDescent="0.35">
      <c r="A152" s="61"/>
      <c r="B152" s="61"/>
      <c r="C152" s="61"/>
      <c r="D152" s="61"/>
      <c r="E152" s="61"/>
      <c r="F152" s="63"/>
      <c r="G152" s="64"/>
      <c r="H152" s="77"/>
      <c r="I152" s="313">
        <f t="shared" si="12"/>
        <v>0</v>
      </c>
      <c r="J152" s="107"/>
      <c r="K152" s="81"/>
      <c r="L152" s="130">
        <f t="shared" si="13"/>
        <v>0</v>
      </c>
      <c r="M152" s="18"/>
      <c r="N152" s="18">
        <f t="shared" si="14"/>
        <v>0</v>
      </c>
    </row>
    <row r="153" spans="1:14" ht="15.5" x14ac:dyDescent="0.35">
      <c r="A153" s="61"/>
      <c r="B153" s="61"/>
      <c r="C153" s="61"/>
      <c r="D153" s="61"/>
      <c r="E153" s="61"/>
      <c r="F153" s="63"/>
      <c r="G153" s="64"/>
      <c r="H153" s="77"/>
      <c r="I153" s="313">
        <f t="shared" si="12"/>
        <v>0</v>
      </c>
      <c r="J153" s="107"/>
      <c r="K153" s="81"/>
      <c r="L153" s="130">
        <f t="shared" si="13"/>
        <v>0</v>
      </c>
      <c r="M153" s="18"/>
      <c r="N153" s="18">
        <f t="shared" si="14"/>
        <v>0</v>
      </c>
    </row>
    <row r="154" spans="1:14" ht="15.5" x14ac:dyDescent="0.35">
      <c r="A154" s="61"/>
      <c r="B154" s="61"/>
      <c r="C154" s="61"/>
      <c r="D154" s="61"/>
      <c r="E154" s="61"/>
      <c r="F154" s="63"/>
      <c r="G154" s="64"/>
      <c r="H154" s="77"/>
      <c r="I154" s="313">
        <f t="shared" si="12"/>
        <v>0</v>
      </c>
      <c r="J154" s="107"/>
      <c r="K154" s="81"/>
      <c r="L154" s="130">
        <f t="shared" si="13"/>
        <v>0</v>
      </c>
      <c r="M154" s="18"/>
      <c r="N154" s="18">
        <f t="shared" si="14"/>
        <v>0</v>
      </c>
    </row>
    <row r="155" spans="1:14" ht="15.5" x14ac:dyDescent="0.35">
      <c r="A155" s="61"/>
      <c r="B155" s="61"/>
      <c r="C155" s="61"/>
      <c r="D155" s="61"/>
      <c r="E155" s="61"/>
      <c r="F155" s="63"/>
      <c r="G155" s="64"/>
      <c r="H155" s="77"/>
      <c r="I155" s="313">
        <f t="shared" si="12"/>
        <v>0</v>
      </c>
      <c r="J155" s="107"/>
      <c r="K155" s="81"/>
      <c r="L155" s="130">
        <f t="shared" si="13"/>
        <v>0</v>
      </c>
      <c r="M155" s="18"/>
      <c r="N155" s="18">
        <f t="shared" si="14"/>
        <v>0</v>
      </c>
    </row>
    <row r="156" spans="1:14" ht="15.5" x14ac:dyDescent="0.35">
      <c r="A156" s="61"/>
      <c r="B156" s="61"/>
      <c r="C156" s="61"/>
      <c r="D156" s="61"/>
      <c r="E156" s="61"/>
      <c r="F156" s="63"/>
      <c r="G156" s="64"/>
      <c r="H156" s="77"/>
      <c r="I156" s="313">
        <f t="shared" si="12"/>
        <v>0</v>
      </c>
      <c r="J156" s="107"/>
      <c r="K156" s="81"/>
      <c r="L156" s="130">
        <f t="shared" si="13"/>
        <v>0</v>
      </c>
      <c r="M156" s="18"/>
      <c r="N156" s="18">
        <f t="shared" si="14"/>
        <v>0</v>
      </c>
    </row>
    <row r="157" spans="1:14" ht="15.5" x14ac:dyDescent="0.35">
      <c r="A157" s="61"/>
      <c r="B157" s="61"/>
      <c r="C157" s="61"/>
      <c r="D157" s="61"/>
      <c r="E157" s="61"/>
      <c r="F157" s="63"/>
      <c r="G157" s="64"/>
      <c r="H157" s="77"/>
      <c r="I157" s="313">
        <f t="shared" si="12"/>
        <v>0</v>
      </c>
      <c r="J157" s="107"/>
      <c r="K157" s="81"/>
      <c r="L157" s="130">
        <f t="shared" si="13"/>
        <v>0</v>
      </c>
      <c r="M157" s="18"/>
      <c r="N157" s="18">
        <f t="shared" si="14"/>
        <v>0</v>
      </c>
    </row>
    <row r="158" spans="1:14" ht="15.5" x14ac:dyDescent="0.35">
      <c r="A158" s="61"/>
      <c r="B158" s="61"/>
      <c r="C158" s="61"/>
      <c r="D158" s="61"/>
      <c r="E158" s="61"/>
      <c r="F158" s="63"/>
      <c r="G158" s="64"/>
      <c r="H158" s="77"/>
      <c r="I158" s="313">
        <f t="shared" si="12"/>
        <v>0</v>
      </c>
      <c r="J158" s="107"/>
      <c r="K158" s="81"/>
      <c r="L158" s="130">
        <f t="shared" si="13"/>
        <v>0</v>
      </c>
      <c r="M158" s="18"/>
      <c r="N158" s="18">
        <f t="shared" si="14"/>
        <v>0</v>
      </c>
    </row>
    <row r="159" spans="1:14" ht="15.5" x14ac:dyDescent="0.35">
      <c r="A159" s="61"/>
      <c r="B159" s="61"/>
      <c r="C159" s="61"/>
      <c r="D159" s="61"/>
      <c r="E159" s="61"/>
      <c r="F159" s="63"/>
      <c r="G159" s="64"/>
      <c r="H159" s="77"/>
      <c r="I159" s="313">
        <f t="shared" si="12"/>
        <v>0</v>
      </c>
      <c r="J159" s="107"/>
      <c r="K159" s="81"/>
      <c r="L159" s="130">
        <f t="shared" si="13"/>
        <v>0</v>
      </c>
      <c r="M159" s="18"/>
      <c r="N159" s="18">
        <f t="shared" si="14"/>
        <v>0</v>
      </c>
    </row>
    <row r="160" spans="1:14" ht="15.5" x14ac:dyDescent="0.35">
      <c r="A160" s="61"/>
      <c r="B160" s="61"/>
      <c r="C160" s="61"/>
      <c r="D160" s="61"/>
      <c r="E160" s="61"/>
      <c r="F160" s="63"/>
      <c r="G160" s="64"/>
      <c r="H160" s="77"/>
      <c r="I160" s="313">
        <f t="shared" si="12"/>
        <v>0</v>
      </c>
      <c r="J160" s="107"/>
      <c r="K160" s="81"/>
      <c r="L160" s="130">
        <f t="shared" si="13"/>
        <v>0</v>
      </c>
      <c r="M160" s="18"/>
      <c r="N160" s="18">
        <f t="shared" si="14"/>
        <v>0</v>
      </c>
    </row>
    <row r="161" spans="1:14" ht="15.5" x14ac:dyDescent="0.35">
      <c r="A161" s="61"/>
      <c r="B161" s="61"/>
      <c r="C161" s="61"/>
      <c r="D161" s="61"/>
      <c r="E161" s="61"/>
      <c r="F161" s="63"/>
      <c r="G161" s="64"/>
      <c r="H161" s="77"/>
      <c r="I161" s="313">
        <f t="shared" si="12"/>
        <v>0</v>
      </c>
      <c r="J161" s="107"/>
      <c r="K161" s="81"/>
      <c r="L161" s="130">
        <f t="shared" si="13"/>
        <v>0</v>
      </c>
      <c r="M161" s="18"/>
      <c r="N161" s="18">
        <f t="shared" si="14"/>
        <v>0</v>
      </c>
    </row>
    <row r="162" spans="1:14" ht="15.5" x14ac:dyDescent="0.35">
      <c r="A162" s="61"/>
      <c r="B162" s="61"/>
      <c r="C162" s="61"/>
      <c r="D162" s="61"/>
      <c r="E162" s="61"/>
      <c r="F162" s="63"/>
      <c r="G162" s="64"/>
      <c r="H162" s="77"/>
      <c r="I162" s="313">
        <f t="shared" si="12"/>
        <v>0</v>
      </c>
      <c r="J162" s="107"/>
      <c r="K162" s="81"/>
      <c r="L162" s="130">
        <f t="shared" si="13"/>
        <v>0</v>
      </c>
      <c r="M162" s="18"/>
      <c r="N162" s="18">
        <f t="shared" si="14"/>
        <v>0</v>
      </c>
    </row>
    <row r="163" spans="1:14" ht="15.5" x14ac:dyDescent="0.35">
      <c r="A163" s="61"/>
      <c r="B163" s="61"/>
      <c r="C163" s="61"/>
      <c r="D163" s="61"/>
      <c r="E163" s="61"/>
      <c r="F163" s="63"/>
      <c r="G163" s="64"/>
      <c r="H163" s="77"/>
      <c r="I163" s="313">
        <f t="shared" si="12"/>
        <v>0</v>
      </c>
      <c r="J163" s="107"/>
      <c r="K163" s="81"/>
      <c r="L163" s="130">
        <f t="shared" si="13"/>
        <v>0</v>
      </c>
      <c r="M163" s="18"/>
      <c r="N163" s="18">
        <f t="shared" si="14"/>
        <v>0</v>
      </c>
    </row>
    <row r="164" spans="1:14" ht="15.5" x14ac:dyDescent="0.35">
      <c r="A164" s="61"/>
      <c r="B164" s="61"/>
      <c r="C164" s="61"/>
      <c r="D164" s="61"/>
      <c r="E164" s="61"/>
      <c r="F164" s="63"/>
      <c r="G164" s="64"/>
      <c r="H164" s="77"/>
      <c r="I164" s="313">
        <f t="shared" si="12"/>
        <v>0</v>
      </c>
      <c r="J164" s="107"/>
      <c r="K164" s="81"/>
      <c r="L164" s="130">
        <f t="shared" si="13"/>
        <v>0</v>
      </c>
      <c r="M164" s="18"/>
      <c r="N164" s="18">
        <f t="shared" si="14"/>
        <v>0</v>
      </c>
    </row>
    <row r="165" spans="1:14" ht="15.5" x14ac:dyDescent="0.35">
      <c r="A165" s="61"/>
      <c r="B165" s="61"/>
      <c r="C165" s="61"/>
      <c r="D165" s="61"/>
      <c r="E165" s="61"/>
      <c r="F165" s="63"/>
      <c r="G165" s="64"/>
      <c r="H165" s="77"/>
      <c r="I165" s="313">
        <f t="shared" si="12"/>
        <v>0</v>
      </c>
      <c r="J165" s="107"/>
      <c r="K165" s="81"/>
      <c r="L165" s="130">
        <f t="shared" si="13"/>
        <v>0</v>
      </c>
      <c r="M165" s="18"/>
      <c r="N165" s="18">
        <f t="shared" si="14"/>
        <v>0</v>
      </c>
    </row>
    <row r="166" spans="1:14" ht="15.5" x14ac:dyDescent="0.35">
      <c r="A166" s="61"/>
      <c r="B166" s="61"/>
      <c r="C166" s="61"/>
      <c r="D166" s="61"/>
      <c r="E166" s="61"/>
      <c r="F166" s="63"/>
      <c r="G166" s="64"/>
      <c r="H166" s="77"/>
      <c r="I166" s="313">
        <f t="shared" si="12"/>
        <v>0</v>
      </c>
      <c r="J166" s="107"/>
      <c r="K166" s="81"/>
      <c r="L166" s="130">
        <f t="shared" si="13"/>
        <v>0</v>
      </c>
      <c r="M166" s="18"/>
      <c r="N166" s="18">
        <f t="shared" si="14"/>
        <v>0</v>
      </c>
    </row>
    <row r="167" spans="1:14" ht="15.5" x14ac:dyDescent="0.35">
      <c r="A167" s="61"/>
      <c r="B167" s="61"/>
      <c r="C167" s="61"/>
      <c r="D167" s="61"/>
      <c r="E167" s="61"/>
      <c r="F167" s="63"/>
      <c r="G167" s="64"/>
      <c r="H167" s="77"/>
      <c r="I167" s="313">
        <f t="shared" si="12"/>
        <v>0</v>
      </c>
      <c r="J167" s="107"/>
      <c r="K167" s="81"/>
      <c r="L167" s="130">
        <f t="shared" si="13"/>
        <v>0</v>
      </c>
      <c r="M167" s="18"/>
      <c r="N167" s="18">
        <f t="shared" si="14"/>
        <v>0</v>
      </c>
    </row>
    <row r="168" spans="1:14" ht="15.5" x14ac:dyDescent="0.35">
      <c r="A168" s="61"/>
      <c r="B168" s="61"/>
      <c r="C168" s="61"/>
      <c r="D168" s="61"/>
      <c r="E168" s="61"/>
      <c r="F168" s="63"/>
      <c r="G168" s="64"/>
      <c r="H168" s="77"/>
      <c r="I168" s="313">
        <f t="shared" si="12"/>
        <v>0</v>
      </c>
      <c r="J168" s="107"/>
      <c r="K168" s="81"/>
      <c r="L168" s="130">
        <f t="shared" si="13"/>
        <v>0</v>
      </c>
      <c r="M168" s="18"/>
      <c r="N168" s="18">
        <f t="shared" si="14"/>
        <v>0</v>
      </c>
    </row>
    <row r="169" spans="1:14" ht="15.5" x14ac:dyDescent="0.35">
      <c r="A169" s="61"/>
      <c r="B169" s="61"/>
      <c r="C169" s="61"/>
      <c r="D169" s="61"/>
      <c r="E169" s="61"/>
      <c r="F169" s="63"/>
      <c r="G169" s="64"/>
      <c r="H169" s="77"/>
      <c r="I169" s="313">
        <f t="shared" si="12"/>
        <v>0</v>
      </c>
      <c r="J169" s="107"/>
      <c r="K169" s="81"/>
      <c r="L169" s="130">
        <f t="shared" si="13"/>
        <v>0</v>
      </c>
      <c r="M169" s="18"/>
      <c r="N169" s="18">
        <f t="shared" si="14"/>
        <v>0</v>
      </c>
    </row>
    <row r="170" spans="1:14" ht="15.5" x14ac:dyDescent="0.35">
      <c r="A170" s="61"/>
      <c r="B170" s="61"/>
      <c r="C170" s="61"/>
      <c r="D170" s="61"/>
      <c r="E170" s="61"/>
      <c r="F170" s="63"/>
      <c r="G170" s="64"/>
      <c r="H170" s="77"/>
      <c r="I170" s="313">
        <f t="shared" si="12"/>
        <v>0</v>
      </c>
      <c r="J170" s="107"/>
      <c r="K170" s="81"/>
      <c r="L170" s="130">
        <f t="shared" si="13"/>
        <v>0</v>
      </c>
      <c r="M170" s="18"/>
      <c r="N170" s="18">
        <f t="shared" si="14"/>
        <v>0</v>
      </c>
    </row>
    <row r="171" spans="1:14" ht="15.5" x14ac:dyDescent="0.35">
      <c r="A171" s="61"/>
      <c r="B171" s="61"/>
      <c r="C171" s="61"/>
      <c r="D171" s="61"/>
      <c r="E171" s="61"/>
      <c r="F171" s="63"/>
      <c r="G171" s="64"/>
      <c r="H171" s="77"/>
      <c r="I171" s="313">
        <f t="shared" si="12"/>
        <v>0</v>
      </c>
      <c r="J171" s="107"/>
      <c r="K171" s="81"/>
      <c r="L171" s="130">
        <f t="shared" si="13"/>
        <v>0</v>
      </c>
      <c r="M171" s="18"/>
      <c r="N171" s="18">
        <f t="shared" si="14"/>
        <v>0</v>
      </c>
    </row>
    <row r="172" spans="1:14" ht="15.5" x14ac:dyDescent="0.35">
      <c r="A172" s="61"/>
      <c r="B172" s="61"/>
      <c r="C172" s="61"/>
      <c r="D172" s="61"/>
      <c r="E172" s="61"/>
      <c r="F172" s="63"/>
      <c r="G172" s="64"/>
      <c r="H172" s="77"/>
      <c r="I172" s="313">
        <f t="shared" si="12"/>
        <v>0</v>
      </c>
      <c r="J172" s="107"/>
      <c r="K172" s="81"/>
      <c r="L172" s="130">
        <f t="shared" si="13"/>
        <v>0</v>
      </c>
      <c r="M172" s="18"/>
      <c r="N172" s="18">
        <f t="shared" si="14"/>
        <v>0</v>
      </c>
    </row>
    <row r="173" spans="1:14" ht="15.5" x14ac:dyDescent="0.35">
      <c r="A173" s="61"/>
      <c r="B173" s="61"/>
      <c r="C173" s="61"/>
      <c r="D173" s="61"/>
      <c r="E173" s="61"/>
      <c r="F173" s="63"/>
      <c r="G173" s="64"/>
      <c r="H173" s="77"/>
      <c r="I173" s="313">
        <f t="shared" si="12"/>
        <v>0</v>
      </c>
      <c r="J173" s="107"/>
      <c r="K173" s="81"/>
      <c r="L173" s="130">
        <f t="shared" si="13"/>
        <v>0</v>
      </c>
      <c r="M173" s="18"/>
      <c r="N173" s="18">
        <f t="shared" si="14"/>
        <v>0</v>
      </c>
    </row>
    <row r="174" spans="1:14" ht="15.5" x14ac:dyDescent="0.35">
      <c r="A174" s="61"/>
      <c r="B174" s="61"/>
      <c r="C174" s="61"/>
      <c r="D174" s="61"/>
      <c r="E174" s="61"/>
      <c r="F174" s="63"/>
      <c r="G174" s="64"/>
      <c r="H174" s="77"/>
      <c r="I174" s="313">
        <f t="shared" si="12"/>
        <v>0</v>
      </c>
      <c r="J174" s="107"/>
      <c r="K174" s="81"/>
      <c r="L174" s="130">
        <f t="shared" si="13"/>
        <v>0</v>
      </c>
      <c r="M174" s="18"/>
      <c r="N174" s="18">
        <f t="shared" si="14"/>
        <v>0</v>
      </c>
    </row>
    <row r="175" spans="1:14" ht="15.5" x14ac:dyDescent="0.35">
      <c r="A175" s="61"/>
      <c r="B175" s="61"/>
      <c r="C175" s="61"/>
      <c r="D175" s="61"/>
      <c r="E175" s="61"/>
      <c r="F175" s="63"/>
      <c r="G175" s="64"/>
      <c r="H175" s="77"/>
      <c r="I175" s="313">
        <f t="shared" si="12"/>
        <v>0</v>
      </c>
      <c r="J175" s="107"/>
      <c r="K175" s="81"/>
      <c r="L175" s="130">
        <f t="shared" si="13"/>
        <v>0</v>
      </c>
      <c r="M175" s="18"/>
      <c r="N175" s="18">
        <f t="shared" si="14"/>
        <v>0</v>
      </c>
    </row>
    <row r="176" spans="1:14" ht="15.5" x14ac:dyDescent="0.35">
      <c r="A176" s="61"/>
      <c r="B176" s="61"/>
      <c r="C176" s="61"/>
      <c r="D176" s="61"/>
      <c r="E176" s="61"/>
      <c r="F176" s="63"/>
      <c r="G176" s="64"/>
      <c r="H176" s="77"/>
      <c r="I176" s="313">
        <f t="shared" si="12"/>
        <v>0</v>
      </c>
      <c r="J176" s="107"/>
      <c r="K176" s="81"/>
      <c r="L176" s="130">
        <f t="shared" si="13"/>
        <v>0</v>
      </c>
      <c r="M176" s="18"/>
      <c r="N176" s="18">
        <f t="shared" si="14"/>
        <v>0</v>
      </c>
    </row>
    <row r="177" spans="1:14" ht="15.5" x14ac:dyDescent="0.35">
      <c r="A177" s="61"/>
      <c r="B177" s="61"/>
      <c r="C177" s="61"/>
      <c r="D177" s="61"/>
      <c r="E177" s="61"/>
      <c r="F177" s="63"/>
      <c r="G177" s="64"/>
      <c r="H177" s="77"/>
      <c r="I177" s="313">
        <f t="shared" si="12"/>
        <v>0</v>
      </c>
      <c r="J177" s="107"/>
      <c r="K177" s="81"/>
      <c r="L177" s="130">
        <f t="shared" si="13"/>
        <v>0</v>
      </c>
      <c r="M177" s="18"/>
      <c r="N177" s="18">
        <f t="shared" si="14"/>
        <v>0</v>
      </c>
    </row>
    <row r="178" spans="1:14" ht="15.5" x14ac:dyDescent="0.35">
      <c r="A178" s="61"/>
      <c r="B178" s="61"/>
      <c r="C178" s="61"/>
      <c r="D178" s="61"/>
      <c r="E178" s="61"/>
      <c r="F178" s="63"/>
      <c r="G178" s="64"/>
      <c r="H178" s="77"/>
      <c r="I178" s="313">
        <f t="shared" si="12"/>
        <v>0</v>
      </c>
      <c r="J178" s="107"/>
      <c r="K178" s="81"/>
      <c r="L178" s="130">
        <f t="shared" si="13"/>
        <v>0</v>
      </c>
      <c r="M178" s="18"/>
      <c r="N178" s="18">
        <f t="shared" si="14"/>
        <v>0</v>
      </c>
    </row>
    <row r="179" spans="1:14" ht="15.5" x14ac:dyDescent="0.35">
      <c r="A179" s="61"/>
      <c r="B179" s="61"/>
      <c r="C179" s="61"/>
      <c r="D179" s="61"/>
      <c r="E179" s="61"/>
      <c r="F179" s="63"/>
      <c r="G179" s="64"/>
      <c r="H179" s="77"/>
      <c r="I179" s="313">
        <f t="shared" si="12"/>
        <v>0</v>
      </c>
      <c r="J179" s="107"/>
      <c r="K179" s="81"/>
      <c r="L179" s="130">
        <f t="shared" si="13"/>
        <v>0</v>
      </c>
      <c r="M179" s="18"/>
      <c r="N179" s="18">
        <f t="shared" si="14"/>
        <v>0</v>
      </c>
    </row>
    <row r="180" spans="1:14" ht="15.5" x14ac:dyDescent="0.35">
      <c r="A180" s="61"/>
      <c r="B180" s="61"/>
      <c r="C180" s="61"/>
      <c r="D180" s="61"/>
      <c r="E180" s="61"/>
      <c r="F180" s="63"/>
      <c r="G180" s="64"/>
      <c r="H180" s="77"/>
      <c r="I180" s="313">
        <f t="shared" si="12"/>
        <v>0</v>
      </c>
      <c r="J180" s="107"/>
      <c r="K180" s="81"/>
      <c r="L180" s="130">
        <f t="shared" si="13"/>
        <v>0</v>
      </c>
      <c r="M180" s="18"/>
      <c r="N180" s="18">
        <f t="shared" si="14"/>
        <v>0</v>
      </c>
    </row>
    <row r="181" spans="1:14" ht="15.5" x14ac:dyDescent="0.35">
      <c r="A181" s="61"/>
      <c r="B181" s="61"/>
      <c r="C181" s="61"/>
      <c r="D181" s="61"/>
      <c r="E181" s="61"/>
      <c r="F181" s="63"/>
      <c r="G181" s="64"/>
      <c r="H181" s="77"/>
      <c r="I181" s="313">
        <f t="shared" si="12"/>
        <v>0</v>
      </c>
      <c r="J181" s="107"/>
      <c r="K181" s="81"/>
      <c r="L181" s="130">
        <f t="shared" si="13"/>
        <v>0</v>
      </c>
      <c r="M181" s="18"/>
      <c r="N181" s="18">
        <f t="shared" si="14"/>
        <v>0</v>
      </c>
    </row>
    <row r="182" spans="1:14" ht="15.5" x14ac:dyDescent="0.35">
      <c r="A182" s="61"/>
      <c r="B182" s="61"/>
      <c r="C182" s="61"/>
      <c r="D182" s="61"/>
      <c r="E182" s="61"/>
      <c r="F182" s="63"/>
      <c r="G182" s="64"/>
      <c r="H182" s="77"/>
      <c r="I182" s="313">
        <f t="shared" si="12"/>
        <v>0</v>
      </c>
      <c r="J182" s="107"/>
      <c r="K182" s="81"/>
      <c r="L182" s="130">
        <f t="shared" si="13"/>
        <v>0</v>
      </c>
      <c r="M182" s="18"/>
      <c r="N182" s="18">
        <f t="shared" si="14"/>
        <v>0</v>
      </c>
    </row>
    <row r="183" spans="1:14" ht="15.5" x14ac:dyDescent="0.35">
      <c r="A183" s="61"/>
      <c r="B183" s="61"/>
      <c r="C183" s="61"/>
      <c r="D183" s="61"/>
      <c r="E183" s="61"/>
      <c r="F183" s="63"/>
      <c r="G183" s="64"/>
      <c r="H183" s="77"/>
      <c r="I183" s="313">
        <f t="shared" si="12"/>
        <v>0</v>
      </c>
      <c r="J183" s="107"/>
      <c r="K183" s="81"/>
      <c r="L183" s="130">
        <f t="shared" si="13"/>
        <v>0</v>
      </c>
      <c r="M183" s="18"/>
      <c r="N183" s="18">
        <f t="shared" si="14"/>
        <v>0</v>
      </c>
    </row>
    <row r="184" spans="1:14" ht="15.5" x14ac:dyDescent="0.35">
      <c r="A184" s="61"/>
      <c r="B184" s="61"/>
      <c r="C184" s="61"/>
      <c r="D184" s="61"/>
      <c r="E184" s="61"/>
      <c r="F184" s="63"/>
      <c r="G184" s="64"/>
      <c r="H184" s="77"/>
      <c r="I184" s="313">
        <f t="shared" si="12"/>
        <v>0</v>
      </c>
      <c r="J184" s="107"/>
      <c r="K184" s="81"/>
      <c r="L184" s="130">
        <f t="shared" si="13"/>
        <v>0</v>
      </c>
      <c r="M184" s="18"/>
      <c r="N184" s="18">
        <f t="shared" si="14"/>
        <v>0</v>
      </c>
    </row>
    <row r="185" spans="1:14" ht="15.5" x14ac:dyDescent="0.35">
      <c r="A185" s="61"/>
      <c r="B185" s="61"/>
      <c r="C185" s="61"/>
      <c r="D185" s="61"/>
      <c r="E185" s="61"/>
      <c r="F185" s="63"/>
      <c r="G185" s="64"/>
      <c r="H185" s="77"/>
      <c r="I185" s="313">
        <f t="shared" si="12"/>
        <v>0</v>
      </c>
      <c r="J185" s="107"/>
      <c r="K185" s="81"/>
      <c r="L185" s="130">
        <f t="shared" si="13"/>
        <v>0</v>
      </c>
      <c r="M185" s="18"/>
      <c r="N185" s="18">
        <f t="shared" si="14"/>
        <v>0</v>
      </c>
    </row>
    <row r="186" spans="1:14" ht="15.5" x14ac:dyDescent="0.35">
      <c r="A186" s="61"/>
      <c r="B186" s="61"/>
      <c r="C186" s="61"/>
      <c r="D186" s="61"/>
      <c r="E186" s="61"/>
      <c r="F186" s="63"/>
      <c r="G186" s="64"/>
      <c r="H186" s="77"/>
      <c r="I186" s="313">
        <f t="shared" si="12"/>
        <v>0</v>
      </c>
      <c r="J186" s="107"/>
      <c r="K186" s="81"/>
      <c r="L186" s="130">
        <f t="shared" si="13"/>
        <v>0</v>
      </c>
      <c r="M186" s="18"/>
      <c r="N186" s="18">
        <f t="shared" si="14"/>
        <v>0</v>
      </c>
    </row>
    <row r="187" spans="1:14" ht="15.5" x14ac:dyDescent="0.35">
      <c r="A187" s="61"/>
      <c r="B187" s="61"/>
      <c r="C187" s="61"/>
      <c r="D187" s="61"/>
      <c r="E187" s="61"/>
      <c r="F187" s="63"/>
      <c r="G187" s="64"/>
      <c r="H187" s="77"/>
      <c r="I187" s="313">
        <f t="shared" si="12"/>
        <v>0</v>
      </c>
      <c r="J187" s="107"/>
      <c r="K187" s="81"/>
      <c r="L187" s="130">
        <f t="shared" si="13"/>
        <v>0</v>
      </c>
      <c r="M187" s="18"/>
      <c r="N187" s="18">
        <f t="shared" si="14"/>
        <v>0</v>
      </c>
    </row>
    <row r="188" spans="1:14" ht="15.5" x14ac:dyDescent="0.35">
      <c r="A188" s="61"/>
      <c r="B188" s="61"/>
      <c r="C188" s="61"/>
      <c r="D188" s="61"/>
      <c r="E188" s="61"/>
      <c r="F188" s="63"/>
      <c r="G188" s="64"/>
      <c r="H188" s="77"/>
      <c r="I188" s="313">
        <f t="shared" si="12"/>
        <v>0</v>
      </c>
      <c r="J188" s="107"/>
      <c r="K188" s="81"/>
      <c r="L188" s="130">
        <f t="shared" si="13"/>
        <v>0</v>
      </c>
      <c r="M188" s="18"/>
      <c r="N188" s="18">
        <f t="shared" si="14"/>
        <v>0</v>
      </c>
    </row>
    <row r="189" spans="1:14" ht="15.5" x14ac:dyDescent="0.35">
      <c r="A189" s="61"/>
      <c r="B189" s="61"/>
      <c r="C189" s="61"/>
      <c r="D189" s="61"/>
      <c r="E189" s="61"/>
      <c r="F189" s="63"/>
      <c r="G189" s="64"/>
      <c r="H189" s="77"/>
      <c r="I189" s="313">
        <f t="shared" si="12"/>
        <v>0</v>
      </c>
      <c r="J189" s="107"/>
      <c r="K189" s="81"/>
      <c r="L189" s="130">
        <f t="shared" si="13"/>
        <v>0</v>
      </c>
      <c r="M189" s="18"/>
      <c r="N189" s="18">
        <f t="shared" si="14"/>
        <v>0</v>
      </c>
    </row>
    <row r="190" spans="1:14" ht="15.5" x14ac:dyDescent="0.35">
      <c r="A190" s="61"/>
      <c r="B190" s="61"/>
      <c r="C190" s="61"/>
      <c r="D190" s="61"/>
      <c r="E190" s="61"/>
      <c r="F190" s="63"/>
      <c r="G190" s="64"/>
      <c r="H190" s="77"/>
      <c r="I190" s="313">
        <f t="shared" si="12"/>
        <v>0</v>
      </c>
      <c r="J190" s="107"/>
      <c r="K190" s="81"/>
      <c r="L190" s="130">
        <f t="shared" si="13"/>
        <v>0</v>
      </c>
      <c r="M190" s="18"/>
      <c r="N190" s="18">
        <f t="shared" si="14"/>
        <v>0</v>
      </c>
    </row>
    <row r="191" spans="1:14" ht="15.5" x14ac:dyDescent="0.35">
      <c r="A191" s="61"/>
      <c r="B191" s="61"/>
      <c r="C191" s="61"/>
      <c r="D191" s="61"/>
      <c r="E191" s="61"/>
      <c r="F191" s="63"/>
      <c r="G191" s="64"/>
      <c r="H191" s="77"/>
      <c r="I191" s="313">
        <f t="shared" si="12"/>
        <v>0</v>
      </c>
      <c r="J191" s="107"/>
      <c r="K191" s="81"/>
      <c r="L191" s="130">
        <f t="shared" si="13"/>
        <v>0</v>
      </c>
      <c r="M191" s="18"/>
      <c r="N191" s="18">
        <f t="shared" si="14"/>
        <v>0</v>
      </c>
    </row>
    <row r="192" spans="1:14" ht="15.5" x14ac:dyDescent="0.35">
      <c r="A192" s="61"/>
      <c r="B192" s="61"/>
      <c r="C192" s="61"/>
      <c r="D192" s="61"/>
      <c r="E192" s="61"/>
      <c r="F192" s="63"/>
      <c r="G192" s="64"/>
      <c r="H192" s="77"/>
      <c r="I192" s="313">
        <f t="shared" si="12"/>
        <v>0</v>
      </c>
      <c r="J192" s="107"/>
      <c r="K192" s="81"/>
      <c r="L192" s="130">
        <f t="shared" si="13"/>
        <v>0</v>
      </c>
      <c r="M192" s="18"/>
      <c r="N192" s="18">
        <f t="shared" si="14"/>
        <v>0</v>
      </c>
    </row>
    <row r="193" spans="1:14" ht="15.5" x14ac:dyDescent="0.35">
      <c r="A193" s="61"/>
      <c r="B193" s="61"/>
      <c r="C193" s="61"/>
      <c r="D193" s="61"/>
      <c r="E193" s="61"/>
      <c r="F193" s="63"/>
      <c r="G193" s="64"/>
      <c r="H193" s="77"/>
      <c r="I193" s="313">
        <f t="shared" si="12"/>
        <v>0</v>
      </c>
      <c r="J193" s="107"/>
      <c r="K193" s="81"/>
      <c r="L193" s="130">
        <f t="shared" si="13"/>
        <v>0</v>
      </c>
      <c r="M193" s="18"/>
      <c r="N193" s="18">
        <f t="shared" si="14"/>
        <v>0</v>
      </c>
    </row>
    <row r="194" spans="1:14" ht="15.5" x14ac:dyDescent="0.35">
      <c r="A194" s="61"/>
      <c r="B194" s="61"/>
      <c r="C194" s="61"/>
      <c r="D194" s="61"/>
      <c r="E194" s="61"/>
      <c r="F194" s="63"/>
      <c r="G194" s="64"/>
      <c r="H194" s="77"/>
      <c r="I194" s="313">
        <f t="shared" si="12"/>
        <v>0</v>
      </c>
      <c r="J194" s="107"/>
      <c r="K194" s="81"/>
      <c r="L194" s="130">
        <f t="shared" si="13"/>
        <v>0</v>
      </c>
      <c r="M194" s="18"/>
      <c r="N194" s="18">
        <f t="shared" si="14"/>
        <v>0</v>
      </c>
    </row>
    <row r="195" spans="1:14" ht="15.5" x14ac:dyDescent="0.35">
      <c r="A195" s="61"/>
      <c r="B195" s="61"/>
      <c r="C195" s="61"/>
      <c r="D195" s="61"/>
      <c r="E195" s="61"/>
      <c r="F195" s="63"/>
      <c r="G195" s="64"/>
      <c r="H195" s="77"/>
      <c r="I195" s="313">
        <f t="shared" si="12"/>
        <v>0</v>
      </c>
      <c r="J195" s="107"/>
      <c r="K195" s="81"/>
      <c r="L195" s="130">
        <f t="shared" si="13"/>
        <v>0</v>
      </c>
      <c r="M195" s="18"/>
      <c r="N195" s="18">
        <f t="shared" si="14"/>
        <v>0</v>
      </c>
    </row>
    <row r="196" spans="1:14" ht="15.5" x14ac:dyDescent="0.35">
      <c r="A196" s="61"/>
      <c r="B196" s="61"/>
      <c r="C196" s="61"/>
      <c r="D196" s="61"/>
      <c r="E196" s="61"/>
      <c r="F196" s="63"/>
      <c r="G196" s="64"/>
      <c r="H196" s="77"/>
      <c r="I196" s="313">
        <f t="shared" si="12"/>
        <v>0</v>
      </c>
      <c r="J196" s="107"/>
      <c r="K196" s="81"/>
      <c r="L196" s="130">
        <f t="shared" si="13"/>
        <v>0</v>
      </c>
      <c r="M196" s="18"/>
      <c r="N196" s="18">
        <f t="shared" si="14"/>
        <v>0</v>
      </c>
    </row>
    <row r="197" spans="1:14" ht="15.5" x14ac:dyDescent="0.35">
      <c r="A197" s="61"/>
      <c r="B197" s="61"/>
      <c r="C197" s="61"/>
      <c r="D197" s="61"/>
      <c r="E197" s="61"/>
      <c r="F197" s="63"/>
      <c r="G197" s="64"/>
      <c r="H197" s="77"/>
      <c r="I197" s="313">
        <f t="shared" si="12"/>
        <v>0</v>
      </c>
      <c r="J197" s="107"/>
      <c r="K197" s="81"/>
      <c r="L197" s="130">
        <f t="shared" si="13"/>
        <v>0</v>
      </c>
      <c r="M197" s="18"/>
      <c r="N197" s="18">
        <f t="shared" si="14"/>
        <v>0</v>
      </c>
    </row>
    <row r="198" spans="1:14" ht="15.5" x14ac:dyDescent="0.35">
      <c r="A198" s="61"/>
      <c r="B198" s="61"/>
      <c r="C198" s="61"/>
      <c r="D198" s="61"/>
      <c r="E198" s="61"/>
      <c r="F198" s="63"/>
      <c r="G198" s="64"/>
      <c r="H198" s="77"/>
      <c r="I198" s="313">
        <f t="shared" si="12"/>
        <v>0</v>
      </c>
      <c r="J198" s="107"/>
      <c r="K198" s="81"/>
      <c r="L198" s="130">
        <f t="shared" si="13"/>
        <v>0</v>
      </c>
      <c r="M198" s="18"/>
      <c r="N198" s="18">
        <f t="shared" si="14"/>
        <v>0</v>
      </c>
    </row>
    <row r="199" spans="1:14" ht="15.5" x14ac:dyDescent="0.35">
      <c r="A199" s="61"/>
      <c r="B199" s="61"/>
      <c r="C199" s="61"/>
      <c r="D199" s="61"/>
      <c r="E199" s="61"/>
      <c r="F199" s="63"/>
      <c r="G199" s="64"/>
      <c r="H199" s="77"/>
      <c r="I199" s="313">
        <f t="shared" si="12"/>
        <v>0</v>
      </c>
      <c r="J199" s="107"/>
      <c r="K199" s="81"/>
      <c r="L199" s="130">
        <f t="shared" si="13"/>
        <v>0</v>
      </c>
      <c r="M199" s="18"/>
      <c r="N199" s="18">
        <f t="shared" si="14"/>
        <v>0</v>
      </c>
    </row>
    <row r="200" spans="1:14" ht="15.5" x14ac:dyDescent="0.35">
      <c r="A200" s="61"/>
      <c r="B200" s="61"/>
      <c r="C200" s="61"/>
      <c r="D200" s="61"/>
      <c r="E200" s="61"/>
      <c r="F200" s="63"/>
      <c r="G200" s="64"/>
      <c r="H200" s="77"/>
      <c r="I200" s="313">
        <f t="shared" si="12"/>
        <v>0</v>
      </c>
      <c r="J200" s="107"/>
      <c r="K200" s="81"/>
      <c r="L200" s="130">
        <f t="shared" si="13"/>
        <v>0</v>
      </c>
      <c r="M200" s="18"/>
      <c r="N200" s="18">
        <f t="shared" si="14"/>
        <v>0</v>
      </c>
    </row>
    <row r="201" spans="1:14" ht="15.5" x14ac:dyDescent="0.35">
      <c r="A201" s="61"/>
      <c r="B201" s="61"/>
      <c r="C201" s="61"/>
      <c r="D201" s="61"/>
      <c r="E201" s="61"/>
      <c r="F201" s="63"/>
      <c r="G201" s="64"/>
      <c r="H201" s="77"/>
      <c r="I201" s="313">
        <f t="shared" si="12"/>
        <v>0</v>
      </c>
      <c r="J201" s="107"/>
      <c r="K201" s="81"/>
      <c r="L201" s="130">
        <f t="shared" si="13"/>
        <v>0</v>
      </c>
      <c r="M201" s="18"/>
      <c r="N201" s="18">
        <f t="shared" si="14"/>
        <v>0</v>
      </c>
    </row>
    <row r="202" spans="1:14" ht="15.5" x14ac:dyDescent="0.35">
      <c r="A202" s="61"/>
      <c r="B202" s="61"/>
      <c r="C202" s="61"/>
      <c r="D202" s="61"/>
      <c r="E202" s="61"/>
      <c r="F202" s="63"/>
      <c r="G202" s="64"/>
      <c r="H202" s="77"/>
      <c r="I202" s="313">
        <f t="shared" si="12"/>
        <v>0</v>
      </c>
      <c r="J202" s="107"/>
      <c r="K202" s="81"/>
      <c r="L202" s="130">
        <f t="shared" si="13"/>
        <v>0</v>
      </c>
      <c r="M202" s="18"/>
      <c r="N202" s="18">
        <f t="shared" si="14"/>
        <v>0</v>
      </c>
    </row>
    <row r="203" spans="1:14" ht="15.5" x14ac:dyDescent="0.35">
      <c r="A203" s="61"/>
      <c r="B203" s="61"/>
      <c r="C203" s="61"/>
      <c r="D203" s="61"/>
      <c r="E203" s="61"/>
      <c r="F203" s="63"/>
      <c r="G203" s="64"/>
      <c r="H203" s="77"/>
      <c r="I203" s="313">
        <f t="shared" si="12"/>
        <v>0</v>
      </c>
      <c r="J203" s="107"/>
      <c r="K203" s="81"/>
      <c r="L203" s="130">
        <f t="shared" si="13"/>
        <v>0</v>
      </c>
      <c r="M203" s="18"/>
      <c r="N203" s="18">
        <f t="shared" si="14"/>
        <v>0</v>
      </c>
    </row>
    <row r="204" spans="1:14" ht="15.5" x14ac:dyDescent="0.35">
      <c r="A204" s="61"/>
      <c r="B204" s="61"/>
      <c r="C204" s="61"/>
      <c r="D204" s="61"/>
      <c r="E204" s="61"/>
      <c r="F204" s="63"/>
      <c r="G204" s="64"/>
      <c r="H204" s="77"/>
      <c r="I204" s="313">
        <f t="shared" ref="I204:I267" si="15">IF(H204="",F204,F204/H204)</f>
        <v>0</v>
      </c>
      <c r="J204" s="107"/>
      <c r="K204" s="81"/>
      <c r="L204" s="130">
        <f t="shared" ref="L204:L267" si="16">IF(K204&gt;0,(F204/K204),I204)</f>
        <v>0</v>
      </c>
      <c r="M204" s="18"/>
      <c r="N204" s="18">
        <f t="shared" ref="N204:N267" si="17">L204-M204</f>
        <v>0</v>
      </c>
    </row>
    <row r="205" spans="1:14" ht="15.5" x14ac:dyDescent="0.35">
      <c r="A205" s="61"/>
      <c r="B205" s="61"/>
      <c r="C205" s="61"/>
      <c r="D205" s="61"/>
      <c r="E205" s="61"/>
      <c r="F205" s="63"/>
      <c r="G205" s="64"/>
      <c r="H205" s="77"/>
      <c r="I205" s="313">
        <f t="shared" si="15"/>
        <v>0</v>
      </c>
      <c r="J205" s="107"/>
      <c r="K205" s="81"/>
      <c r="L205" s="130">
        <f t="shared" si="16"/>
        <v>0</v>
      </c>
      <c r="M205" s="18"/>
      <c r="N205" s="18">
        <f t="shared" si="17"/>
        <v>0</v>
      </c>
    </row>
    <row r="206" spans="1:14" ht="15.5" x14ac:dyDescent="0.35">
      <c r="A206" s="61"/>
      <c r="B206" s="61"/>
      <c r="C206" s="61"/>
      <c r="D206" s="61"/>
      <c r="E206" s="61"/>
      <c r="F206" s="63"/>
      <c r="G206" s="64"/>
      <c r="H206" s="77"/>
      <c r="I206" s="313">
        <f t="shared" si="15"/>
        <v>0</v>
      </c>
      <c r="J206" s="107"/>
      <c r="K206" s="81"/>
      <c r="L206" s="130">
        <f t="shared" si="16"/>
        <v>0</v>
      </c>
      <c r="M206" s="18"/>
      <c r="N206" s="18">
        <f t="shared" si="17"/>
        <v>0</v>
      </c>
    </row>
    <row r="207" spans="1:14" ht="15.5" x14ac:dyDescent="0.35">
      <c r="A207" s="61"/>
      <c r="B207" s="61"/>
      <c r="C207" s="61"/>
      <c r="D207" s="61"/>
      <c r="E207" s="61"/>
      <c r="F207" s="63"/>
      <c r="G207" s="64"/>
      <c r="H207" s="77"/>
      <c r="I207" s="313">
        <f t="shared" si="15"/>
        <v>0</v>
      </c>
      <c r="J207" s="107"/>
      <c r="K207" s="81"/>
      <c r="L207" s="130">
        <f t="shared" si="16"/>
        <v>0</v>
      </c>
      <c r="M207" s="18"/>
      <c r="N207" s="18">
        <f t="shared" si="17"/>
        <v>0</v>
      </c>
    </row>
    <row r="208" spans="1:14" ht="15.5" x14ac:dyDescent="0.35">
      <c r="A208" s="61"/>
      <c r="B208" s="61"/>
      <c r="C208" s="61"/>
      <c r="D208" s="61"/>
      <c r="E208" s="61"/>
      <c r="F208" s="63"/>
      <c r="G208" s="64"/>
      <c r="H208" s="77"/>
      <c r="I208" s="313">
        <f t="shared" si="15"/>
        <v>0</v>
      </c>
      <c r="J208" s="107"/>
      <c r="K208" s="81"/>
      <c r="L208" s="130">
        <f t="shared" si="16"/>
        <v>0</v>
      </c>
      <c r="M208" s="18"/>
      <c r="N208" s="18">
        <f t="shared" si="17"/>
        <v>0</v>
      </c>
    </row>
    <row r="209" spans="1:14" ht="15.5" x14ac:dyDescent="0.35">
      <c r="A209" s="61"/>
      <c r="B209" s="61"/>
      <c r="C209" s="61"/>
      <c r="D209" s="61"/>
      <c r="E209" s="61"/>
      <c r="F209" s="63"/>
      <c r="G209" s="64"/>
      <c r="H209" s="77"/>
      <c r="I209" s="313">
        <f t="shared" si="15"/>
        <v>0</v>
      </c>
      <c r="J209" s="107"/>
      <c r="K209" s="81"/>
      <c r="L209" s="130">
        <f t="shared" si="16"/>
        <v>0</v>
      </c>
      <c r="M209" s="18"/>
      <c r="N209" s="18">
        <f t="shared" si="17"/>
        <v>0</v>
      </c>
    </row>
    <row r="210" spans="1:14" ht="15.5" x14ac:dyDescent="0.35">
      <c r="A210" s="61"/>
      <c r="B210" s="61"/>
      <c r="C210" s="61"/>
      <c r="D210" s="61"/>
      <c r="E210" s="61"/>
      <c r="F210" s="63"/>
      <c r="G210" s="64"/>
      <c r="H210" s="77"/>
      <c r="I210" s="313">
        <f t="shared" si="15"/>
        <v>0</v>
      </c>
      <c r="J210" s="107"/>
      <c r="K210" s="81"/>
      <c r="L210" s="130">
        <f t="shared" si="16"/>
        <v>0</v>
      </c>
      <c r="M210" s="18"/>
      <c r="N210" s="18">
        <f t="shared" si="17"/>
        <v>0</v>
      </c>
    </row>
    <row r="211" spans="1:14" ht="15.5" x14ac:dyDescent="0.35">
      <c r="A211" s="61"/>
      <c r="B211" s="61"/>
      <c r="C211" s="61"/>
      <c r="D211" s="61"/>
      <c r="E211" s="61"/>
      <c r="F211" s="63"/>
      <c r="G211" s="64"/>
      <c r="H211" s="77"/>
      <c r="I211" s="313">
        <f t="shared" si="15"/>
        <v>0</v>
      </c>
      <c r="J211" s="107"/>
      <c r="K211" s="81"/>
      <c r="L211" s="130">
        <f t="shared" si="16"/>
        <v>0</v>
      </c>
      <c r="M211" s="18"/>
      <c r="N211" s="18">
        <f t="shared" si="17"/>
        <v>0</v>
      </c>
    </row>
    <row r="212" spans="1:14" ht="15.5" x14ac:dyDescent="0.35">
      <c r="A212" s="61"/>
      <c r="B212" s="61"/>
      <c r="C212" s="61"/>
      <c r="D212" s="61"/>
      <c r="E212" s="61"/>
      <c r="F212" s="63"/>
      <c r="G212" s="64"/>
      <c r="H212" s="77"/>
      <c r="I212" s="313">
        <f t="shared" si="15"/>
        <v>0</v>
      </c>
      <c r="J212" s="107"/>
      <c r="K212" s="81"/>
      <c r="L212" s="130">
        <f t="shared" si="16"/>
        <v>0</v>
      </c>
      <c r="M212" s="18"/>
      <c r="N212" s="18">
        <f t="shared" si="17"/>
        <v>0</v>
      </c>
    </row>
    <row r="213" spans="1:14" ht="15.5" x14ac:dyDescent="0.35">
      <c r="A213" s="61"/>
      <c r="B213" s="61"/>
      <c r="C213" s="61"/>
      <c r="D213" s="61"/>
      <c r="E213" s="61"/>
      <c r="F213" s="63"/>
      <c r="G213" s="64"/>
      <c r="H213" s="77"/>
      <c r="I213" s="313">
        <f t="shared" si="15"/>
        <v>0</v>
      </c>
      <c r="J213" s="107"/>
      <c r="K213" s="81"/>
      <c r="L213" s="130">
        <f t="shared" si="16"/>
        <v>0</v>
      </c>
      <c r="M213" s="18"/>
      <c r="N213" s="18">
        <f t="shared" si="17"/>
        <v>0</v>
      </c>
    </row>
    <row r="214" spans="1:14" ht="15.5" x14ac:dyDescent="0.35">
      <c r="A214" s="61"/>
      <c r="B214" s="61"/>
      <c r="C214" s="61"/>
      <c r="D214" s="61"/>
      <c r="E214" s="61"/>
      <c r="F214" s="63"/>
      <c r="G214" s="64"/>
      <c r="H214" s="77"/>
      <c r="I214" s="313">
        <f t="shared" si="15"/>
        <v>0</v>
      </c>
      <c r="J214" s="107"/>
      <c r="K214" s="81"/>
      <c r="L214" s="130">
        <f t="shared" si="16"/>
        <v>0</v>
      </c>
      <c r="M214" s="18"/>
      <c r="N214" s="18">
        <f t="shared" si="17"/>
        <v>0</v>
      </c>
    </row>
    <row r="215" spans="1:14" ht="15.5" x14ac:dyDescent="0.35">
      <c r="A215" s="61"/>
      <c r="B215" s="61"/>
      <c r="C215" s="61"/>
      <c r="D215" s="61"/>
      <c r="E215" s="61"/>
      <c r="F215" s="63"/>
      <c r="G215" s="64"/>
      <c r="H215" s="77"/>
      <c r="I215" s="313">
        <f t="shared" si="15"/>
        <v>0</v>
      </c>
      <c r="J215" s="107"/>
      <c r="K215" s="81"/>
      <c r="L215" s="130">
        <f t="shared" si="16"/>
        <v>0</v>
      </c>
      <c r="M215" s="18"/>
      <c r="N215" s="18">
        <f t="shared" si="17"/>
        <v>0</v>
      </c>
    </row>
    <row r="216" spans="1:14" ht="15.5" x14ac:dyDescent="0.35">
      <c r="A216" s="61"/>
      <c r="B216" s="61"/>
      <c r="C216" s="61"/>
      <c r="D216" s="61"/>
      <c r="E216" s="61"/>
      <c r="F216" s="63"/>
      <c r="G216" s="64"/>
      <c r="H216" s="77"/>
      <c r="I216" s="313">
        <f t="shared" si="15"/>
        <v>0</v>
      </c>
      <c r="J216" s="107"/>
      <c r="K216" s="81"/>
      <c r="L216" s="130">
        <f t="shared" si="16"/>
        <v>0</v>
      </c>
      <c r="M216" s="18"/>
      <c r="N216" s="18">
        <f t="shared" si="17"/>
        <v>0</v>
      </c>
    </row>
    <row r="217" spans="1:14" ht="15.5" x14ac:dyDescent="0.35">
      <c r="A217" s="61"/>
      <c r="B217" s="61"/>
      <c r="C217" s="61"/>
      <c r="D217" s="61"/>
      <c r="E217" s="61"/>
      <c r="F217" s="63"/>
      <c r="G217" s="64"/>
      <c r="H217" s="77"/>
      <c r="I217" s="313">
        <f t="shared" si="15"/>
        <v>0</v>
      </c>
      <c r="J217" s="107"/>
      <c r="K217" s="81"/>
      <c r="L217" s="130">
        <f t="shared" si="16"/>
        <v>0</v>
      </c>
      <c r="M217" s="18"/>
      <c r="N217" s="18">
        <f t="shared" si="17"/>
        <v>0</v>
      </c>
    </row>
    <row r="218" spans="1:14" ht="15.5" x14ac:dyDescent="0.35">
      <c r="A218" s="61"/>
      <c r="B218" s="61"/>
      <c r="C218" s="61"/>
      <c r="D218" s="61"/>
      <c r="E218" s="61"/>
      <c r="F218" s="63"/>
      <c r="G218" s="64"/>
      <c r="H218" s="77"/>
      <c r="I218" s="313">
        <f t="shared" si="15"/>
        <v>0</v>
      </c>
      <c r="J218" s="107"/>
      <c r="K218" s="81"/>
      <c r="L218" s="130">
        <f t="shared" si="16"/>
        <v>0</v>
      </c>
      <c r="M218" s="18"/>
      <c r="N218" s="18">
        <f t="shared" si="17"/>
        <v>0</v>
      </c>
    </row>
    <row r="219" spans="1:14" ht="15.5" x14ac:dyDescent="0.35">
      <c r="A219" s="61"/>
      <c r="B219" s="61"/>
      <c r="C219" s="61"/>
      <c r="D219" s="61"/>
      <c r="E219" s="61"/>
      <c r="F219" s="63"/>
      <c r="G219" s="64"/>
      <c r="H219" s="77"/>
      <c r="I219" s="313">
        <f t="shared" si="15"/>
        <v>0</v>
      </c>
      <c r="J219" s="107"/>
      <c r="K219" s="81"/>
      <c r="L219" s="130">
        <f t="shared" si="16"/>
        <v>0</v>
      </c>
      <c r="M219" s="18"/>
      <c r="N219" s="18">
        <f t="shared" si="17"/>
        <v>0</v>
      </c>
    </row>
    <row r="220" spans="1:14" ht="15.5" x14ac:dyDescent="0.35">
      <c r="A220" s="61"/>
      <c r="B220" s="61"/>
      <c r="C220" s="61"/>
      <c r="D220" s="61"/>
      <c r="E220" s="61"/>
      <c r="F220" s="63"/>
      <c r="G220" s="64"/>
      <c r="H220" s="77"/>
      <c r="I220" s="313">
        <f t="shared" si="15"/>
        <v>0</v>
      </c>
      <c r="J220" s="107"/>
      <c r="K220" s="81"/>
      <c r="L220" s="130">
        <f t="shared" si="16"/>
        <v>0</v>
      </c>
      <c r="M220" s="18"/>
      <c r="N220" s="18">
        <f t="shared" si="17"/>
        <v>0</v>
      </c>
    </row>
    <row r="221" spans="1:14" ht="15.5" x14ac:dyDescent="0.35">
      <c r="A221" s="61"/>
      <c r="B221" s="61"/>
      <c r="C221" s="61"/>
      <c r="D221" s="61"/>
      <c r="E221" s="61"/>
      <c r="F221" s="63"/>
      <c r="G221" s="64"/>
      <c r="H221" s="77"/>
      <c r="I221" s="313">
        <f t="shared" si="15"/>
        <v>0</v>
      </c>
      <c r="J221" s="107"/>
      <c r="K221" s="81"/>
      <c r="L221" s="130">
        <f t="shared" si="16"/>
        <v>0</v>
      </c>
      <c r="M221" s="18"/>
      <c r="N221" s="18">
        <f t="shared" si="17"/>
        <v>0</v>
      </c>
    </row>
    <row r="222" spans="1:14" ht="15.5" x14ac:dyDescent="0.35">
      <c r="A222" s="61"/>
      <c r="B222" s="61"/>
      <c r="C222" s="61"/>
      <c r="D222" s="61"/>
      <c r="E222" s="61"/>
      <c r="F222" s="63"/>
      <c r="G222" s="64"/>
      <c r="H222" s="77"/>
      <c r="I222" s="313">
        <f t="shared" si="15"/>
        <v>0</v>
      </c>
      <c r="J222" s="107"/>
      <c r="K222" s="81"/>
      <c r="L222" s="130">
        <f t="shared" si="16"/>
        <v>0</v>
      </c>
      <c r="M222" s="18"/>
      <c r="N222" s="18">
        <f t="shared" si="17"/>
        <v>0</v>
      </c>
    </row>
    <row r="223" spans="1:14" ht="15.5" x14ac:dyDescent="0.35">
      <c r="A223" s="61"/>
      <c r="B223" s="61"/>
      <c r="C223" s="61"/>
      <c r="D223" s="61"/>
      <c r="E223" s="61"/>
      <c r="F223" s="63"/>
      <c r="G223" s="64"/>
      <c r="H223" s="77"/>
      <c r="I223" s="313">
        <f t="shared" si="15"/>
        <v>0</v>
      </c>
      <c r="J223" s="107"/>
      <c r="K223" s="81"/>
      <c r="L223" s="130">
        <f t="shared" si="16"/>
        <v>0</v>
      </c>
      <c r="M223" s="18"/>
      <c r="N223" s="18">
        <f t="shared" si="17"/>
        <v>0</v>
      </c>
    </row>
    <row r="224" spans="1:14" ht="15.5" x14ac:dyDescent="0.35">
      <c r="A224" s="61"/>
      <c r="B224" s="61"/>
      <c r="C224" s="61"/>
      <c r="D224" s="61"/>
      <c r="E224" s="61"/>
      <c r="F224" s="63"/>
      <c r="G224" s="64"/>
      <c r="H224" s="77"/>
      <c r="I224" s="313">
        <f t="shared" si="15"/>
        <v>0</v>
      </c>
      <c r="J224" s="107"/>
      <c r="K224" s="81"/>
      <c r="L224" s="130">
        <f t="shared" si="16"/>
        <v>0</v>
      </c>
      <c r="M224" s="18"/>
      <c r="N224" s="18">
        <f t="shared" si="17"/>
        <v>0</v>
      </c>
    </row>
    <row r="225" spans="1:14" ht="15.5" x14ac:dyDescent="0.35">
      <c r="A225" s="61"/>
      <c r="B225" s="61"/>
      <c r="C225" s="61"/>
      <c r="D225" s="61"/>
      <c r="E225" s="61"/>
      <c r="F225" s="63"/>
      <c r="G225" s="64"/>
      <c r="H225" s="77"/>
      <c r="I225" s="313">
        <f t="shared" si="15"/>
        <v>0</v>
      </c>
      <c r="J225" s="107"/>
      <c r="K225" s="81"/>
      <c r="L225" s="130">
        <f t="shared" si="16"/>
        <v>0</v>
      </c>
      <c r="M225" s="18"/>
      <c r="N225" s="18">
        <f t="shared" si="17"/>
        <v>0</v>
      </c>
    </row>
    <row r="226" spans="1:14" ht="15.5" x14ac:dyDescent="0.35">
      <c r="A226" s="61"/>
      <c r="B226" s="61"/>
      <c r="C226" s="61"/>
      <c r="D226" s="61"/>
      <c r="E226" s="61"/>
      <c r="F226" s="63"/>
      <c r="G226" s="64"/>
      <c r="H226" s="77"/>
      <c r="I226" s="313">
        <f t="shared" si="15"/>
        <v>0</v>
      </c>
      <c r="J226" s="107"/>
      <c r="K226" s="81"/>
      <c r="L226" s="130">
        <f t="shared" si="16"/>
        <v>0</v>
      </c>
      <c r="M226" s="18"/>
      <c r="N226" s="18">
        <f t="shared" si="17"/>
        <v>0</v>
      </c>
    </row>
    <row r="227" spans="1:14" ht="15.5" x14ac:dyDescent="0.35">
      <c r="A227" s="61"/>
      <c r="B227" s="61"/>
      <c r="C227" s="61"/>
      <c r="D227" s="61"/>
      <c r="E227" s="61"/>
      <c r="F227" s="63"/>
      <c r="G227" s="64"/>
      <c r="H227" s="77"/>
      <c r="I227" s="313">
        <f t="shared" si="15"/>
        <v>0</v>
      </c>
      <c r="J227" s="107"/>
      <c r="K227" s="81"/>
      <c r="L227" s="130">
        <f t="shared" si="16"/>
        <v>0</v>
      </c>
      <c r="M227" s="18"/>
      <c r="N227" s="18">
        <f t="shared" si="17"/>
        <v>0</v>
      </c>
    </row>
    <row r="228" spans="1:14" ht="15.5" x14ac:dyDescent="0.35">
      <c r="A228" s="61"/>
      <c r="B228" s="61"/>
      <c r="C228" s="61"/>
      <c r="D228" s="61"/>
      <c r="E228" s="61"/>
      <c r="F228" s="63"/>
      <c r="G228" s="64"/>
      <c r="H228" s="77"/>
      <c r="I228" s="313">
        <f t="shared" si="15"/>
        <v>0</v>
      </c>
      <c r="J228" s="107"/>
      <c r="K228" s="81"/>
      <c r="L228" s="130">
        <f t="shared" si="16"/>
        <v>0</v>
      </c>
      <c r="M228" s="18"/>
      <c r="N228" s="18">
        <f t="shared" si="17"/>
        <v>0</v>
      </c>
    </row>
    <row r="229" spans="1:14" ht="15.5" x14ac:dyDescent="0.35">
      <c r="A229" s="61"/>
      <c r="B229" s="61"/>
      <c r="C229" s="61"/>
      <c r="D229" s="61"/>
      <c r="E229" s="61"/>
      <c r="F229" s="63"/>
      <c r="G229" s="64"/>
      <c r="H229" s="77"/>
      <c r="I229" s="313">
        <f t="shared" si="15"/>
        <v>0</v>
      </c>
      <c r="J229" s="107"/>
      <c r="K229" s="81"/>
      <c r="L229" s="130">
        <f t="shared" si="16"/>
        <v>0</v>
      </c>
      <c r="M229" s="18"/>
      <c r="N229" s="18">
        <f t="shared" si="17"/>
        <v>0</v>
      </c>
    </row>
    <row r="230" spans="1:14" ht="15.5" x14ac:dyDescent="0.35">
      <c r="A230" s="61"/>
      <c r="B230" s="61"/>
      <c r="C230" s="61"/>
      <c r="D230" s="61"/>
      <c r="E230" s="61"/>
      <c r="F230" s="63"/>
      <c r="G230" s="64"/>
      <c r="H230" s="77"/>
      <c r="I230" s="313">
        <f t="shared" si="15"/>
        <v>0</v>
      </c>
      <c r="J230" s="107"/>
      <c r="K230" s="81"/>
      <c r="L230" s="130">
        <f t="shared" si="16"/>
        <v>0</v>
      </c>
      <c r="M230" s="18"/>
      <c r="N230" s="18">
        <f t="shared" si="17"/>
        <v>0</v>
      </c>
    </row>
    <row r="231" spans="1:14" ht="15.5" x14ac:dyDescent="0.35">
      <c r="A231" s="61"/>
      <c r="B231" s="61"/>
      <c r="C231" s="61"/>
      <c r="D231" s="61"/>
      <c r="E231" s="61"/>
      <c r="F231" s="63"/>
      <c r="G231" s="64"/>
      <c r="H231" s="77"/>
      <c r="I231" s="313">
        <f t="shared" si="15"/>
        <v>0</v>
      </c>
      <c r="J231" s="107"/>
      <c r="K231" s="81"/>
      <c r="L231" s="130">
        <f t="shared" si="16"/>
        <v>0</v>
      </c>
      <c r="M231" s="18"/>
      <c r="N231" s="18">
        <f t="shared" si="17"/>
        <v>0</v>
      </c>
    </row>
    <row r="232" spans="1:14" ht="15.5" x14ac:dyDescent="0.35">
      <c r="A232" s="61"/>
      <c r="B232" s="61"/>
      <c r="C232" s="61"/>
      <c r="D232" s="61"/>
      <c r="E232" s="61"/>
      <c r="F232" s="63"/>
      <c r="G232" s="64"/>
      <c r="H232" s="77"/>
      <c r="I232" s="313">
        <f t="shared" si="15"/>
        <v>0</v>
      </c>
      <c r="J232" s="107"/>
      <c r="K232" s="81"/>
      <c r="L232" s="130">
        <f t="shared" si="16"/>
        <v>0</v>
      </c>
      <c r="M232" s="18"/>
      <c r="N232" s="18">
        <f t="shared" si="17"/>
        <v>0</v>
      </c>
    </row>
    <row r="233" spans="1:14" ht="15.5" x14ac:dyDescent="0.35">
      <c r="A233" s="61"/>
      <c r="B233" s="61"/>
      <c r="C233" s="61"/>
      <c r="D233" s="61"/>
      <c r="E233" s="61"/>
      <c r="F233" s="63"/>
      <c r="G233" s="64"/>
      <c r="H233" s="77"/>
      <c r="I233" s="313">
        <f t="shared" si="15"/>
        <v>0</v>
      </c>
      <c r="J233" s="107"/>
      <c r="K233" s="81"/>
      <c r="L233" s="130">
        <f t="shared" si="16"/>
        <v>0</v>
      </c>
      <c r="M233" s="18"/>
      <c r="N233" s="18">
        <f t="shared" si="17"/>
        <v>0</v>
      </c>
    </row>
    <row r="234" spans="1:14" ht="15.5" x14ac:dyDescent="0.35">
      <c r="A234" s="61"/>
      <c r="B234" s="61"/>
      <c r="C234" s="61"/>
      <c r="D234" s="61"/>
      <c r="E234" s="61"/>
      <c r="F234" s="63"/>
      <c r="G234" s="64"/>
      <c r="H234" s="77"/>
      <c r="I234" s="313">
        <f t="shared" si="15"/>
        <v>0</v>
      </c>
      <c r="J234" s="107"/>
      <c r="K234" s="81"/>
      <c r="L234" s="130">
        <f t="shared" si="16"/>
        <v>0</v>
      </c>
      <c r="M234" s="18"/>
      <c r="N234" s="18">
        <f t="shared" si="17"/>
        <v>0</v>
      </c>
    </row>
    <row r="235" spans="1:14" ht="15.5" x14ac:dyDescent="0.35">
      <c r="A235" s="61"/>
      <c r="B235" s="61"/>
      <c r="C235" s="61"/>
      <c r="D235" s="61"/>
      <c r="E235" s="61"/>
      <c r="F235" s="63"/>
      <c r="G235" s="64"/>
      <c r="H235" s="77"/>
      <c r="I235" s="313">
        <f t="shared" si="15"/>
        <v>0</v>
      </c>
      <c r="J235" s="107"/>
      <c r="K235" s="81"/>
      <c r="L235" s="130">
        <f t="shared" si="16"/>
        <v>0</v>
      </c>
      <c r="M235" s="18"/>
      <c r="N235" s="18">
        <f t="shared" si="17"/>
        <v>0</v>
      </c>
    </row>
    <row r="236" spans="1:14" ht="15.5" x14ac:dyDescent="0.35">
      <c r="A236" s="61"/>
      <c r="B236" s="61"/>
      <c r="C236" s="61"/>
      <c r="D236" s="61"/>
      <c r="E236" s="61"/>
      <c r="F236" s="63"/>
      <c r="G236" s="64"/>
      <c r="H236" s="77"/>
      <c r="I236" s="313">
        <f t="shared" si="15"/>
        <v>0</v>
      </c>
      <c r="J236" s="107"/>
      <c r="K236" s="81"/>
      <c r="L236" s="130">
        <f t="shared" si="16"/>
        <v>0</v>
      </c>
      <c r="M236" s="18"/>
      <c r="N236" s="18">
        <f t="shared" si="17"/>
        <v>0</v>
      </c>
    </row>
    <row r="237" spans="1:14" ht="15.5" x14ac:dyDescent="0.35">
      <c r="A237" s="61"/>
      <c r="B237" s="61"/>
      <c r="C237" s="61"/>
      <c r="D237" s="61"/>
      <c r="E237" s="61"/>
      <c r="F237" s="63"/>
      <c r="G237" s="64"/>
      <c r="H237" s="77"/>
      <c r="I237" s="313">
        <f t="shared" si="15"/>
        <v>0</v>
      </c>
      <c r="J237" s="107"/>
      <c r="K237" s="81"/>
      <c r="L237" s="130">
        <f t="shared" si="16"/>
        <v>0</v>
      </c>
      <c r="M237" s="18"/>
      <c r="N237" s="18">
        <f t="shared" si="17"/>
        <v>0</v>
      </c>
    </row>
    <row r="238" spans="1:14" ht="15.5" x14ac:dyDescent="0.35">
      <c r="A238" s="61"/>
      <c r="B238" s="61"/>
      <c r="C238" s="61"/>
      <c r="D238" s="61"/>
      <c r="E238" s="61"/>
      <c r="F238" s="63"/>
      <c r="G238" s="64"/>
      <c r="H238" s="77"/>
      <c r="I238" s="313">
        <f t="shared" si="15"/>
        <v>0</v>
      </c>
      <c r="J238" s="107"/>
      <c r="K238" s="81"/>
      <c r="L238" s="130">
        <f t="shared" si="16"/>
        <v>0</v>
      </c>
      <c r="M238" s="18"/>
      <c r="N238" s="18">
        <f t="shared" si="17"/>
        <v>0</v>
      </c>
    </row>
    <row r="239" spans="1:14" ht="15.5" x14ac:dyDescent="0.35">
      <c r="A239" s="61"/>
      <c r="B239" s="61"/>
      <c r="C239" s="61"/>
      <c r="D239" s="61"/>
      <c r="E239" s="61"/>
      <c r="F239" s="63"/>
      <c r="G239" s="64"/>
      <c r="H239" s="77"/>
      <c r="I239" s="313">
        <f t="shared" si="15"/>
        <v>0</v>
      </c>
      <c r="J239" s="107"/>
      <c r="K239" s="81"/>
      <c r="L239" s="130">
        <f t="shared" si="16"/>
        <v>0</v>
      </c>
      <c r="M239" s="18"/>
      <c r="N239" s="18">
        <f t="shared" si="17"/>
        <v>0</v>
      </c>
    </row>
    <row r="240" spans="1:14" ht="15.5" x14ac:dyDescent="0.35">
      <c r="A240" s="61"/>
      <c r="B240" s="61"/>
      <c r="C240" s="61"/>
      <c r="D240" s="61"/>
      <c r="E240" s="61"/>
      <c r="F240" s="63"/>
      <c r="G240" s="64"/>
      <c r="H240" s="77"/>
      <c r="I240" s="313">
        <f t="shared" si="15"/>
        <v>0</v>
      </c>
      <c r="J240" s="107"/>
      <c r="K240" s="81"/>
      <c r="L240" s="130">
        <f t="shared" si="16"/>
        <v>0</v>
      </c>
      <c r="M240" s="18"/>
      <c r="N240" s="18">
        <f t="shared" si="17"/>
        <v>0</v>
      </c>
    </row>
    <row r="241" spans="1:14" ht="15.5" x14ac:dyDescent="0.35">
      <c r="A241" s="61"/>
      <c r="B241" s="61"/>
      <c r="C241" s="61"/>
      <c r="D241" s="61"/>
      <c r="E241" s="61"/>
      <c r="F241" s="63"/>
      <c r="G241" s="64"/>
      <c r="H241" s="77"/>
      <c r="I241" s="313">
        <f t="shared" si="15"/>
        <v>0</v>
      </c>
      <c r="J241" s="107"/>
      <c r="K241" s="81"/>
      <c r="L241" s="130">
        <f t="shared" si="16"/>
        <v>0</v>
      </c>
      <c r="M241" s="18"/>
      <c r="N241" s="18">
        <f t="shared" si="17"/>
        <v>0</v>
      </c>
    </row>
    <row r="242" spans="1:14" ht="15.5" x14ac:dyDescent="0.35">
      <c r="A242" s="61"/>
      <c r="B242" s="61"/>
      <c r="C242" s="61"/>
      <c r="D242" s="61"/>
      <c r="E242" s="61"/>
      <c r="F242" s="63"/>
      <c r="G242" s="64"/>
      <c r="H242" s="77"/>
      <c r="I242" s="313">
        <f t="shared" si="15"/>
        <v>0</v>
      </c>
      <c r="J242" s="107"/>
      <c r="K242" s="81"/>
      <c r="L242" s="130">
        <f t="shared" si="16"/>
        <v>0</v>
      </c>
      <c r="M242" s="18"/>
      <c r="N242" s="18">
        <f t="shared" si="17"/>
        <v>0</v>
      </c>
    </row>
    <row r="243" spans="1:14" ht="15.5" x14ac:dyDescent="0.35">
      <c r="A243" s="61"/>
      <c r="B243" s="61"/>
      <c r="C243" s="61"/>
      <c r="D243" s="61"/>
      <c r="E243" s="61"/>
      <c r="F243" s="63"/>
      <c r="G243" s="64"/>
      <c r="H243" s="77"/>
      <c r="I243" s="313">
        <f t="shared" si="15"/>
        <v>0</v>
      </c>
      <c r="J243" s="107"/>
      <c r="K243" s="81"/>
      <c r="L243" s="130">
        <f t="shared" si="16"/>
        <v>0</v>
      </c>
      <c r="M243" s="18"/>
      <c r="N243" s="18">
        <f t="shared" si="17"/>
        <v>0</v>
      </c>
    </row>
    <row r="244" spans="1:14" ht="15.5" x14ac:dyDescent="0.35">
      <c r="A244" s="61"/>
      <c r="B244" s="61"/>
      <c r="C244" s="61"/>
      <c r="D244" s="61"/>
      <c r="E244" s="61"/>
      <c r="F244" s="63"/>
      <c r="G244" s="64"/>
      <c r="H244" s="77"/>
      <c r="I244" s="313">
        <f t="shared" si="15"/>
        <v>0</v>
      </c>
      <c r="J244" s="107"/>
      <c r="K244" s="81"/>
      <c r="L244" s="130">
        <f t="shared" si="16"/>
        <v>0</v>
      </c>
      <c r="M244" s="18"/>
      <c r="N244" s="18">
        <f t="shared" si="17"/>
        <v>0</v>
      </c>
    </row>
    <row r="245" spans="1:14" ht="15.5" x14ac:dyDescent="0.35">
      <c r="A245" s="61"/>
      <c r="B245" s="61"/>
      <c r="C245" s="61"/>
      <c r="D245" s="61"/>
      <c r="E245" s="61"/>
      <c r="F245" s="63"/>
      <c r="G245" s="64"/>
      <c r="H245" s="77"/>
      <c r="I245" s="313">
        <f t="shared" si="15"/>
        <v>0</v>
      </c>
      <c r="J245" s="107"/>
      <c r="K245" s="81"/>
      <c r="L245" s="130">
        <f t="shared" si="16"/>
        <v>0</v>
      </c>
      <c r="M245" s="18"/>
      <c r="N245" s="18">
        <f t="shared" si="17"/>
        <v>0</v>
      </c>
    </row>
    <row r="246" spans="1:14" ht="15.5" x14ac:dyDescent="0.35">
      <c r="A246" s="61"/>
      <c r="B246" s="61"/>
      <c r="C246" s="61"/>
      <c r="D246" s="61"/>
      <c r="E246" s="61"/>
      <c r="F246" s="63"/>
      <c r="G246" s="64"/>
      <c r="H246" s="77"/>
      <c r="I246" s="313">
        <f t="shared" si="15"/>
        <v>0</v>
      </c>
      <c r="J246" s="107"/>
      <c r="K246" s="81"/>
      <c r="L246" s="130">
        <f t="shared" si="16"/>
        <v>0</v>
      </c>
      <c r="M246" s="18"/>
      <c r="N246" s="18">
        <f t="shared" si="17"/>
        <v>0</v>
      </c>
    </row>
    <row r="247" spans="1:14" ht="15.5" x14ac:dyDescent="0.35">
      <c r="A247" s="61"/>
      <c r="B247" s="61"/>
      <c r="C247" s="61"/>
      <c r="D247" s="61"/>
      <c r="E247" s="61"/>
      <c r="F247" s="63"/>
      <c r="G247" s="64"/>
      <c r="H247" s="77"/>
      <c r="I247" s="313">
        <f t="shared" si="15"/>
        <v>0</v>
      </c>
      <c r="J247" s="107"/>
      <c r="K247" s="81"/>
      <c r="L247" s="130">
        <f t="shared" si="16"/>
        <v>0</v>
      </c>
      <c r="M247" s="18"/>
      <c r="N247" s="18">
        <f t="shared" si="17"/>
        <v>0</v>
      </c>
    </row>
    <row r="248" spans="1:14" ht="15.5" x14ac:dyDescent="0.35">
      <c r="A248" s="61"/>
      <c r="B248" s="61"/>
      <c r="C248" s="61"/>
      <c r="D248" s="61"/>
      <c r="E248" s="61"/>
      <c r="F248" s="63"/>
      <c r="G248" s="64"/>
      <c r="H248" s="77"/>
      <c r="I248" s="313">
        <f t="shared" si="15"/>
        <v>0</v>
      </c>
      <c r="J248" s="107"/>
      <c r="K248" s="81"/>
      <c r="L248" s="130">
        <f t="shared" si="16"/>
        <v>0</v>
      </c>
      <c r="M248" s="18"/>
      <c r="N248" s="18">
        <f t="shared" si="17"/>
        <v>0</v>
      </c>
    </row>
    <row r="249" spans="1:14" ht="15.5" x14ac:dyDescent="0.35">
      <c r="A249" s="61"/>
      <c r="B249" s="61"/>
      <c r="C249" s="61"/>
      <c r="D249" s="61"/>
      <c r="E249" s="61"/>
      <c r="F249" s="63"/>
      <c r="G249" s="64"/>
      <c r="H249" s="77"/>
      <c r="I249" s="313">
        <f t="shared" si="15"/>
        <v>0</v>
      </c>
      <c r="J249" s="107"/>
      <c r="K249" s="81"/>
      <c r="L249" s="130">
        <f t="shared" si="16"/>
        <v>0</v>
      </c>
      <c r="M249" s="18"/>
      <c r="N249" s="18">
        <f t="shared" si="17"/>
        <v>0</v>
      </c>
    </row>
    <row r="250" spans="1:14" ht="15.5" x14ac:dyDescent="0.35">
      <c r="A250" s="61"/>
      <c r="B250" s="61"/>
      <c r="C250" s="61"/>
      <c r="D250" s="61"/>
      <c r="E250" s="61"/>
      <c r="F250" s="63"/>
      <c r="G250" s="64"/>
      <c r="H250" s="77"/>
      <c r="I250" s="313">
        <f t="shared" si="15"/>
        <v>0</v>
      </c>
      <c r="J250" s="107"/>
      <c r="K250" s="81"/>
      <c r="L250" s="130">
        <f t="shared" si="16"/>
        <v>0</v>
      </c>
      <c r="M250" s="18"/>
      <c r="N250" s="18">
        <f t="shared" si="17"/>
        <v>0</v>
      </c>
    </row>
    <row r="251" spans="1:14" ht="15.5" x14ac:dyDescent="0.35">
      <c r="A251" s="61"/>
      <c r="B251" s="61"/>
      <c r="C251" s="61"/>
      <c r="D251" s="61"/>
      <c r="E251" s="61"/>
      <c r="F251" s="63"/>
      <c r="G251" s="64"/>
      <c r="H251" s="77"/>
      <c r="I251" s="313">
        <f t="shared" si="15"/>
        <v>0</v>
      </c>
      <c r="J251" s="107"/>
      <c r="K251" s="81"/>
      <c r="L251" s="130">
        <f t="shared" si="16"/>
        <v>0</v>
      </c>
      <c r="M251" s="18"/>
      <c r="N251" s="18">
        <f t="shared" si="17"/>
        <v>0</v>
      </c>
    </row>
    <row r="252" spans="1:14" ht="15.5" x14ac:dyDescent="0.35">
      <c r="A252" s="61"/>
      <c r="B252" s="61"/>
      <c r="C252" s="61"/>
      <c r="D252" s="61"/>
      <c r="E252" s="61"/>
      <c r="F252" s="63"/>
      <c r="G252" s="64"/>
      <c r="H252" s="77"/>
      <c r="I252" s="313">
        <f t="shared" si="15"/>
        <v>0</v>
      </c>
      <c r="J252" s="107"/>
      <c r="K252" s="81"/>
      <c r="L252" s="130">
        <f t="shared" si="16"/>
        <v>0</v>
      </c>
      <c r="M252" s="18"/>
      <c r="N252" s="18">
        <f t="shared" si="17"/>
        <v>0</v>
      </c>
    </row>
    <row r="253" spans="1:14" ht="15.5" x14ac:dyDescent="0.35">
      <c r="A253" s="61"/>
      <c r="B253" s="61"/>
      <c r="C253" s="61"/>
      <c r="D253" s="61"/>
      <c r="E253" s="61"/>
      <c r="F253" s="63"/>
      <c r="G253" s="64"/>
      <c r="H253" s="77"/>
      <c r="I253" s="313">
        <f t="shared" si="15"/>
        <v>0</v>
      </c>
      <c r="J253" s="107"/>
      <c r="K253" s="81"/>
      <c r="L253" s="130">
        <f t="shared" si="16"/>
        <v>0</v>
      </c>
      <c r="M253" s="18"/>
      <c r="N253" s="18">
        <f t="shared" si="17"/>
        <v>0</v>
      </c>
    </row>
    <row r="254" spans="1:14" ht="15.5" x14ac:dyDescent="0.35">
      <c r="A254" s="61"/>
      <c r="B254" s="61"/>
      <c r="C254" s="61"/>
      <c r="D254" s="61"/>
      <c r="E254" s="61"/>
      <c r="F254" s="63"/>
      <c r="G254" s="64"/>
      <c r="H254" s="77"/>
      <c r="I254" s="313">
        <f t="shared" si="15"/>
        <v>0</v>
      </c>
      <c r="J254" s="107"/>
      <c r="K254" s="81"/>
      <c r="L254" s="130">
        <f t="shared" si="16"/>
        <v>0</v>
      </c>
      <c r="M254" s="18"/>
      <c r="N254" s="18">
        <f t="shared" si="17"/>
        <v>0</v>
      </c>
    </row>
    <row r="255" spans="1:14" ht="15.5" x14ac:dyDescent="0.35">
      <c r="A255" s="61"/>
      <c r="B255" s="61"/>
      <c r="C255" s="61"/>
      <c r="D255" s="61"/>
      <c r="E255" s="61"/>
      <c r="F255" s="63"/>
      <c r="G255" s="64"/>
      <c r="H255" s="77"/>
      <c r="I255" s="313">
        <f t="shared" si="15"/>
        <v>0</v>
      </c>
      <c r="J255" s="107"/>
      <c r="K255" s="81"/>
      <c r="L255" s="130">
        <f t="shared" si="16"/>
        <v>0</v>
      </c>
      <c r="M255" s="18"/>
      <c r="N255" s="18">
        <f t="shared" si="17"/>
        <v>0</v>
      </c>
    </row>
    <row r="256" spans="1:14" ht="15.5" x14ac:dyDescent="0.35">
      <c r="A256" s="61"/>
      <c r="B256" s="61"/>
      <c r="C256" s="61"/>
      <c r="D256" s="61"/>
      <c r="E256" s="61"/>
      <c r="F256" s="63"/>
      <c r="G256" s="64"/>
      <c r="H256" s="77"/>
      <c r="I256" s="313">
        <f t="shared" si="15"/>
        <v>0</v>
      </c>
      <c r="J256" s="107"/>
      <c r="K256" s="81"/>
      <c r="L256" s="130">
        <f t="shared" si="16"/>
        <v>0</v>
      </c>
      <c r="M256" s="18"/>
      <c r="N256" s="18">
        <f t="shared" si="17"/>
        <v>0</v>
      </c>
    </row>
    <row r="257" spans="1:14" ht="15.5" x14ac:dyDescent="0.35">
      <c r="A257" s="61"/>
      <c r="B257" s="61"/>
      <c r="C257" s="61"/>
      <c r="D257" s="61"/>
      <c r="E257" s="61"/>
      <c r="F257" s="63"/>
      <c r="G257" s="64"/>
      <c r="H257" s="77"/>
      <c r="I257" s="313">
        <f t="shared" si="15"/>
        <v>0</v>
      </c>
      <c r="J257" s="107"/>
      <c r="K257" s="81"/>
      <c r="L257" s="130">
        <f t="shared" si="16"/>
        <v>0</v>
      </c>
      <c r="M257" s="18"/>
      <c r="N257" s="18">
        <f t="shared" si="17"/>
        <v>0</v>
      </c>
    </row>
    <row r="258" spans="1:14" ht="15.5" x14ac:dyDescent="0.35">
      <c r="A258" s="61"/>
      <c r="B258" s="61"/>
      <c r="C258" s="61"/>
      <c r="D258" s="61"/>
      <c r="E258" s="61"/>
      <c r="F258" s="63"/>
      <c r="G258" s="64"/>
      <c r="H258" s="77"/>
      <c r="I258" s="313">
        <f t="shared" si="15"/>
        <v>0</v>
      </c>
      <c r="J258" s="107"/>
      <c r="K258" s="81"/>
      <c r="L258" s="130">
        <f t="shared" si="16"/>
        <v>0</v>
      </c>
      <c r="M258" s="18"/>
      <c r="N258" s="18">
        <f t="shared" si="17"/>
        <v>0</v>
      </c>
    </row>
    <row r="259" spans="1:14" ht="15.5" x14ac:dyDescent="0.35">
      <c r="A259" s="61"/>
      <c r="B259" s="61"/>
      <c r="C259" s="61"/>
      <c r="D259" s="61"/>
      <c r="E259" s="61"/>
      <c r="F259" s="63"/>
      <c r="G259" s="64"/>
      <c r="H259" s="77"/>
      <c r="I259" s="313">
        <f t="shared" si="15"/>
        <v>0</v>
      </c>
      <c r="J259" s="107"/>
      <c r="K259" s="81"/>
      <c r="L259" s="130">
        <f t="shared" si="16"/>
        <v>0</v>
      </c>
      <c r="M259" s="18"/>
      <c r="N259" s="18">
        <f t="shared" si="17"/>
        <v>0</v>
      </c>
    </row>
    <row r="260" spans="1:14" ht="15.5" x14ac:dyDescent="0.35">
      <c r="A260" s="61"/>
      <c r="B260" s="61"/>
      <c r="C260" s="61"/>
      <c r="D260" s="61"/>
      <c r="E260" s="61"/>
      <c r="F260" s="63"/>
      <c r="G260" s="64"/>
      <c r="H260" s="77"/>
      <c r="I260" s="313">
        <f t="shared" si="15"/>
        <v>0</v>
      </c>
      <c r="J260" s="107"/>
      <c r="K260" s="81"/>
      <c r="L260" s="130">
        <f t="shared" si="16"/>
        <v>0</v>
      </c>
      <c r="M260" s="18"/>
      <c r="N260" s="18">
        <f t="shared" si="17"/>
        <v>0</v>
      </c>
    </row>
    <row r="261" spans="1:14" ht="15.5" x14ac:dyDescent="0.35">
      <c r="A261" s="61"/>
      <c r="B261" s="61"/>
      <c r="C261" s="61"/>
      <c r="D261" s="61"/>
      <c r="E261" s="61"/>
      <c r="F261" s="63"/>
      <c r="G261" s="64"/>
      <c r="H261" s="77"/>
      <c r="I261" s="313">
        <f t="shared" si="15"/>
        <v>0</v>
      </c>
      <c r="J261" s="107"/>
      <c r="K261" s="81"/>
      <c r="L261" s="130">
        <f t="shared" si="16"/>
        <v>0</v>
      </c>
      <c r="M261" s="18"/>
      <c r="N261" s="18">
        <f t="shared" si="17"/>
        <v>0</v>
      </c>
    </row>
    <row r="262" spans="1:14" ht="15.5" x14ac:dyDescent="0.35">
      <c r="A262" s="61"/>
      <c r="B262" s="61"/>
      <c r="C262" s="61"/>
      <c r="D262" s="61"/>
      <c r="E262" s="61"/>
      <c r="F262" s="63"/>
      <c r="G262" s="64"/>
      <c r="H262" s="77"/>
      <c r="I262" s="313">
        <f t="shared" si="15"/>
        <v>0</v>
      </c>
      <c r="J262" s="107"/>
      <c r="K262" s="81"/>
      <c r="L262" s="130">
        <f t="shared" si="16"/>
        <v>0</v>
      </c>
      <c r="M262" s="18"/>
      <c r="N262" s="18">
        <f t="shared" si="17"/>
        <v>0</v>
      </c>
    </row>
    <row r="263" spans="1:14" ht="15.5" x14ac:dyDescent="0.35">
      <c r="A263" s="61"/>
      <c r="B263" s="61"/>
      <c r="C263" s="61"/>
      <c r="D263" s="61"/>
      <c r="E263" s="61"/>
      <c r="F263" s="63"/>
      <c r="G263" s="64"/>
      <c r="H263" s="77"/>
      <c r="I263" s="313">
        <f t="shared" si="15"/>
        <v>0</v>
      </c>
      <c r="J263" s="107"/>
      <c r="K263" s="81"/>
      <c r="L263" s="130">
        <f t="shared" si="16"/>
        <v>0</v>
      </c>
      <c r="M263" s="18"/>
      <c r="N263" s="18">
        <f t="shared" si="17"/>
        <v>0</v>
      </c>
    </row>
    <row r="264" spans="1:14" ht="15.5" x14ac:dyDescent="0.35">
      <c r="A264" s="61"/>
      <c r="B264" s="61"/>
      <c r="C264" s="61"/>
      <c r="D264" s="61"/>
      <c r="E264" s="61"/>
      <c r="F264" s="63"/>
      <c r="G264" s="64"/>
      <c r="H264" s="77"/>
      <c r="I264" s="313">
        <f t="shared" si="15"/>
        <v>0</v>
      </c>
      <c r="J264" s="107"/>
      <c r="K264" s="81"/>
      <c r="L264" s="130">
        <f t="shared" si="16"/>
        <v>0</v>
      </c>
      <c r="M264" s="18"/>
      <c r="N264" s="18">
        <f t="shared" si="17"/>
        <v>0</v>
      </c>
    </row>
    <row r="265" spans="1:14" ht="15.5" x14ac:dyDescent="0.35">
      <c r="A265" s="61"/>
      <c r="B265" s="61"/>
      <c r="C265" s="61"/>
      <c r="D265" s="61"/>
      <c r="E265" s="61"/>
      <c r="F265" s="63"/>
      <c r="G265" s="64"/>
      <c r="H265" s="77"/>
      <c r="I265" s="313">
        <f t="shared" si="15"/>
        <v>0</v>
      </c>
      <c r="J265" s="107"/>
      <c r="K265" s="81"/>
      <c r="L265" s="130">
        <f t="shared" si="16"/>
        <v>0</v>
      </c>
      <c r="M265" s="18"/>
      <c r="N265" s="18">
        <f t="shared" si="17"/>
        <v>0</v>
      </c>
    </row>
    <row r="266" spans="1:14" ht="15.5" x14ac:dyDescent="0.35">
      <c r="A266" s="61"/>
      <c r="B266" s="61"/>
      <c r="C266" s="61"/>
      <c r="D266" s="61"/>
      <c r="E266" s="61"/>
      <c r="F266" s="63"/>
      <c r="G266" s="64"/>
      <c r="H266" s="77"/>
      <c r="I266" s="313">
        <f t="shared" si="15"/>
        <v>0</v>
      </c>
      <c r="J266" s="107"/>
      <c r="K266" s="81"/>
      <c r="L266" s="130">
        <f t="shared" si="16"/>
        <v>0</v>
      </c>
      <c r="M266" s="18"/>
      <c r="N266" s="18">
        <f t="shared" si="17"/>
        <v>0</v>
      </c>
    </row>
    <row r="267" spans="1:14" ht="15.5" x14ac:dyDescent="0.35">
      <c r="A267" s="61"/>
      <c r="B267" s="61"/>
      <c r="C267" s="61"/>
      <c r="D267" s="61"/>
      <c r="E267" s="61"/>
      <c r="F267" s="63"/>
      <c r="G267" s="64"/>
      <c r="H267" s="77"/>
      <c r="I267" s="313">
        <f t="shared" si="15"/>
        <v>0</v>
      </c>
      <c r="J267" s="107"/>
      <c r="K267" s="81"/>
      <c r="L267" s="130">
        <f t="shared" si="16"/>
        <v>0</v>
      </c>
      <c r="M267" s="18"/>
      <c r="N267" s="18">
        <f t="shared" si="17"/>
        <v>0</v>
      </c>
    </row>
    <row r="268" spans="1:14" ht="15.5" x14ac:dyDescent="0.35">
      <c r="A268" s="61"/>
      <c r="B268" s="61"/>
      <c r="C268" s="61"/>
      <c r="D268" s="61"/>
      <c r="E268" s="61"/>
      <c r="F268" s="63"/>
      <c r="G268" s="64"/>
      <c r="H268" s="77"/>
      <c r="I268" s="313">
        <f t="shared" ref="I268:I331" si="18">IF(H268="",F268,F268/H268)</f>
        <v>0</v>
      </c>
      <c r="J268" s="107"/>
      <c r="K268" s="81"/>
      <c r="L268" s="130">
        <f t="shared" ref="L268:L331" si="19">IF(K268&gt;0,(F268/K268),I268)</f>
        <v>0</v>
      </c>
      <c r="M268" s="18"/>
      <c r="N268" s="18">
        <f t="shared" ref="N268:N331" si="20">L268-M268</f>
        <v>0</v>
      </c>
    </row>
    <row r="269" spans="1:14" ht="15.5" x14ac:dyDescent="0.35">
      <c r="A269" s="61"/>
      <c r="B269" s="61"/>
      <c r="C269" s="61"/>
      <c r="D269" s="61"/>
      <c r="E269" s="61"/>
      <c r="F269" s="63"/>
      <c r="G269" s="64"/>
      <c r="H269" s="77"/>
      <c r="I269" s="313">
        <f t="shared" si="18"/>
        <v>0</v>
      </c>
      <c r="J269" s="107"/>
      <c r="K269" s="81"/>
      <c r="L269" s="130">
        <f t="shared" si="19"/>
        <v>0</v>
      </c>
      <c r="M269" s="18"/>
      <c r="N269" s="18">
        <f t="shared" si="20"/>
        <v>0</v>
      </c>
    </row>
    <row r="270" spans="1:14" ht="15.5" x14ac:dyDescent="0.35">
      <c r="A270" s="61"/>
      <c r="B270" s="61"/>
      <c r="C270" s="61"/>
      <c r="D270" s="61"/>
      <c r="E270" s="61"/>
      <c r="F270" s="63"/>
      <c r="G270" s="64"/>
      <c r="H270" s="77"/>
      <c r="I270" s="313">
        <f t="shared" si="18"/>
        <v>0</v>
      </c>
      <c r="J270" s="107"/>
      <c r="K270" s="81"/>
      <c r="L270" s="130">
        <f t="shared" si="19"/>
        <v>0</v>
      </c>
      <c r="M270" s="18"/>
      <c r="N270" s="18">
        <f t="shared" si="20"/>
        <v>0</v>
      </c>
    </row>
    <row r="271" spans="1:14" ht="15.5" x14ac:dyDescent="0.35">
      <c r="A271" s="61"/>
      <c r="B271" s="61"/>
      <c r="C271" s="61"/>
      <c r="D271" s="61"/>
      <c r="E271" s="61"/>
      <c r="F271" s="63"/>
      <c r="G271" s="64"/>
      <c r="H271" s="77"/>
      <c r="I271" s="313">
        <f t="shared" si="18"/>
        <v>0</v>
      </c>
      <c r="J271" s="107"/>
      <c r="K271" s="81"/>
      <c r="L271" s="130">
        <f t="shared" si="19"/>
        <v>0</v>
      </c>
      <c r="M271" s="18"/>
      <c r="N271" s="18">
        <f t="shared" si="20"/>
        <v>0</v>
      </c>
    </row>
    <row r="272" spans="1:14" ht="15.5" x14ac:dyDescent="0.35">
      <c r="A272" s="61"/>
      <c r="B272" s="61"/>
      <c r="C272" s="61"/>
      <c r="D272" s="61"/>
      <c r="E272" s="61"/>
      <c r="F272" s="63"/>
      <c r="G272" s="64"/>
      <c r="H272" s="77"/>
      <c r="I272" s="313">
        <f t="shared" si="18"/>
        <v>0</v>
      </c>
      <c r="J272" s="107"/>
      <c r="K272" s="81"/>
      <c r="L272" s="130">
        <f t="shared" si="19"/>
        <v>0</v>
      </c>
      <c r="M272" s="18"/>
      <c r="N272" s="18">
        <f t="shared" si="20"/>
        <v>0</v>
      </c>
    </row>
    <row r="273" spans="1:14" ht="15.5" x14ac:dyDescent="0.35">
      <c r="A273" s="61"/>
      <c r="B273" s="61"/>
      <c r="C273" s="61"/>
      <c r="D273" s="61"/>
      <c r="E273" s="61"/>
      <c r="F273" s="63"/>
      <c r="G273" s="64"/>
      <c r="H273" s="77"/>
      <c r="I273" s="313">
        <f t="shared" si="18"/>
        <v>0</v>
      </c>
      <c r="J273" s="107"/>
      <c r="K273" s="81"/>
      <c r="L273" s="130">
        <f t="shared" si="19"/>
        <v>0</v>
      </c>
      <c r="M273" s="18"/>
      <c r="N273" s="18">
        <f t="shared" si="20"/>
        <v>0</v>
      </c>
    </row>
    <row r="274" spans="1:14" ht="15.5" x14ac:dyDescent="0.35">
      <c r="A274" s="61"/>
      <c r="B274" s="61"/>
      <c r="C274" s="61"/>
      <c r="D274" s="61"/>
      <c r="E274" s="61"/>
      <c r="F274" s="63"/>
      <c r="G274" s="64"/>
      <c r="H274" s="77"/>
      <c r="I274" s="313">
        <f t="shared" si="18"/>
        <v>0</v>
      </c>
      <c r="J274" s="107"/>
      <c r="K274" s="81"/>
      <c r="L274" s="130">
        <f t="shared" si="19"/>
        <v>0</v>
      </c>
      <c r="M274" s="18"/>
      <c r="N274" s="18">
        <f t="shared" si="20"/>
        <v>0</v>
      </c>
    </row>
    <row r="275" spans="1:14" ht="15.5" x14ac:dyDescent="0.35">
      <c r="A275" s="61"/>
      <c r="B275" s="61"/>
      <c r="C275" s="61"/>
      <c r="D275" s="61"/>
      <c r="E275" s="61"/>
      <c r="F275" s="63"/>
      <c r="G275" s="64"/>
      <c r="H275" s="77"/>
      <c r="I275" s="313">
        <f t="shared" si="18"/>
        <v>0</v>
      </c>
      <c r="J275" s="107"/>
      <c r="K275" s="81"/>
      <c r="L275" s="130">
        <f t="shared" si="19"/>
        <v>0</v>
      </c>
      <c r="M275" s="18"/>
      <c r="N275" s="18">
        <f t="shared" si="20"/>
        <v>0</v>
      </c>
    </row>
    <row r="276" spans="1:14" ht="15.5" x14ac:dyDescent="0.35">
      <c r="A276" s="61"/>
      <c r="B276" s="61"/>
      <c r="C276" s="61"/>
      <c r="D276" s="61"/>
      <c r="E276" s="61"/>
      <c r="F276" s="63"/>
      <c r="G276" s="64"/>
      <c r="H276" s="77"/>
      <c r="I276" s="313">
        <f t="shared" si="18"/>
        <v>0</v>
      </c>
      <c r="J276" s="107"/>
      <c r="K276" s="81"/>
      <c r="L276" s="130">
        <f t="shared" si="19"/>
        <v>0</v>
      </c>
      <c r="M276" s="18"/>
      <c r="N276" s="18">
        <f t="shared" si="20"/>
        <v>0</v>
      </c>
    </row>
    <row r="277" spans="1:14" ht="15.5" x14ac:dyDescent="0.35">
      <c r="A277" s="61"/>
      <c r="B277" s="61"/>
      <c r="C277" s="61"/>
      <c r="D277" s="61"/>
      <c r="E277" s="61"/>
      <c r="F277" s="63"/>
      <c r="G277" s="64"/>
      <c r="H277" s="77"/>
      <c r="I277" s="313">
        <f t="shared" si="18"/>
        <v>0</v>
      </c>
      <c r="J277" s="107"/>
      <c r="K277" s="81"/>
      <c r="L277" s="130">
        <f t="shared" si="19"/>
        <v>0</v>
      </c>
      <c r="M277" s="18"/>
      <c r="N277" s="18">
        <f t="shared" si="20"/>
        <v>0</v>
      </c>
    </row>
    <row r="278" spans="1:14" ht="15.5" x14ac:dyDescent="0.35">
      <c r="A278" s="61"/>
      <c r="B278" s="61"/>
      <c r="C278" s="61"/>
      <c r="D278" s="61"/>
      <c r="E278" s="61"/>
      <c r="F278" s="63"/>
      <c r="G278" s="64"/>
      <c r="H278" s="77"/>
      <c r="I278" s="313">
        <f t="shared" si="18"/>
        <v>0</v>
      </c>
      <c r="J278" s="107"/>
      <c r="K278" s="81"/>
      <c r="L278" s="130">
        <f t="shared" si="19"/>
        <v>0</v>
      </c>
      <c r="M278" s="18"/>
      <c r="N278" s="18">
        <f t="shared" si="20"/>
        <v>0</v>
      </c>
    </row>
    <row r="279" spans="1:14" ht="15.5" x14ac:dyDescent="0.35">
      <c r="A279" s="61"/>
      <c r="B279" s="61"/>
      <c r="C279" s="61"/>
      <c r="D279" s="61"/>
      <c r="E279" s="61"/>
      <c r="F279" s="63"/>
      <c r="G279" s="64"/>
      <c r="H279" s="77"/>
      <c r="I279" s="313">
        <f t="shared" si="18"/>
        <v>0</v>
      </c>
      <c r="J279" s="107"/>
      <c r="K279" s="81"/>
      <c r="L279" s="130">
        <f t="shared" si="19"/>
        <v>0</v>
      </c>
      <c r="M279" s="18"/>
      <c r="N279" s="18">
        <f t="shared" si="20"/>
        <v>0</v>
      </c>
    </row>
    <row r="280" spans="1:14" ht="15.5" x14ac:dyDescent="0.35">
      <c r="A280" s="61"/>
      <c r="B280" s="61"/>
      <c r="C280" s="61"/>
      <c r="D280" s="61"/>
      <c r="E280" s="61"/>
      <c r="F280" s="63"/>
      <c r="G280" s="64"/>
      <c r="H280" s="77"/>
      <c r="I280" s="313">
        <f t="shared" si="18"/>
        <v>0</v>
      </c>
      <c r="J280" s="107"/>
      <c r="K280" s="81"/>
      <c r="L280" s="130">
        <f t="shared" si="19"/>
        <v>0</v>
      </c>
      <c r="M280" s="18"/>
      <c r="N280" s="18">
        <f t="shared" si="20"/>
        <v>0</v>
      </c>
    </row>
    <row r="281" spans="1:14" ht="15.5" x14ac:dyDescent="0.35">
      <c r="A281" s="61"/>
      <c r="B281" s="61"/>
      <c r="C281" s="61"/>
      <c r="D281" s="61"/>
      <c r="E281" s="61"/>
      <c r="F281" s="63"/>
      <c r="G281" s="64"/>
      <c r="H281" s="77"/>
      <c r="I281" s="313">
        <f t="shared" si="18"/>
        <v>0</v>
      </c>
      <c r="J281" s="107"/>
      <c r="K281" s="81"/>
      <c r="L281" s="130">
        <f t="shared" si="19"/>
        <v>0</v>
      </c>
      <c r="M281" s="18"/>
      <c r="N281" s="18">
        <f t="shared" si="20"/>
        <v>0</v>
      </c>
    </row>
    <row r="282" spans="1:14" ht="15.5" x14ac:dyDescent="0.35">
      <c r="A282" s="61"/>
      <c r="B282" s="61"/>
      <c r="C282" s="61"/>
      <c r="D282" s="61"/>
      <c r="E282" s="61"/>
      <c r="F282" s="63"/>
      <c r="G282" s="64"/>
      <c r="H282" s="77"/>
      <c r="I282" s="313">
        <f t="shared" si="18"/>
        <v>0</v>
      </c>
      <c r="J282" s="107"/>
      <c r="K282" s="81"/>
      <c r="L282" s="130">
        <f t="shared" si="19"/>
        <v>0</v>
      </c>
      <c r="M282" s="18"/>
      <c r="N282" s="18">
        <f t="shared" si="20"/>
        <v>0</v>
      </c>
    </row>
    <row r="283" spans="1:14" ht="15.5" x14ac:dyDescent="0.35">
      <c r="A283" s="61"/>
      <c r="B283" s="61"/>
      <c r="C283" s="61"/>
      <c r="D283" s="61"/>
      <c r="E283" s="61"/>
      <c r="F283" s="63"/>
      <c r="G283" s="64"/>
      <c r="H283" s="77"/>
      <c r="I283" s="313">
        <f t="shared" si="18"/>
        <v>0</v>
      </c>
      <c r="J283" s="107"/>
      <c r="K283" s="81"/>
      <c r="L283" s="130">
        <f t="shared" si="19"/>
        <v>0</v>
      </c>
      <c r="M283" s="18"/>
      <c r="N283" s="18">
        <f t="shared" si="20"/>
        <v>0</v>
      </c>
    </row>
    <row r="284" spans="1:14" ht="15.5" x14ac:dyDescent="0.35">
      <c r="A284" s="61"/>
      <c r="B284" s="61"/>
      <c r="C284" s="61"/>
      <c r="D284" s="61"/>
      <c r="E284" s="61"/>
      <c r="F284" s="63"/>
      <c r="G284" s="64"/>
      <c r="H284" s="77"/>
      <c r="I284" s="313">
        <f t="shared" si="18"/>
        <v>0</v>
      </c>
      <c r="J284" s="107"/>
      <c r="K284" s="81"/>
      <c r="L284" s="130">
        <f t="shared" si="19"/>
        <v>0</v>
      </c>
      <c r="M284" s="18"/>
      <c r="N284" s="18">
        <f t="shared" si="20"/>
        <v>0</v>
      </c>
    </row>
    <row r="285" spans="1:14" ht="15.5" x14ac:dyDescent="0.35">
      <c r="A285" s="61"/>
      <c r="B285" s="61"/>
      <c r="C285" s="61"/>
      <c r="D285" s="61"/>
      <c r="E285" s="61"/>
      <c r="F285" s="63"/>
      <c r="G285" s="64"/>
      <c r="H285" s="77"/>
      <c r="I285" s="313">
        <f t="shared" si="18"/>
        <v>0</v>
      </c>
      <c r="J285" s="107"/>
      <c r="K285" s="81"/>
      <c r="L285" s="130">
        <f t="shared" si="19"/>
        <v>0</v>
      </c>
      <c r="M285" s="18"/>
      <c r="N285" s="18">
        <f t="shared" si="20"/>
        <v>0</v>
      </c>
    </row>
    <row r="286" spans="1:14" ht="15.5" x14ac:dyDescent="0.35">
      <c r="A286" s="61"/>
      <c r="B286" s="61"/>
      <c r="C286" s="61"/>
      <c r="D286" s="61"/>
      <c r="E286" s="61"/>
      <c r="F286" s="63"/>
      <c r="G286" s="64"/>
      <c r="H286" s="77"/>
      <c r="I286" s="313">
        <f t="shared" si="18"/>
        <v>0</v>
      </c>
      <c r="J286" s="107"/>
      <c r="K286" s="81"/>
      <c r="L286" s="130">
        <f t="shared" si="19"/>
        <v>0</v>
      </c>
      <c r="M286" s="18"/>
      <c r="N286" s="18">
        <f t="shared" si="20"/>
        <v>0</v>
      </c>
    </row>
    <row r="287" spans="1:14" ht="15.5" x14ac:dyDescent="0.35">
      <c r="A287" s="61"/>
      <c r="B287" s="61"/>
      <c r="C287" s="61"/>
      <c r="D287" s="61"/>
      <c r="E287" s="61"/>
      <c r="F287" s="63"/>
      <c r="G287" s="64"/>
      <c r="H287" s="77"/>
      <c r="I287" s="313">
        <f t="shared" si="18"/>
        <v>0</v>
      </c>
      <c r="J287" s="107"/>
      <c r="K287" s="81"/>
      <c r="L287" s="130">
        <f t="shared" si="19"/>
        <v>0</v>
      </c>
      <c r="M287" s="18"/>
      <c r="N287" s="18">
        <f t="shared" si="20"/>
        <v>0</v>
      </c>
    </row>
    <row r="288" spans="1:14" ht="15.5" x14ac:dyDescent="0.35">
      <c r="A288" s="61"/>
      <c r="B288" s="61"/>
      <c r="C288" s="61"/>
      <c r="D288" s="61"/>
      <c r="E288" s="61"/>
      <c r="F288" s="63"/>
      <c r="G288" s="64"/>
      <c r="H288" s="77"/>
      <c r="I288" s="313">
        <f t="shared" si="18"/>
        <v>0</v>
      </c>
      <c r="J288" s="107"/>
      <c r="K288" s="81"/>
      <c r="L288" s="130">
        <f t="shared" si="19"/>
        <v>0</v>
      </c>
      <c r="M288" s="18"/>
      <c r="N288" s="18">
        <f t="shared" si="20"/>
        <v>0</v>
      </c>
    </row>
    <row r="289" spans="1:14" ht="15.5" x14ac:dyDescent="0.35">
      <c r="A289" s="61"/>
      <c r="B289" s="61"/>
      <c r="C289" s="61"/>
      <c r="D289" s="61"/>
      <c r="E289" s="61"/>
      <c r="F289" s="63"/>
      <c r="G289" s="64"/>
      <c r="H289" s="77"/>
      <c r="I289" s="313">
        <f t="shared" si="18"/>
        <v>0</v>
      </c>
      <c r="J289" s="107"/>
      <c r="K289" s="81"/>
      <c r="L289" s="130">
        <f t="shared" si="19"/>
        <v>0</v>
      </c>
      <c r="M289" s="18"/>
      <c r="N289" s="18">
        <f t="shared" si="20"/>
        <v>0</v>
      </c>
    </row>
    <row r="290" spans="1:14" ht="15.5" x14ac:dyDescent="0.35">
      <c r="A290" s="61"/>
      <c r="B290" s="61"/>
      <c r="C290" s="61"/>
      <c r="D290" s="61"/>
      <c r="E290" s="61"/>
      <c r="F290" s="63"/>
      <c r="G290" s="64"/>
      <c r="H290" s="77"/>
      <c r="I290" s="313">
        <f t="shared" si="18"/>
        <v>0</v>
      </c>
      <c r="J290" s="107"/>
      <c r="K290" s="81"/>
      <c r="L290" s="130">
        <f t="shared" si="19"/>
        <v>0</v>
      </c>
      <c r="M290" s="18"/>
      <c r="N290" s="18">
        <f t="shared" si="20"/>
        <v>0</v>
      </c>
    </row>
    <row r="291" spans="1:14" ht="15.5" x14ac:dyDescent="0.35">
      <c r="A291" s="61"/>
      <c r="B291" s="61"/>
      <c r="C291" s="61"/>
      <c r="D291" s="61"/>
      <c r="E291" s="61"/>
      <c r="F291" s="63"/>
      <c r="G291" s="64"/>
      <c r="H291" s="77"/>
      <c r="I291" s="313">
        <f t="shared" si="18"/>
        <v>0</v>
      </c>
      <c r="J291" s="107"/>
      <c r="K291" s="81"/>
      <c r="L291" s="130">
        <f t="shared" si="19"/>
        <v>0</v>
      </c>
      <c r="M291" s="18"/>
      <c r="N291" s="18">
        <f t="shared" si="20"/>
        <v>0</v>
      </c>
    </row>
    <row r="292" spans="1:14" ht="15.5" x14ac:dyDescent="0.35">
      <c r="A292" s="61"/>
      <c r="B292" s="61"/>
      <c r="C292" s="61"/>
      <c r="D292" s="61"/>
      <c r="E292" s="61"/>
      <c r="F292" s="63"/>
      <c r="G292" s="64"/>
      <c r="H292" s="77"/>
      <c r="I292" s="313">
        <f t="shared" si="18"/>
        <v>0</v>
      </c>
      <c r="J292" s="107"/>
      <c r="K292" s="81"/>
      <c r="L292" s="130">
        <f t="shared" si="19"/>
        <v>0</v>
      </c>
      <c r="M292" s="18"/>
      <c r="N292" s="18">
        <f t="shared" si="20"/>
        <v>0</v>
      </c>
    </row>
    <row r="293" spans="1:14" ht="15.5" x14ac:dyDescent="0.35">
      <c r="A293" s="61"/>
      <c r="B293" s="61"/>
      <c r="C293" s="61"/>
      <c r="D293" s="61"/>
      <c r="E293" s="61"/>
      <c r="F293" s="63"/>
      <c r="G293" s="64"/>
      <c r="H293" s="77"/>
      <c r="I293" s="313">
        <f t="shared" si="18"/>
        <v>0</v>
      </c>
      <c r="J293" s="107"/>
      <c r="K293" s="81"/>
      <c r="L293" s="130">
        <f t="shared" si="19"/>
        <v>0</v>
      </c>
      <c r="M293" s="18"/>
      <c r="N293" s="18">
        <f t="shared" si="20"/>
        <v>0</v>
      </c>
    </row>
    <row r="294" spans="1:14" ht="15.5" x14ac:dyDescent="0.35">
      <c r="A294" s="61"/>
      <c r="B294" s="61"/>
      <c r="C294" s="61"/>
      <c r="D294" s="61"/>
      <c r="E294" s="61"/>
      <c r="F294" s="63"/>
      <c r="G294" s="64"/>
      <c r="H294" s="77"/>
      <c r="I294" s="313">
        <f t="shared" si="18"/>
        <v>0</v>
      </c>
      <c r="J294" s="107"/>
      <c r="K294" s="81"/>
      <c r="L294" s="130">
        <f t="shared" si="19"/>
        <v>0</v>
      </c>
      <c r="M294" s="18"/>
      <c r="N294" s="18">
        <f t="shared" si="20"/>
        <v>0</v>
      </c>
    </row>
    <row r="295" spans="1:14" ht="15.5" x14ac:dyDescent="0.35">
      <c r="A295" s="61"/>
      <c r="B295" s="61"/>
      <c r="C295" s="61"/>
      <c r="D295" s="61"/>
      <c r="E295" s="61"/>
      <c r="F295" s="63"/>
      <c r="G295" s="64"/>
      <c r="H295" s="77"/>
      <c r="I295" s="313">
        <f t="shared" si="18"/>
        <v>0</v>
      </c>
      <c r="J295" s="107"/>
      <c r="K295" s="81"/>
      <c r="L295" s="130">
        <f t="shared" si="19"/>
        <v>0</v>
      </c>
      <c r="M295" s="18"/>
      <c r="N295" s="18">
        <f t="shared" si="20"/>
        <v>0</v>
      </c>
    </row>
    <row r="296" spans="1:14" ht="15.5" x14ac:dyDescent="0.35">
      <c r="A296" s="61"/>
      <c r="B296" s="61"/>
      <c r="C296" s="61"/>
      <c r="D296" s="61"/>
      <c r="E296" s="61"/>
      <c r="F296" s="63"/>
      <c r="G296" s="64"/>
      <c r="H296" s="77"/>
      <c r="I296" s="313">
        <f t="shared" si="18"/>
        <v>0</v>
      </c>
      <c r="J296" s="107"/>
      <c r="K296" s="81"/>
      <c r="L296" s="130">
        <f t="shared" si="19"/>
        <v>0</v>
      </c>
      <c r="M296" s="18"/>
      <c r="N296" s="18">
        <f t="shared" si="20"/>
        <v>0</v>
      </c>
    </row>
    <row r="297" spans="1:14" ht="15.5" x14ac:dyDescent="0.35">
      <c r="A297" s="61"/>
      <c r="B297" s="61"/>
      <c r="C297" s="61"/>
      <c r="D297" s="61"/>
      <c r="E297" s="61"/>
      <c r="F297" s="63"/>
      <c r="G297" s="64"/>
      <c r="H297" s="77"/>
      <c r="I297" s="313">
        <f t="shared" si="18"/>
        <v>0</v>
      </c>
      <c r="J297" s="107"/>
      <c r="K297" s="81"/>
      <c r="L297" s="130">
        <f t="shared" si="19"/>
        <v>0</v>
      </c>
      <c r="M297" s="18"/>
      <c r="N297" s="18">
        <f t="shared" si="20"/>
        <v>0</v>
      </c>
    </row>
    <row r="298" spans="1:14" ht="15.5" x14ac:dyDescent="0.35">
      <c r="A298" s="61"/>
      <c r="B298" s="61"/>
      <c r="C298" s="61"/>
      <c r="D298" s="61"/>
      <c r="E298" s="61"/>
      <c r="F298" s="63"/>
      <c r="G298" s="64"/>
      <c r="H298" s="77"/>
      <c r="I298" s="313">
        <f t="shared" si="18"/>
        <v>0</v>
      </c>
      <c r="J298" s="107"/>
      <c r="K298" s="81"/>
      <c r="L298" s="130">
        <f t="shared" si="19"/>
        <v>0</v>
      </c>
      <c r="M298" s="18"/>
      <c r="N298" s="18">
        <f t="shared" si="20"/>
        <v>0</v>
      </c>
    </row>
    <row r="299" spans="1:14" ht="15.5" x14ac:dyDescent="0.35">
      <c r="A299" s="61"/>
      <c r="B299" s="61"/>
      <c r="C299" s="61"/>
      <c r="D299" s="61"/>
      <c r="E299" s="61"/>
      <c r="F299" s="63"/>
      <c r="G299" s="64"/>
      <c r="H299" s="77"/>
      <c r="I299" s="313">
        <f t="shared" si="18"/>
        <v>0</v>
      </c>
      <c r="J299" s="107"/>
      <c r="K299" s="81"/>
      <c r="L299" s="130">
        <f t="shared" si="19"/>
        <v>0</v>
      </c>
      <c r="M299" s="18"/>
      <c r="N299" s="18">
        <f t="shared" si="20"/>
        <v>0</v>
      </c>
    </row>
    <row r="300" spans="1:14" ht="15.5" x14ac:dyDescent="0.35">
      <c r="A300" s="61"/>
      <c r="B300" s="61"/>
      <c r="C300" s="61"/>
      <c r="D300" s="61"/>
      <c r="E300" s="61"/>
      <c r="F300" s="63"/>
      <c r="G300" s="64"/>
      <c r="H300" s="77"/>
      <c r="I300" s="313">
        <f t="shared" si="18"/>
        <v>0</v>
      </c>
      <c r="J300" s="107"/>
      <c r="K300" s="81"/>
      <c r="L300" s="130">
        <f t="shared" si="19"/>
        <v>0</v>
      </c>
      <c r="M300" s="18"/>
      <c r="N300" s="18">
        <f t="shared" si="20"/>
        <v>0</v>
      </c>
    </row>
    <row r="301" spans="1:14" ht="15.5" x14ac:dyDescent="0.35">
      <c r="A301" s="61"/>
      <c r="B301" s="61"/>
      <c r="C301" s="61"/>
      <c r="D301" s="61"/>
      <c r="E301" s="61"/>
      <c r="F301" s="63"/>
      <c r="G301" s="64"/>
      <c r="H301" s="77"/>
      <c r="I301" s="313">
        <f t="shared" si="18"/>
        <v>0</v>
      </c>
      <c r="J301" s="107"/>
      <c r="K301" s="81"/>
      <c r="L301" s="130">
        <f t="shared" si="19"/>
        <v>0</v>
      </c>
      <c r="M301" s="18"/>
      <c r="N301" s="18">
        <f t="shared" si="20"/>
        <v>0</v>
      </c>
    </row>
    <row r="302" spans="1:14" ht="15.5" x14ac:dyDescent="0.35">
      <c r="A302" s="61"/>
      <c r="B302" s="61"/>
      <c r="C302" s="61"/>
      <c r="D302" s="61"/>
      <c r="E302" s="61"/>
      <c r="F302" s="63"/>
      <c r="G302" s="64"/>
      <c r="H302" s="77"/>
      <c r="I302" s="313">
        <f t="shared" si="18"/>
        <v>0</v>
      </c>
      <c r="J302" s="107"/>
      <c r="K302" s="81"/>
      <c r="L302" s="130">
        <f t="shared" si="19"/>
        <v>0</v>
      </c>
      <c r="M302" s="18"/>
      <c r="N302" s="18">
        <f t="shared" si="20"/>
        <v>0</v>
      </c>
    </row>
    <row r="303" spans="1:14" ht="15.5" x14ac:dyDescent="0.35">
      <c r="A303" s="61"/>
      <c r="B303" s="61"/>
      <c r="C303" s="61"/>
      <c r="D303" s="61"/>
      <c r="E303" s="61"/>
      <c r="F303" s="63"/>
      <c r="G303" s="64"/>
      <c r="H303" s="77"/>
      <c r="I303" s="313">
        <f t="shared" si="18"/>
        <v>0</v>
      </c>
      <c r="J303" s="107"/>
      <c r="K303" s="81"/>
      <c r="L303" s="130">
        <f t="shared" si="19"/>
        <v>0</v>
      </c>
      <c r="M303" s="18"/>
      <c r="N303" s="18">
        <f t="shared" si="20"/>
        <v>0</v>
      </c>
    </row>
    <row r="304" spans="1:14" ht="15.5" x14ac:dyDescent="0.35">
      <c r="A304" s="61"/>
      <c r="B304" s="61"/>
      <c r="C304" s="61"/>
      <c r="D304" s="61"/>
      <c r="E304" s="61"/>
      <c r="F304" s="63"/>
      <c r="G304" s="64"/>
      <c r="H304" s="77"/>
      <c r="I304" s="313">
        <f t="shared" si="18"/>
        <v>0</v>
      </c>
      <c r="J304" s="107"/>
      <c r="K304" s="81"/>
      <c r="L304" s="130">
        <f t="shared" si="19"/>
        <v>0</v>
      </c>
      <c r="M304" s="18"/>
      <c r="N304" s="18">
        <f t="shared" si="20"/>
        <v>0</v>
      </c>
    </row>
    <row r="305" spans="1:14" ht="15.5" x14ac:dyDescent="0.35">
      <c r="A305" s="61"/>
      <c r="B305" s="61"/>
      <c r="C305" s="61"/>
      <c r="D305" s="61"/>
      <c r="E305" s="61"/>
      <c r="F305" s="63"/>
      <c r="G305" s="64"/>
      <c r="H305" s="77"/>
      <c r="I305" s="313">
        <f t="shared" si="18"/>
        <v>0</v>
      </c>
      <c r="J305" s="107"/>
      <c r="K305" s="81"/>
      <c r="L305" s="130">
        <f t="shared" si="19"/>
        <v>0</v>
      </c>
      <c r="M305" s="18"/>
      <c r="N305" s="18">
        <f t="shared" si="20"/>
        <v>0</v>
      </c>
    </row>
    <row r="306" spans="1:14" ht="15.5" x14ac:dyDescent="0.35">
      <c r="A306" s="61"/>
      <c r="B306" s="61"/>
      <c r="C306" s="61"/>
      <c r="D306" s="61"/>
      <c r="E306" s="61"/>
      <c r="F306" s="63"/>
      <c r="G306" s="64"/>
      <c r="H306" s="77"/>
      <c r="I306" s="313">
        <f t="shared" si="18"/>
        <v>0</v>
      </c>
      <c r="J306" s="107"/>
      <c r="K306" s="81"/>
      <c r="L306" s="130">
        <f t="shared" si="19"/>
        <v>0</v>
      </c>
      <c r="M306" s="18"/>
      <c r="N306" s="18">
        <f t="shared" si="20"/>
        <v>0</v>
      </c>
    </row>
    <row r="307" spans="1:14" ht="15.5" x14ac:dyDescent="0.35">
      <c r="A307" s="61"/>
      <c r="B307" s="61"/>
      <c r="C307" s="61"/>
      <c r="D307" s="61"/>
      <c r="E307" s="61"/>
      <c r="F307" s="63"/>
      <c r="G307" s="64"/>
      <c r="H307" s="77"/>
      <c r="I307" s="313">
        <f t="shared" si="18"/>
        <v>0</v>
      </c>
      <c r="J307" s="107"/>
      <c r="K307" s="81"/>
      <c r="L307" s="130">
        <f t="shared" si="19"/>
        <v>0</v>
      </c>
      <c r="M307" s="18"/>
      <c r="N307" s="18">
        <f t="shared" si="20"/>
        <v>0</v>
      </c>
    </row>
    <row r="308" spans="1:14" ht="15.5" x14ac:dyDescent="0.35">
      <c r="A308" s="61"/>
      <c r="B308" s="61"/>
      <c r="C308" s="61"/>
      <c r="D308" s="61"/>
      <c r="E308" s="61"/>
      <c r="F308" s="63"/>
      <c r="G308" s="64"/>
      <c r="H308" s="77"/>
      <c r="I308" s="313">
        <f t="shared" si="18"/>
        <v>0</v>
      </c>
      <c r="J308" s="107"/>
      <c r="K308" s="81"/>
      <c r="L308" s="130">
        <f t="shared" si="19"/>
        <v>0</v>
      </c>
      <c r="M308" s="18"/>
      <c r="N308" s="18">
        <f t="shared" si="20"/>
        <v>0</v>
      </c>
    </row>
    <row r="309" spans="1:14" ht="15.5" x14ac:dyDescent="0.35">
      <c r="A309" s="61"/>
      <c r="B309" s="61"/>
      <c r="C309" s="61"/>
      <c r="D309" s="61"/>
      <c r="E309" s="61"/>
      <c r="F309" s="63"/>
      <c r="G309" s="64"/>
      <c r="H309" s="77"/>
      <c r="I309" s="313">
        <f t="shared" si="18"/>
        <v>0</v>
      </c>
      <c r="J309" s="107"/>
      <c r="K309" s="81"/>
      <c r="L309" s="130">
        <f t="shared" si="19"/>
        <v>0</v>
      </c>
      <c r="M309" s="18"/>
      <c r="N309" s="18">
        <f t="shared" si="20"/>
        <v>0</v>
      </c>
    </row>
    <row r="310" spans="1:14" ht="15.5" x14ac:dyDescent="0.35">
      <c r="A310" s="61"/>
      <c r="B310" s="61"/>
      <c r="C310" s="61"/>
      <c r="D310" s="61"/>
      <c r="E310" s="61"/>
      <c r="F310" s="63"/>
      <c r="G310" s="64"/>
      <c r="H310" s="77"/>
      <c r="I310" s="313">
        <f t="shared" si="18"/>
        <v>0</v>
      </c>
      <c r="J310" s="107"/>
      <c r="K310" s="81"/>
      <c r="L310" s="130">
        <f t="shared" si="19"/>
        <v>0</v>
      </c>
      <c r="M310" s="18"/>
      <c r="N310" s="18">
        <f t="shared" si="20"/>
        <v>0</v>
      </c>
    </row>
    <row r="311" spans="1:14" ht="15.5" x14ac:dyDescent="0.35">
      <c r="A311" s="61"/>
      <c r="B311" s="61"/>
      <c r="C311" s="61"/>
      <c r="D311" s="61"/>
      <c r="E311" s="61"/>
      <c r="F311" s="63"/>
      <c r="G311" s="64"/>
      <c r="H311" s="77"/>
      <c r="I311" s="313">
        <f t="shared" si="18"/>
        <v>0</v>
      </c>
      <c r="J311" s="107"/>
      <c r="K311" s="81"/>
      <c r="L311" s="130">
        <f t="shared" si="19"/>
        <v>0</v>
      </c>
      <c r="M311" s="18"/>
      <c r="N311" s="18">
        <f t="shared" si="20"/>
        <v>0</v>
      </c>
    </row>
    <row r="312" spans="1:14" ht="15.5" x14ac:dyDescent="0.35">
      <c r="A312" s="61"/>
      <c r="B312" s="61"/>
      <c r="C312" s="61"/>
      <c r="D312" s="61"/>
      <c r="E312" s="61"/>
      <c r="F312" s="63"/>
      <c r="G312" s="64"/>
      <c r="H312" s="77"/>
      <c r="I312" s="313">
        <f t="shared" si="18"/>
        <v>0</v>
      </c>
      <c r="J312" s="107"/>
      <c r="K312" s="81"/>
      <c r="L312" s="130">
        <f t="shared" si="19"/>
        <v>0</v>
      </c>
      <c r="M312" s="18"/>
      <c r="N312" s="18">
        <f t="shared" si="20"/>
        <v>0</v>
      </c>
    </row>
    <row r="313" spans="1:14" ht="15.5" x14ac:dyDescent="0.35">
      <c r="A313" s="61"/>
      <c r="B313" s="61"/>
      <c r="C313" s="61"/>
      <c r="D313" s="61"/>
      <c r="E313" s="61"/>
      <c r="F313" s="63"/>
      <c r="G313" s="64"/>
      <c r="H313" s="77"/>
      <c r="I313" s="313">
        <f t="shared" si="18"/>
        <v>0</v>
      </c>
      <c r="J313" s="107"/>
      <c r="K313" s="81"/>
      <c r="L313" s="130">
        <f t="shared" si="19"/>
        <v>0</v>
      </c>
      <c r="M313" s="18"/>
      <c r="N313" s="18">
        <f t="shared" si="20"/>
        <v>0</v>
      </c>
    </row>
    <row r="314" spans="1:14" ht="15.5" x14ac:dyDescent="0.35">
      <c r="A314" s="61"/>
      <c r="B314" s="61"/>
      <c r="C314" s="61"/>
      <c r="D314" s="61"/>
      <c r="E314" s="61"/>
      <c r="F314" s="63"/>
      <c r="G314" s="64"/>
      <c r="H314" s="77"/>
      <c r="I314" s="313">
        <f t="shared" si="18"/>
        <v>0</v>
      </c>
      <c r="J314" s="107"/>
      <c r="K314" s="81"/>
      <c r="L314" s="130">
        <f t="shared" si="19"/>
        <v>0</v>
      </c>
      <c r="M314" s="18"/>
      <c r="N314" s="18">
        <f t="shared" si="20"/>
        <v>0</v>
      </c>
    </row>
    <row r="315" spans="1:14" ht="15.5" x14ac:dyDescent="0.35">
      <c r="A315" s="61"/>
      <c r="B315" s="61"/>
      <c r="C315" s="61"/>
      <c r="D315" s="61"/>
      <c r="E315" s="61"/>
      <c r="F315" s="63"/>
      <c r="G315" s="64"/>
      <c r="H315" s="77"/>
      <c r="I315" s="313">
        <f t="shared" si="18"/>
        <v>0</v>
      </c>
      <c r="J315" s="107"/>
      <c r="K315" s="81"/>
      <c r="L315" s="130">
        <f t="shared" si="19"/>
        <v>0</v>
      </c>
      <c r="M315" s="18"/>
      <c r="N315" s="18">
        <f t="shared" si="20"/>
        <v>0</v>
      </c>
    </row>
    <row r="316" spans="1:14" ht="15.5" x14ac:dyDescent="0.35">
      <c r="A316" s="61"/>
      <c r="B316" s="61"/>
      <c r="C316" s="61"/>
      <c r="D316" s="61"/>
      <c r="E316" s="61"/>
      <c r="F316" s="63"/>
      <c r="G316" s="64"/>
      <c r="H316" s="77"/>
      <c r="I316" s="313">
        <f t="shared" si="18"/>
        <v>0</v>
      </c>
      <c r="J316" s="107"/>
      <c r="K316" s="81"/>
      <c r="L316" s="130">
        <f t="shared" si="19"/>
        <v>0</v>
      </c>
      <c r="M316" s="18"/>
      <c r="N316" s="18">
        <f t="shared" si="20"/>
        <v>0</v>
      </c>
    </row>
    <row r="317" spans="1:14" ht="15.5" x14ac:dyDescent="0.35">
      <c r="A317" s="61"/>
      <c r="B317" s="61"/>
      <c r="C317" s="61"/>
      <c r="D317" s="61"/>
      <c r="E317" s="61"/>
      <c r="F317" s="63"/>
      <c r="G317" s="64"/>
      <c r="H317" s="77"/>
      <c r="I317" s="313">
        <f t="shared" si="18"/>
        <v>0</v>
      </c>
      <c r="J317" s="107"/>
      <c r="K317" s="81"/>
      <c r="L317" s="130">
        <f t="shared" si="19"/>
        <v>0</v>
      </c>
      <c r="M317" s="18"/>
      <c r="N317" s="18">
        <f t="shared" si="20"/>
        <v>0</v>
      </c>
    </row>
    <row r="318" spans="1:14" ht="15.5" x14ac:dyDescent="0.35">
      <c r="A318" s="61"/>
      <c r="B318" s="61"/>
      <c r="C318" s="61"/>
      <c r="D318" s="61"/>
      <c r="E318" s="61"/>
      <c r="F318" s="63"/>
      <c r="G318" s="64"/>
      <c r="H318" s="77"/>
      <c r="I318" s="313">
        <f t="shared" si="18"/>
        <v>0</v>
      </c>
      <c r="J318" s="107"/>
      <c r="K318" s="81"/>
      <c r="L318" s="130">
        <f t="shared" si="19"/>
        <v>0</v>
      </c>
      <c r="M318" s="18"/>
      <c r="N318" s="18">
        <f t="shared" si="20"/>
        <v>0</v>
      </c>
    </row>
    <row r="319" spans="1:14" ht="15.5" x14ac:dyDescent="0.35">
      <c r="A319" s="61"/>
      <c r="B319" s="61"/>
      <c r="C319" s="61"/>
      <c r="D319" s="61"/>
      <c r="E319" s="61"/>
      <c r="F319" s="63"/>
      <c r="G319" s="64"/>
      <c r="H319" s="77"/>
      <c r="I319" s="313">
        <f t="shared" si="18"/>
        <v>0</v>
      </c>
      <c r="J319" s="107"/>
      <c r="K319" s="81"/>
      <c r="L319" s="130">
        <f t="shared" si="19"/>
        <v>0</v>
      </c>
      <c r="M319" s="18"/>
      <c r="N319" s="18">
        <f t="shared" si="20"/>
        <v>0</v>
      </c>
    </row>
    <row r="320" spans="1:14" ht="15.5" x14ac:dyDescent="0.35">
      <c r="A320" s="61"/>
      <c r="B320" s="61"/>
      <c r="C320" s="61"/>
      <c r="D320" s="61"/>
      <c r="E320" s="61"/>
      <c r="F320" s="63"/>
      <c r="G320" s="64"/>
      <c r="H320" s="77"/>
      <c r="I320" s="313">
        <f t="shared" si="18"/>
        <v>0</v>
      </c>
      <c r="J320" s="107"/>
      <c r="K320" s="81"/>
      <c r="L320" s="130">
        <f t="shared" si="19"/>
        <v>0</v>
      </c>
      <c r="M320" s="18"/>
      <c r="N320" s="18">
        <f t="shared" si="20"/>
        <v>0</v>
      </c>
    </row>
    <row r="321" spans="1:14" ht="15.5" x14ac:dyDescent="0.35">
      <c r="A321" s="61"/>
      <c r="B321" s="61"/>
      <c r="C321" s="61"/>
      <c r="D321" s="61"/>
      <c r="E321" s="61"/>
      <c r="F321" s="63"/>
      <c r="G321" s="64"/>
      <c r="H321" s="77"/>
      <c r="I321" s="313">
        <f t="shared" si="18"/>
        <v>0</v>
      </c>
      <c r="J321" s="107"/>
      <c r="K321" s="81"/>
      <c r="L321" s="130">
        <f t="shared" si="19"/>
        <v>0</v>
      </c>
      <c r="M321" s="18"/>
      <c r="N321" s="18">
        <f t="shared" si="20"/>
        <v>0</v>
      </c>
    </row>
    <row r="322" spans="1:14" ht="15.5" x14ac:dyDescent="0.35">
      <c r="A322" s="61"/>
      <c r="B322" s="61"/>
      <c r="C322" s="61"/>
      <c r="D322" s="61"/>
      <c r="E322" s="61"/>
      <c r="F322" s="63"/>
      <c r="G322" s="64"/>
      <c r="H322" s="77"/>
      <c r="I322" s="313">
        <f t="shared" si="18"/>
        <v>0</v>
      </c>
      <c r="J322" s="107"/>
      <c r="K322" s="81"/>
      <c r="L322" s="130">
        <f t="shared" si="19"/>
        <v>0</v>
      </c>
      <c r="M322" s="18"/>
      <c r="N322" s="18">
        <f t="shared" si="20"/>
        <v>0</v>
      </c>
    </row>
    <row r="323" spans="1:14" ht="15.5" x14ac:dyDescent="0.35">
      <c r="A323" s="61"/>
      <c r="B323" s="61"/>
      <c r="C323" s="61"/>
      <c r="D323" s="61"/>
      <c r="E323" s="61"/>
      <c r="F323" s="63"/>
      <c r="G323" s="64"/>
      <c r="H323" s="77"/>
      <c r="I323" s="313">
        <f t="shared" si="18"/>
        <v>0</v>
      </c>
      <c r="J323" s="107"/>
      <c r="K323" s="81"/>
      <c r="L323" s="130">
        <f t="shared" si="19"/>
        <v>0</v>
      </c>
      <c r="M323" s="18"/>
      <c r="N323" s="18">
        <f t="shared" si="20"/>
        <v>0</v>
      </c>
    </row>
    <row r="324" spans="1:14" ht="15.5" x14ac:dyDescent="0.35">
      <c r="A324" s="61"/>
      <c r="B324" s="61"/>
      <c r="C324" s="61"/>
      <c r="D324" s="61"/>
      <c r="E324" s="61"/>
      <c r="F324" s="63"/>
      <c r="G324" s="64"/>
      <c r="H324" s="77"/>
      <c r="I324" s="313">
        <f t="shared" si="18"/>
        <v>0</v>
      </c>
      <c r="J324" s="107"/>
      <c r="K324" s="81"/>
      <c r="L324" s="130">
        <f t="shared" si="19"/>
        <v>0</v>
      </c>
      <c r="M324" s="18"/>
      <c r="N324" s="18">
        <f t="shared" si="20"/>
        <v>0</v>
      </c>
    </row>
    <row r="325" spans="1:14" ht="15.5" x14ac:dyDescent="0.35">
      <c r="A325" s="61"/>
      <c r="B325" s="61"/>
      <c r="C325" s="61"/>
      <c r="D325" s="61"/>
      <c r="E325" s="61"/>
      <c r="F325" s="63"/>
      <c r="G325" s="64"/>
      <c r="H325" s="77"/>
      <c r="I325" s="313">
        <f t="shared" si="18"/>
        <v>0</v>
      </c>
      <c r="J325" s="107"/>
      <c r="K325" s="81"/>
      <c r="L325" s="130">
        <f t="shared" si="19"/>
        <v>0</v>
      </c>
      <c r="M325" s="18"/>
      <c r="N325" s="18">
        <f t="shared" si="20"/>
        <v>0</v>
      </c>
    </row>
    <row r="326" spans="1:14" ht="15.5" x14ac:dyDescent="0.35">
      <c r="A326" s="61"/>
      <c r="B326" s="61"/>
      <c r="C326" s="61"/>
      <c r="D326" s="61"/>
      <c r="E326" s="61"/>
      <c r="F326" s="63"/>
      <c r="G326" s="64"/>
      <c r="H326" s="77"/>
      <c r="I326" s="313">
        <f t="shared" si="18"/>
        <v>0</v>
      </c>
      <c r="J326" s="107"/>
      <c r="K326" s="81"/>
      <c r="L326" s="130">
        <f t="shared" si="19"/>
        <v>0</v>
      </c>
      <c r="M326" s="18"/>
      <c r="N326" s="18">
        <f t="shared" si="20"/>
        <v>0</v>
      </c>
    </row>
    <row r="327" spans="1:14" ht="15.5" x14ac:dyDescent="0.35">
      <c r="A327" s="61"/>
      <c r="B327" s="61"/>
      <c r="C327" s="61"/>
      <c r="D327" s="61"/>
      <c r="E327" s="61"/>
      <c r="F327" s="63"/>
      <c r="G327" s="64"/>
      <c r="H327" s="77"/>
      <c r="I327" s="313">
        <f t="shared" si="18"/>
        <v>0</v>
      </c>
      <c r="J327" s="107"/>
      <c r="K327" s="81"/>
      <c r="L327" s="130">
        <f t="shared" si="19"/>
        <v>0</v>
      </c>
      <c r="M327" s="18"/>
      <c r="N327" s="18">
        <f t="shared" si="20"/>
        <v>0</v>
      </c>
    </row>
    <row r="328" spans="1:14" ht="15.5" x14ac:dyDescent="0.35">
      <c r="A328" s="61"/>
      <c r="B328" s="61"/>
      <c r="C328" s="61"/>
      <c r="D328" s="61"/>
      <c r="E328" s="61"/>
      <c r="F328" s="63"/>
      <c r="G328" s="64"/>
      <c r="H328" s="77"/>
      <c r="I328" s="313">
        <f t="shared" si="18"/>
        <v>0</v>
      </c>
      <c r="J328" s="107"/>
      <c r="K328" s="81"/>
      <c r="L328" s="130">
        <f t="shared" si="19"/>
        <v>0</v>
      </c>
      <c r="M328" s="18"/>
      <c r="N328" s="18">
        <f t="shared" si="20"/>
        <v>0</v>
      </c>
    </row>
    <row r="329" spans="1:14" ht="15.5" x14ac:dyDescent="0.35">
      <c r="A329" s="61"/>
      <c r="B329" s="61"/>
      <c r="C329" s="61"/>
      <c r="D329" s="61"/>
      <c r="E329" s="61"/>
      <c r="F329" s="63"/>
      <c r="G329" s="64"/>
      <c r="H329" s="77"/>
      <c r="I329" s="313">
        <f t="shared" si="18"/>
        <v>0</v>
      </c>
      <c r="J329" s="107"/>
      <c r="K329" s="81"/>
      <c r="L329" s="130">
        <f t="shared" si="19"/>
        <v>0</v>
      </c>
      <c r="M329" s="18"/>
      <c r="N329" s="18">
        <f t="shared" si="20"/>
        <v>0</v>
      </c>
    </row>
    <row r="330" spans="1:14" ht="15.5" x14ac:dyDescent="0.35">
      <c r="A330" s="61"/>
      <c r="B330" s="61"/>
      <c r="C330" s="61"/>
      <c r="D330" s="61"/>
      <c r="E330" s="61"/>
      <c r="F330" s="63"/>
      <c r="G330" s="64"/>
      <c r="H330" s="77"/>
      <c r="I330" s="313">
        <f t="shared" si="18"/>
        <v>0</v>
      </c>
      <c r="J330" s="107"/>
      <c r="K330" s="81"/>
      <c r="L330" s="130">
        <f t="shared" si="19"/>
        <v>0</v>
      </c>
      <c r="M330" s="18"/>
      <c r="N330" s="18">
        <f t="shared" si="20"/>
        <v>0</v>
      </c>
    </row>
    <row r="331" spans="1:14" ht="15.5" x14ac:dyDescent="0.35">
      <c r="A331" s="61"/>
      <c r="B331" s="61"/>
      <c r="C331" s="61"/>
      <c r="D331" s="61"/>
      <c r="E331" s="61"/>
      <c r="F331" s="63"/>
      <c r="G331" s="64"/>
      <c r="H331" s="77"/>
      <c r="I331" s="313">
        <f t="shared" si="18"/>
        <v>0</v>
      </c>
      <c r="J331" s="107"/>
      <c r="K331" s="81"/>
      <c r="L331" s="130">
        <f t="shared" si="19"/>
        <v>0</v>
      </c>
      <c r="M331" s="18"/>
      <c r="N331" s="18">
        <f t="shared" si="20"/>
        <v>0</v>
      </c>
    </row>
    <row r="332" spans="1:14" ht="15.5" x14ac:dyDescent="0.35">
      <c r="A332" s="61"/>
      <c r="B332" s="61"/>
      <c r="C332" s="61"/>
      <c r="D332" s="61"/>
      <c r="E332" s="61"/>
      <c r="F332" s="63"/>
      <c r="G332" s="64"/>
      <c r="H332" s="77"/>
      <c r="I332" s="313">
        <f t="shared" ref="I332:I395" si="21">IF(H332="",F332,F332/H332)</f>
        <v>0</v>
      </c>
      <c r="J332" s="107"/>
      <c r="K332" s="81"/>
      <c r="L332" s="130">
        <f t="shared" ref="L332:L395" si="22">IF(K332&gt;0,(F332/K332),I332)</f>
        <v>0</v>
      </c>
      <c r="M332" s="18"/>
      <c r="N332" s="18">
        <f t="shared" ref="N332:N395" si="23">L332-M332</f>
        <v>0</v>
      </c>
    </row>
    <row r="333" spans="1:14" ht="15.5" x14ac:dyDescent="0.35">
      <c r="A333" s="61"/>
      <c r="B333" s="61"/>
      <c r="C333" s="61"/>
      <c r="D333" s="61"/>
      <c r="E333" s="61"/>
      <c r="F333" s="63"/>
      <c r="G333" s="64"/>
      <c r="H333" s="77"/>
      <c r="I333" s="313">
        <f t="shared" si="21"/>
        <v>0</v>
      </c>
      <c r="J333" s="107"/>
      <c r="K333" s="81"/>
      <c r="L333" s="130">
        <f t="shared" si="22"/>
        <v>0</v>
      </c>
      <c r="M333" s="18"/>
      <c r="N333" s="18">
        <f t="shared" si="23"/>
        <v>0</v>
      </c>
    </row>
    <row r="334" spans="1:14" ht="15.5" x14ac:dyDescent="0.35">
      <c r="A334" s="61"/>
      <c r="B334" s="61"/>
      <c r="C334" s="61"/>
      <c r="D334" s="61"/>
      <c r="E334" s="61"/>
      <c r="F334" s="63"/>
      <c r="G334" s="64"/>
      <c r="H334" s="77"/>
      <c r="I334" s="313">
        <f t="shared" si="21"/>
        <v>0</v>
      </c>
      <c r="J334" s="107"/>
      <c r="K334" s="81"/>
      <c r="L334" s="130">
        <f t="shared" si="22"/>
        <v>0</v>
      </c>
      <c r="M334" s="18"/>
      <c r="N334" s="18">
        <f t="shared" si="23"/>
        <v>0</v>
      </c>
    </row>
    <row r="335" spans="1:14" ht="15.5" x14ac:dyDescent="0.35">
      <c r="A335" s="61"/>
      <c r="B335" s="61"/>
      <c r="C335" s="61"/>
      <c r="D335" s="61"/>
      <c r="E335" s="61"/>
      <c r="F335" s="63"/>
      <c r="G335" s="64"/>
      <c r="H335" s="77"/>
      <c r="I335" s="313">
        <f t="shared" si="21"/>
        <v>0</v>
      </c>
      <c r="J335" s="107"/>
      <c r="K335" s="81"/>
      <c r="L335" s="130">
        <f t="shared" si="22"/>
        <v>0</v>
      </c>
      <c r="M335" s="18"/>
      <c r="N335" s="18">
        <f t="shared" si="23"/>
        <v>0</v>
      </c>
    </row>
    <row r="336" spans="1:14" ht="15.5" x14ac:dyDescent="0.35">
      <c r="A336" s="61"/>
      <c r="B336" s="61"/>
      <c r="C336" s="61"/>
      <c r="D336" s="61"/>
      <c r="E336" s="61"/>
      <c r="F336" s="63"/>
      <c r="G336" s="64"/>
      <c r="H336" s="77"/>
      <c r="I336" s="313">
        <f t="shared" si="21"/>
        <v>0</v>
      </c>
      <c r="J336" s="107"/>
      <c r="K336" s="81"/>
      <c r="L336" s="130">
        <f t="shared" si="22"/>
        <v>0</v>
      </c>
      <c r="M336" s="18"/>
      <c r="N336" s="18">
        <f t="shared" si="23"/>
        <v>0</v>
      </c>
    </row>
    <row r="337" spans="1:14" ht="15.5" x14ac:dyDescent="0.35">
      <c r="A337" s="61"/>
      <c r="B337" s="61"/>
      <c r="C337" s="61"/>
      <c r="D337" s="61"/>
      <c r="E337" s="61"/>
      <c r="F337" s="63"/>
      <c r="G337" s="64"/>
      <c r="H337" s="77"/>
      <c r="I337" s="313">
        <f t="shared" si="21"/>
        <v>0</v>
      </c>
      <c r="J337" s="107"/>
      <c r="K337" s="81"/>
      <c r="L337" s="130">
        <f t="shared" si="22"/>
        <v>0</v>
      </c>
      <c r="M337" s="18"/>
      <c r="N337" s="18">
        <f t="shared" si="23"/>
        <v>0</v>
      </c>
    </row>
    <row r="338" spans="1:14" ht="15.5" x14ac:dyDescent="0.35">
      <c r="A338" s="61"/>
      <c r="B338" s="61"/>
      <c r="C338" s="61"/>
      <c r="D338" s="61"/>
      <c r="E338" s="61"/>
      <c r="F338" s="63"/>
      <c r="G338" s="64"/>
      <c r="H338" s="77"/>
      <c r="I338" s="313">
        <f t="shared" si="21"/>
        <v>0</v>
      </c>
      <c r="J338" s="107"/>
      <c r="K338" s="81"/>
      <c r="L338" s="130">
        <f t="shared" si="22"/>
        <v>0</v>
      </c>
      <c r="M338" s="18"/>
      <c r="N338" s="18">
        <f t="shared" si="23"/>
        <v>0</v>
      </c>
    </row>
    <row r="339" spans="1:14" ht="15.5" x14ac:dyDescent="0.35">
      <c r="A339" s="61"/>
      <c r="B339" s="61"/>
      <c r="C339" s="61"/>
      <c r="D339" s="61"/>
      <c r="E339" s="61"/>
      <c r="F339" s="63"/>
      <c r="G339" s="64"/>
      <c r="H339" s="77"/>
      <c r="I339" s="313">
        <f t="shared" si="21"/>
        <v>0</v>
      </c>
      <c r="J339" s="107"/>
      <c r="K339" s="81"/>
      <c r="L339" s="130">
        <f t="shared" si="22"/>
        <v>0</v>
      </c>
      <c r="M339" s="18"/>
      <c r="N339" s="18">
        <f t="shared" si="23"/>
        <v>0</v>
      </c>
    </row>
    <row r="340" spans="1:14" ht="15.5" x14ac:dyDescent="0.35">
      <c r="A340" s="61"/>
      <c r="B340" s="61"/>
      <c r="C340" s="61"/>
      <c r="D340" s="61"/>
      <c r="E340" s="61"/>
      <c r="F340" s="63"/>
      <c r="G340" s="64"/>
      <c r="H340" s="77"/>
      <c r="I340" s="313">
        <f t="shared" si="21"/>
        <v>0</v>
      </c>
      <c r="J340" s="107"/>
      <c r="K340" s="81"/>
      <c r="L340" s="130">
        <f t="shared" si="22"/>
        <v>0</v>
      </c>
      <c r="M340" s="18"/>
      <c r="N340" s="18">
        <f t="shared" si="23"/>
        <v>0</v>
      </c>
    </row>
    <row r="341" spans="1:14" ht="15.5" x14ac:dyDescent="0.35">
      <c r="A341" s="61"/>
      <c r="B341" s="61"/>
      <c r="C341" s="61"/>
      <c r="D341" s="61"/>
      <c r="E341" s="61"/>
      <c r="F341" s="63"/>
      <c r="G341" s="64"/>
      <c r="H341" s="77"/>
      <c r="I341" s="313">
        <f t="shared" si="21"/>
        <v>0</v>
      </c>
      <c r="J341" s="107"/>
      <c r="K341" s="81"/>
      <c r="L341" s="130">
        <f t="shared" si="22"/>
        <v>0</v>
      </c>
      <c r="M341" s="18"/>
      <c r="N341" s="18">
        <f t="shared" si="23"/>
        <v>0</v>
      </c>
    </row>
    <row r="342" spans="1:14" ht="15.5" x14ac:dyDescent="0.35">
      <c r="A342" s="61"/>
      <c r="B342" s="61"/>
      <c r="C342" s="61"/>
      <c r="D342" s="61"/>
      <c r="E342" s="61"/>
      <c r="F342" s="63"/>
      <c r="G342" s="64"/>
      <c r="H342" s="77"/>
      <c r="I342" s="313">
        <f t="shared" si="21"/>
        <v>0</v>
      </c>
      <c r="J342" s="107"/>
      <c r="K342" s="81"/>
      <c r="L342" s="130">
        <f t="shared" si="22"/>
        <v>0</v>
      </c>
      <c r="M342" s="18"/>
      <c r="N342" s="18">
        <f t="shared" si="23"/>
        <v>0</v>
      </c>
    </row>
    <row r="343" spans="1:14" ht="15.5" x14ac:dyDescent="0.35">
      <c r="A343" s="61"/>
      <c r="B343" s="61"/>
      <c r="C343" s="61"/>
      <c r="D343" s="61"/>
      <c r="E343" s="61"/>
      <c r="F343" s="63"/>
      <c r="G343" s="64"/>
      <c r="H343" s="77"/>
      <c r="I343" s="313">
        <f t="shared" si="21"/>
        <v>0</v>
      </c>
      <c r="J343" s="107"/>
      <c r="K343" s="81"/>
      <c r="L343" s="130">
        <f t="shared" si="22"/>
        <v>0</v>
      </c>
      <c r="M343" s="18"/>
      <c r="N343" s="18">
        <f t="shared" si="23"/>
        <v>0</v>
      </c>
    </row>
    <row r="344" spans="1:14" ht="15.5" x14ac:dyDescent="0.35">
      <c r="A344" s="61"/>
      <c r="B344" s="61"/>
      <c r="C344" s="61"/>
      <c r="D344" s="61"/>
      <c r="E344" s="61"/>
      <c r="F344" s="63"/>
      <c r="G344" s="64"/>
      <c r="H344" s="77"/>
      <c r="I344" s="313">
        <f t="shared" si="21"/>
        <v>0</v>
      </c>
      <c r="J344" s="107"/>
      <c r="K344" s="81"/>
      <c r="L344" s="130">
        <f t="shared" si="22"/>
        <v>0</v>
      </c>
      <c r="M344" s="18"/>
      <c r="N344" s="18">
        <f t="shared" si="23"/>
        <v>0</v>
      </c>
    </row>
    <row r="345" spans="1:14" ht="15.5" x14ac:dyDescent="0.35">
      <c r="A345" s="61"/>
      <c r="B345" s="61"/>
      <c r="C345" s="61"/>
      <c r="D345" s="61"/>
      <c r="E345" s="61"/>
      <c r="F345" s="63"/>
      <c r="G345" s="64"/>
      <c r="H345" s="77"/>
      <c r="I345" s="313">
        <f t="shared" si="21"/>
        <v>0</v>
      </c>
      <c r="J345" s="107"/>
      <c r="K345" s="81"/>
      <c r="L345" s="130">
        <f t="shared" si="22"/>
        <v>0</v>
      </c>
      <c r="M345" s="18"/>
      <c r="N345" s="18">
        <f t="shared" si="23"/>
        <v>0</v>
      </c>
    </row>
    <row r="346" spans="1:14" ht="15.5" x14ac:dyDescent="0.35">
      <c r="A346" s="61"/>
      <c r="B346" s="61"/>
      <c r="C346" s="61"/>
      <c r="D346" s="61"/>
      <c r="E346" s="61"/>
      <c r="F346" s="63"/>
      <c r="G346" s="64"/>
      <c r="H346" s="77"/>
      <c r="I346" s="313">
        <f t="shared" si="21"/>
        <v>0</v>
      </c>
      <c r="J346" s="107"/>
      <c r="K346" s="81"/>
      <c r="L346" s="130">
        <f t="shared" si="22"/>
        <v>0</v>
      </c>
      <c r="M346" s="18"/>
      <c r="N346" s="18">
        <f t="shared" si="23"/>
        <v>0</v>
      </c>
    </row>
    <row r="347" spans="1:14" ht="15.5" x14ac:dyDescent="0.35">
      <c r="A347" s="61"/>
      <c r="B347" s="61"/>
      <c r="C347" s="61"/>
      <c r="D347" s="61"/>
      <c r="E347" s="61"/>
      <c r="F347" s="63"/>
      <c r="G347" s="64"/>
      <c r="H347" s="77"/>
      <c r="I347" s="313">
        <f t="shared" si="21"/>
        <v>0</v>
      </c>
      <c r="J347" s="107"/>
      <c r="K347" s="81"/>
      <c r="L347" s="130">
        <f t="shared" si="22"/>
        <v>0</v>
      </c>
      <c r="M347" s="18"/>
      <c r="N347" s="18">
        <f t="shared" si="23"/>
        <v>0</v>
      </c>
    </row>
    <row r="348" spans="1:14" ht="15.5" x14ac:dyDescent="0.35">
      <c r="A348" s="61"/>
      <c r="B348" s="61"/>
      <c r="C348" s="61"/>
      <c r="D348" s="61"/>
      <c r="E348" s="61"/>
      <c r="F348" s="63"/>
      <c r="G348" s="64"/>
      <c r="H348" s="77"/>
      <c r="I348" s="313">
        <f t="shared" si="21"/>
        <v>0</v>
      </c>
      <c r="J348" s="107"/>
      <c r="K348" s="81"/>
      <c r="L348" s="130">
        <f t="shared" si="22"/>
        <v>0</v>
      </c>
      <c r="M348" s="18"/>
      <c r="N348" s="18">
        <f t="shared" si="23"/>
        <v>0</v>
      </c>
    </row>
    <row r="349" spans="1:14" ht="15.5" x14ac:dyDescent="0.35">
      <c r="A349" s="61"/>
      <c r="B349" s="61"/>
      <c r="C349" s="61"/>
      <c r="D349" s="61"/>
      <c r="E349" s="61"/>
      <c r="F349" s="63"/>
      <c r="G349" s="64"/>
      <c r="H349" s="77"/>
      <c r="I349" s="313">
        <f t="shared" si="21"/>
        <v>0</v>
      </c>
      <c r="J349" s="107"/>
      <c r="K349" s="81"/>
      <c r="L349" s="130">
        <f t="shared" si="22"/>
        <v>0</v>
      </c>
      <c r="M349" s="18"/>
      <c r="N349" s="18">
        <f t="shared" si="23"/>
        <v>0</v>
      </c>
    </row>
    <row r="350" spans="1:14" ht="15.5" x14ac:dyDescent="0.35">
      <c r="A350" s="61"/>
      <c r="B350" s="61"/>
      <c r="C350" s="61"/>
      <c r="D350" s="61"/>
      <c r="E350" s="61"/>
      <c r="F350" s="63"/>
      <c r="G350" s="64"/>
      <c r="H350" s="77"/>
      <c r="I350" s="313">
        <f t="shared" si="21"/>
        <v>0</v>
      </c>
      <c r="J350" s="107"/>
      <c r="K350" s="81"/>
      <c r="L350" s="130">
        <f t="shared" si="22"/>
        <v>0</v>
      </c>
      <c r="M350" s="18"/>
      <c r="N350" s="18">
        <f t="shared" si="23"/>
        <v>0</v>
      </c>
    </row>
    <row r="351" spans="1:14" ht="15.5" x14ac:dyDescent="0.35">
      <c r="A351" s="61"/>
      <c r="B351" s="61"/>
      <c r="C351" s="61"/>
      <c r="D351" s="61"/>
      <c r="E351" s="61"/>
      <c r="F351" s="63"/>
      <c r="G351" s="64"/>
      <c r="H351" s="77"/>
      <c r="I351" s="313">
        <f t="shared" si="21"/>
        <v>0</v>
      </c>
      <c r="J351" s="107"/>
      <c r="K351" s="81"/>
      <c r="L351" s="130">
        <f t="shared" si="22"/>
        <v>0</v>
      </c>
      <c r="M351" s="18"/>
      <c r="N351" s="18">
        <f t="shared" si="23"/>
        <v>0</v>
      </c>
    </row>
    <row r="352" spans="1:14" ht="15.5" x14ac:dyDescent="0.35">
      <c r="A352" s="61"/>
      <c r="B352" s="61"/>
      <c r="C352" s="61"/>
      <c r="D352" s="61"/>
      <c r="E352" s="61"/>
      <c r="F352" s="63"/>
      <c r="G352" s="64"/>
      <c r="H352" s="77"/>
      <c r="I352" s="313">
        <f t="shared" si="21"/>
        <v>0</v>
      </c>
      <c r="J352" s="107"/>
      <c r="K352" s="81"/>
      <c r="L352" s="130">
        <f t="shared" si="22"/>
        <v>0</v>
      </c>
      <c r="M352" s="18"/>
      <c r="N352" s="18">
        <f t="shared" si="23"/>
        <v>0</v>
      </c>
    </row>
    <row r="353" spans="1:14" ht="15.5" x14ac:dyDescent="0.35">
      <c r="A353" s="61"/>
      <c r="B353" s="61"/>
      <c r="C353" s="61"/>
      <c r="D353" s="61"/>
      <c r="E353" s="61"/>
      <c r="F353" s="63"/>
      <c r="G353" s="64"/>
      <c r="H353" s="77"/>
      <c r="I353" s="313">
        <f t="shared" si="21"/>
        <v>0</v>
      </c>
      <c r="J353" s="107"/>
      <c r="K353" s="81"/>
      <c r="L353" s="130">
        <f t="shared" si="22"/>
        <v>0</v>
      </c>
      <c r="M353" s="18"/>
      <c r="N353" s="18">
        <f t="shared" si="23"/>
        <v>0</v>
      </c>
    </row>
    <row r="354" spans="1:14" ht="15.5" x14ac:dyDescent="0.35">
      <c r="A354" s="61"/>
      <c r="B354" s="61"/>
      <c r="C354" s="61"/>
      <c r="D354" s="61"/>
      <c r="E354" s="61"/>
      <c r="F354" s="63"/>
      <c r="G354" s="64"/>
      <c r="H354" s="77"/>
      <c r="I354" s="313">
        <f t="shared" si="21"/>
        <v>0</v>
      </c>
      <c r="J354" s="107"/>
      <c r="K354" s="81"/>
      <c r="L354" s="130">
        <f t="shared" si="22"/>
        <v>0</v>
      </c>
      <c r="M354" s="18"/>
      <c r="N354" s="18">
        <f t="shared" si="23"/>
        <v>0</v>
      </c>
    </row>
    <row r="355" spans="1:14" ht="15.5" x14ac:dyDescent="0.35">
      <c r="A355" s="61"/>
      <c r="B355" s="61"/>
      <c r="C355" s="61"/>
      <c r="D355" s="61"/>
      <c r="E355" s="61"/>
      <c r="F355" s="63"/>
      <c r="G355" s="64"/>
      <c r="H355" s="77"/>
      <c r="I355" s="313">
        <f t="shared" si="21"/>
        <v>0</v>
      </c>
      <c r="J355" s="107"/>
      <c r="K355" s="81"/>
      <c r="L355" s="130">
        <f t="shared" si="22"/>
        <v>0</v>
      </c>
      <c r="M355" s="18"/>
      <c r="N355" s="18">
        <f t="shared" si="23"/>
        <v>0</v>
      </c>
    </row>
    <row r="356" spans="1:14" ht="15.5" x14ac:dyDescent="0.35">
      <c r="A356" s="61"/>
      <c r="B356" s="61"/>
      <c r="C356" s="61"/>
      <c r="D356" s="61"/>
      <c r="E356" s="61"/>
      <c r="F356" s="63"/>
      <c r="G356" s="64"/>
      <c r="H356" s="77"/>
      <c r="I356" s="313">
        <f t="shared" si="21"/>
        <v>0</v>
      </c>
      <c r="J356" s="107"/>
      <c r="K356" s="81"/>
      <c r="L356" s="130">
        <f t="shared" si="22"/>
        <v>0</v>
      </c>
      <c r="M356" s="18"/>
      <c r="N356" s="18">
        <f t="shared" si="23"/>
        <v>0</v>
      </c>
    </row>
    <row r="357" spans="1:14" ht="15.5" x14ac:dyDescent="0.35">
      <c r="A357" s="61"/>
      <c r="B357" s="61"/>
      <c r="C357" s="61"/>
      <c r="D357" s="61"/>
      <c r="E357" s="61"/>
      <c r="F357" s="63"/>
      <c r="G357" s="64"/>
      <c r="H357" s="77"/>
      <c r="I357" s="313">
        <f t="shared" si="21"/>
        <v>0</v>
      </c>
      <c r="J357" s="107"/>
      <c r="K357" s="81"/>
      <c r="L357" s="130">
        <f t="shared" si="22"/>
        <v>0</v>
      </c>
      <c r="M357" s="18"/>
      <c r="N357" s="18">
        <f t="shared" si="23"/>
        <v>0</v>
      </c>
    </row>
    <row r="358" spans="1:14" ht="15.5" x14ac:dyDescent="0.35">
      <c r="A358" s="61"/>
      <c r="B358" s="61"/>
      <c r="C358" s="61"/>
      <c r="D358" s="61"/>
      <c r="E358" s="61"/>
      <c r="F358" s="63"/>
      <c r="G358" s="64"/>
      <c r="H358" s="77"/>
      <c r="I358" s="313">
        <f t="shared" si="21"/>
        <v>0</v>
      </c>
      <c r="J358" s="107"/>
      <c r="K358" s="81"/>
      <c r="L358" s="130">
        <f t="shared" si="22"/>
        <v>0</v>
      </c>
      <c r="M358" s="18"/>
      <c r="N358" s="18">
        <f t="shared" si="23"/>
        <v>0</v>
      </c>
    </row>
    <row r="359" spans="1:14" ht="15.5" x14ac:dyDescent="0.35">
      <c r="A359" s="61"/>
      <c r="B359" s="61"/>
      <c r="C359" s="61"/>
      <c r="D359" s="61"/>
      <c r="E359" s="61"/>
      <c r="F359" s="63"/>
      <c r="G359" s="64"/>
      <c r="H359" s="77"/>
      <c r="I359" s="313">
        <f t="shared" si="21"/>
        <v>0</v>
      </c>
      <c r="J359" s="107"/>
      <c r="K359" s="81"/>
      <c r="L359" s="130">
        <f t="shared" si="22"/>
        <v>0</v>
      </c>
      <c r="M359" s="18"/>
      <c r="N359" s="18">
        <f t="shared" si="23"/>
        <v>0</v>
      </c>
    </row>
    <row r="360" spans="1:14" ht="15.5" x14ac:dyDescent="0.35">
      <c r="A360" s="61"/>
      <c r="B360" s="61"/>
      <c r="C360" s="61"/>
      <c r="D360" s="61"/>
      <c r="E360" s="61"/>
      <c r="F360" s="63"/>
      <c r="G360" s="64"/>
      <c r="H360" s="77"/>
      <c r="I360" s="313">
        <f t="shared" si="21"/>
        <v>0</v>
      </c>
      <c r="J360" s="107"/>
      <c r="K360" s="81"/>
      <c r="L360" s="130">
        <f t="shared" si="22"/>
        <v>0</v>
      </c>
      <c r="M360" s="18"/>
      <c r="N360" s="18">
        <f t="shared" si="23"/>
        <v>0</v>
      </c>
    </row>
    <row r="361" spans="1:14" ht="15.5" x14ac:dyDescent="0.35">
      <c r="A361" s="61"/>
      <c r="B361" s="61"/>
      <c r="C361" s="61"/>
      <c r="D361" s="61"/>
      <c r="E361" s="61"/>
      <c r="F361" s="63"/>
      <c r="G361" s="64"/>
      <c r="H361" s="77"/>
      <c r="I361" s="313">
        <f t="shared" si="21"/>
        <v>0</v>
      </c>
      <c r="J361" s="107"/>
      <c r="K361" s="81"/>
      <c r="L361" s="130">
        <f t="shared" si="22"/>
        <v>0</v>
      </c>
      <c r="M361" s="18"/>
      <c r="N361" s="18">
        <f t="shared" si="23"/>
        <v>0</v>
      </c>
    </row>
    <row r="362" spans="1:14" ht="15.5" x14ac:dyDescent="0.35">
      <c r="A362" s="61"/>
      <c r="B362" s="61"/>
      <c r="C362" s="61"/>
      <c r="D362" s="61"/>
      <c r="E362" s="61"/>
      <c r="F362" s="63"/>
      <c r="G362" s="64"/>
      <c r="H362" s="77"/>
      <c r="I362" s="313">
        <f t="shared" si="21"/>
        <v>0</v>
      </c>
      <c r="J362" s="107"/>
      <c r="K362" s="81"/>
      <c r="L362" s="130">
        <f t="shared" si="22"/>
        <v>0</v>
      </c>
      <c r="M362" s="18"/>
      <c r="N362" s="18">
        <f t="shared" si="23"/>
        <v>0</v>
      </c>
    </row>
    <row r="363" spans="1:14" ht="15.5" x14ac:dyDescent="0.35">
      <c r="A363" s="61"/>
      <c r="B363" s="61"/>
      <c r="C363" s="61"/>
      <c r="D363" s="61"/>
      <c r="E363" s="61"/>
      <c r="F363" s="63"/>
      <c r="G363" s="64"/>
      <c r="H363" s="77"/>
      <c r="I363" s="313">
        <f t="shared" si="21"/>
        <v>0</v>
      </c>
      <c r="J363" s="107"/>
      <c r="K363" s="81"/>
      <c r="L363" s="130">
        <f t="shared" si="22"/>
        <v>0</v>
      </c>
      <c r="M363" s="18"/>
      <c r="N363" s="18">
        <f t="shared" si="23"/>
        <v>0</v>
      </c>
    </row>
    <row r="364" spans="1:14" ht="15.5" x14ac:dyDescent="0.35">
      <c r="A364" s="61"/>
      <c r="B364" s="61"/>
      <c r="C364" s="61"/>
      <c r="D364" s="61"/>
      <c r="E364" s="61"/>
      <c r="F364" s="63"/>
      <c r="G364" s="64"/>
      <c r="H364" s="77"/>
      <c r="I364" s="313">
        <f t="shared" si="21"/>
        <v>0</v>
      </c>
      <c r="J364" s="107"/>
      <c r="K364" s="81"/>
      <c r="L364" s="130">
        <f t="shared" si="22"/>
        <v>0</v>
      </c>
      <c r="M364" s="18"/>
      <c r="N364" s="18">
        <f t="shared" si="23"/>
        <v>0</v>
      </c>
    </row>
    <row r="365" spans="1:14" ht="15.5" x14ac:dyDescent="0.35">
      <c r="A365" s="61"/>
      <c r="B365" s="61"/>
      <c r="C365" s="61"/>
      <c r="D365" s="61"/>
      <c r="E365" s="61"/>
      <c r="F365" s="63"/>
      <c r="G365" s="64"/>
      <c r="H365" s="77"/>
      <c r="I365" s="313">
        <f t="shared" si="21"/>
        <v>0</v>
      </c>
      <c r="J365" s="107"/>
      <c r="K365" s="81"/>
      <c r="L365" s="130">
        <f t="shared" si="22"/>
        <v>0</v>
      </c>
      <c r="M365" s="18"/>
      <c r="N365" s="18">
        <f t="shared" si="23"/>
        <v>0</v>
      </c>
    </row>
    <row r="366" spans="1:14" ht="15.5" x14ac:dyDescent="0.35">
      <c r="A366" s="61"/>
      <c r="B366" s="61"/>
      <c r="C366" s="61"/>
      <c r="D366" s="61"/>
      <c r="E366" s="61"/>
      <c r="F366" s="63"/>
      <c r="G366" s="64"/>
      <c r="H366" s="77"/>
      <c r="I366" s="313">
        <f t="shared" si="21"/>
        <v>0</v>
      </c>
      <c r="J366" s="107"/>
      <c r="K366" s="81"/>
      <c r="L366" s="130">
        <f t="shared" si="22"/>
        <v>0</v>
      </c>
      <c r="M366" s="18"/>
      <c r="N366" s="18">
        <f t="shared" si="23"/>
        <v>0</v>
      </c>
    </row>
    <row r="367" spans="1:14" ht="15.5" x14ac:dyDescent="0.35">
      <c r="A367" s="61"/>
      <c r="B367" s="61"/>
      <c r="C367" s="61"/>
      <c r="D367" s="61"/>
      <c r="E367" s="61"/>
      <c r="F367" s="63"/>
      <c r="G367" s="64"/>
      <c r="H367" s="77"/>
      <c r="I367" s="313">
        <f t="shared" si="21"/>
        <v>0</v>
      </c>
      <c r="J367" s="107"/>
      <c r="K367" s="81"/>
      <c r="L367" s="130">
        <f t="shared" si="22"/>
        <v>0</v>
      </c>
      <c r="M367" s="18"/>
      <c r="N367" s="18">
        <f t="shared" si="23"/>
        <v>0</v>
      </c>
    </row>
    <row r="368" spans="1:14" ht="15.5" x14ac:dyDescent="0.35">
      <c r="A368" s="61"/>
      <c r="B368" s="61"/>
      <c r="C368" s="61"/>
      <c r="D368" s="61"/>
      <c r="E368" s="61"/>
      <c r="F368" s="63"/>
      <c r="G368" s="64"/>
      <c r="H368" s="77"/>
      <c r="I368" s="313">
        <f t="shared" si="21"/>
        <v>0</v>
      </c>
      <c r="J368" s="107"/>
      <c r="K368" s="81"/>
      <c r="L368" s="130">
        <f t="shared" si="22"/>
        <v>0</v>
      </c>
      <c r="M368" s="18"/>
      <c r="N368" s="18">
        <f t="shared" si="23"/>
        <v>0</v>
      </c>
    </row>
    <row r="369" spans="1:14" ht="15.5" x14ac:dyDescent="0.35">
      <c r="A369" s="61"/>
      <c r="B369" s="61"/>
      <c r="C369" s="61"/>
      <c r="D369" s="61"/>
      <c r="E369" s="61"/>
      <c r="F369" s="63"/>
      <c r="G369" s="64"/>
      <c r="H369" s="77"/>
      <c r="I369" s="313">
        <f t="shared" si="21"/>
        <v>0</v>
      </c>
      <c r="J369" s="107"/>
      <c r="K369" s="81"/>
      <c r="L369" s="130">
        <f t="shared" si="22"/>
        <v>0</v>
      </c>
      <c r="M369" s="18"/>
      <c r="N369" s="18">
        <f t="shared" si="23"/>
        <v>0</v>
      </c>
    </row>
    <row r="370" spans="1:14" ht="15.5" x14ac:dyDescent="0.35">
      <c r="A370" s="61"/>
      <c r="B370" s="61"/>
      <c r="C370" s="61"/>
      <c r="D370" s="61"/>
      <c r="E370" s="61"/>
      <c r="F370" s="63"/>
      <c r="G370" s="64"/>
      <c r="H370" s="77"/>
      <c r="I370" s="313">
        <f t="shared" si="21"/>
        <v>0</v>
      </c>
      <c r="J370" s="107"/>
      <c r="K370" s="81"/>
      <c r="L370" s="130">
        <f t="shared" si="22"/>
        <v>0</v>
      </c>
      <c r="M370" s="18"/>
      <c r="N370" s="18">
        <f t="shared" si="23"/>
        <v>0</v>
      </c>
    </row>
    <row r="371" spans="1:14" ht="15.5" x14ac:dyDescent="0.35">
      <c r="A371" s="61"/>
      <c r="B371" s="61"/>
      <c r="C371" s="61"/>
      <c r="D371" s="61"/>
      <c r="E371" s="61"/>
      <c r="F371" s="63"/>
      <c r="G371" s="64"/>
      <c r="H371" s="77"/>
      <c r="I371" s="313">
        <f t="shared" si="21"/>
        <v>0</v>
      </c>
      <c r="J371" s="107"/>
      <c r="K371" s="81"/>
      <c r="L371" s="130">
        <f t="shared" si="22"/>
        <v>0</v>
      </c>
      <c r="M371" s="18"/>
      <c r="N371" s="18">
        <f t="shared" si="23"/>
        <v>0</v>
      </c>
    </row>
    <row r="372" spans="1:14" ht="15.5" x14ac:dyDescent="0.35">
      <c r="A372" s="61"/>
      <c r="B372" s="61"/>
      <c r="C372" s="61"/>
      <c r="D372" s="61"/>
      <c r="E372" s="61"/>
      <c r="F372" s="63"/>
      <c r="G372" s="64"/>
      <c r="H372" s="77"/>
      <c r="I372" s="313">
        <f t="shared" si="21"/>
        <v>0</v>
      </c>
      <c r="J372" s="107"/>
      <c r="K372" s="81"/>
      <c r="L372" s="130">
        <f t="shared" si="22"/>
        <v>0</v>
      </c>
      <c r="M372" s="18"/>
      <c r="N372" s="18">
        <f t="shared" si="23"/>
        <v>0</v>
      </c>
    </row>
    <row r="373" spans="1:14" ht="15.5" x14ac:dyDescent="0.35">
      <c r="A373" s="61"/>
      <c r="B373" s="61"/>
      <c r="C373" s="61"/>
      <c r="D373" s="61"/>
      <c r="E373" s="61"/>
      <c r="F373" s="63"/>
      <c r="G373" s="64"/>
      <c r="H373" s="77"/>
      <c r="I373" s="313">
        <f t="shared" si="21"/>
        <v>0</v>
      </c>
      <c r="J373" s="107"/>
      <c r="K373" s="81"/>
      <c r="L373" s="130">
        <f t="shared" si="22"/>
        <v>0</v>
      </c>
      <c r="M373" s="18"/>
      <c r="N373" s="18">
        <f t="shared" si="23"/>
        <v>0</v>
      </c>
    </row>
    <row r="374" spans="1:14" ht="15.5" x14ac:dyDescent="0.35">
      <c r="A374" s="61"/>
      <c r="B374" s="61"/>
      <c r="C374" s="61"/>
      <c r="D374" s="61"/>
      <c r="E374" s="61"/>
      <c r="F374" s="63"/>
      <c r="G374" s="64"/>
      <c r="H374" s="77"/>
      <c r="I374" s="313">
        <f t="shared" si="21"/>
        <v>0</v>
      </c>
      <c r="J374" s="107"/>
      <c r="K374" s="81"/>
      <c r="L374" s="130">
        <f t="shared" si="22"/>
        <v>0</v>
      </c>
      <c r="M374" s="18"/>
      <c r="N374" s="18">
        <f t="shared" si="23"/>
        <v>0</v>
      </c>
    </row>
    <row r="375" spans="1:14" ht="15.5" x14ac:dyDescent="0.35">
      <c r="A375" s="61"/>
      <c r="B375" s="61"/>
      <c r="C375" s="61"/>
      <c r="D375" s="61"/>
      <c r="E375" s="61"/>
      <c r="F375" s="63"/>
      <c r="G375" s="64"/>
      <c r="H375" s="77"/>
      <c r="I375" s="313">
        <f t="shared" si="21"/>
        <v>0</v>
      </c>
      <c r="J375" s="107"/>
      <c r="K375" s="81"/>
      <c r="L375" s="130">
        <f t="shared" si="22"/>
        <v>0</v>
      </c>
      <c r="M375" s="18"/>
      <c r="N375" s="18">
        <f t="shared" si="23"/>
        <v>0</v>
      </c>
    </row>
    <row r="376" spans="1:14" ht="15.5" x14ac:dyDescent="0.35">
      <c r="A376" s="61"/>
      <c r="B376" s="61"/>
      <c r="C376" s="61"/>
      <c r="D376" s="61"/>
      <c r="E376" s="61"/>
      <c r="F376" s="63"/>
      <c r="G376" s="64"/>
      <c r="H376" s="77"/>
      <c r="I376" s="313">
        <f t="shared" si="21"/>
        <v>0</v>
      </c>
      <c r="J376" s="107"/>
      <c r="K376" s="81"/>
      <c r="L376" s="130">
        <f t="shared" si="22"/>
        <v>0</v>
      </c>
      <c r="M376" s="18"/>
      <c r="N376" s="18">
        <f t="shared" si="23"/>
        <v>0</v>
      </c>
    </row>
    <row r="377" spans="1:14" ht="15.5" x14ac:dyDescent="0.35">
      <c r="A377" s="61"/>
      <c r="B377" s="61"/>
      <c r="C377" s="61"/>
      <c r="D377" s="61"/>
      <c r="E377" s="61"/>
      <c r="F377" s="63"/>
      <c r="G377" s="64"/>
      <c r="H377" s="77"/>
      <c r="I377" s="313">
        <f t="shared" si="21"/>
        <v>0</v>
      </c>
      <c r="J377" s="107"/>
      <c r="K377" s="81"/>
      <c r="L377" s="130">
        <f t="shared" si="22"/>
        <v>0</v>
      </c>
      <c r="M377" s="18"/>
      <c r="N377" s="18">
        <f t="shared" si="23"/>
        <v>0</v>
      </c>
    </row>
    <row r="378" spans="1:14" ht="15.5" x14ac:dyDescent="0.35">
      <c r="A378" s="61"/>
      <c r="B378" s="61"/>
      <c r="C378" s="61"/>
      <c r="D378" s="61"/>
      <c r="E378" s="61"/>
      <c r="F378" s="63"/>
      <c r="G378" s="64"/>
      <c r="H378" s="77"/>
      <c r="I378" s="313">
        <f t="shared" si="21"/>
        <v>0</v>
      </c>
      <c r="J378" s="107"/>
      <c r="K378" s="81"/>
      <c r="L378" s="130">
        <f t="shared" si="22"/>
        <v>0</v>
      </c>
      <c r="M378" s="18"/>
      <c r="N378" s="18">
        <f t="shared" si="23"/>
        <v>0</v>
      </c>
    </row>
    <row r="379" spans="1:14" ht="15.5" x14ac:dyDescent="0.35">
      <c r="A379" s="61"/>
      <c r="B379" s="61"/>
      <c r="C379" s="61"/>
      <c r="D379" s="61"/>
      <c r="E379" s="61"/>
      <c r="F379" s="63"/>
      <c r="G379" s="64"/>
      <c r="H379" s="77"/>
      <c r="I379" s="313">
        <f t="shared" si="21"/>
        <v>0</v>
      </c>
      <c r="J379" s="107"/>
      <c r="K379" s="81"/>
      <c r="L379" s="130">
        <f t="shared" si="22"/>
        <v>0</v>
      </c>
      <c r="M379" s="18"/>
      <c r="N379" s="18">
        <f t="shared" si="23"/>
        <v>0</v>
      </c>
    </row>
    <row r="380" spans="1:14" ht="15.5" x14ac:dyDescent="0.35">
      <c r="A380" s="61"/>
      <c r="B380" s="61"/>
      <c r="C380" s="61"/>
      <c r="D380" s="61"/>
      <c r="E380" s="61"/>
      <c r="F380" s="63"/>
      <c r="G380" s="64"/>
      <c r="H380" s="77"/>
      <c r="I380" s="313">
        <f t="shared" si="21"/>
        <v>0</v>
      </c>
      <c r="J380" s="107"/>
      <c r="K380" s="81"/>
      <c r="L380" s="130">
        <f t="shared" si="22"/>
        <v>0</v>
      </c>
      <c r="M380" s="18"/>
      <c r="N380" s="18">
        <f t="shared" si="23"/>
        <v>0</v>
      </c>
    </row>
    <row r="381" spans="1:14" ht="15.5" x14ac:dyDescent="0.35">
      <c r="A381" s="61"/>
      <c r="B381" s="61"/>
      <c r="C381" s="61"/>
      <c r="D381" s="61"/>
      <c r="E381" s="61"/>
      <c r="F381" s="63"/>
      <c r="G381" s="64"/>
      <c r="H381" s="77"/>
      <c r="I381" s="313">
        <f t="shared" si="21"/>
        <v>0</v>
      </c>
      <c r="J381" s="107"/>
      <c r="K381" s="81"/>
      <c r="L381" s="130">
        <f t="shared" si="22"/>
        <v>0</v>
      </c>
      <c r="M381" s="18"/>
      <c r="N381" s="18">
        <f t="shared" si="23"/>
        <v>0</v>
      </c>
    </row>
    <row r="382" spans="1:14" ht="15.5" x14ac:dyDescent="0.35">
      <c r="A382" s="61"/>
      <c r="B382" s="61"/>
      <c r="C382" s="61"/>
      <c r="D382" s="61"/>
      <c r="E382" s="61"/>
      <c r="F382" s="63"/>
      <c r="G382" s="64"/>
      <c r="H382" s="77"/>
      <c r="I382" s="313">
        <f t="shared" si="21"/>
        <v>0</v>
      </c>
      <c r="J382" s="107"/>
      <c r="K382" s="81"/>
      <c r="L382" s="130">
        <f t="shared" si="22"/>
        <v>0</v>
      </c>
      <c r="M382" s="18"/>
      <c r="N382" s="18">
        <f t="shared" si="23"/>
        <v>0</v>
      </c>
    </row>
    <row r="383" spans="1:14" ht="15.5" x14ac:dyDescent="0.35">
      <c r="A383" s="61"/>
      <c r="B383" s="61"/>
      <c r="C383" s="61"/>
      <c r="D383" s="61"/>
      <c r="E383" s="61"/>
      <c r="F383" s="63"/>
      <c r="G383" s="64"/>
      <c r="H383" s="77"/>
      <c r="I383" s="313">
        <f t="shared" si="21"/>
        <v>0</v>
      </c>
      <c r="J383" s="107"/>
      <c r="K383" s="81"/>
      <c r="L383" s="130">
        <f t="shared" si="22"/>
        <v>0</v>
      </c>
      <c r="M383" s="18"/>
      <c r="N383" s="18">
        <f t="shared" si="23"/>
        <v>0</v>
      </c>
    </row>
    <row r="384" spans="1:14" ht="15.5" x14ac:dyDescent="0.35">
      <c r="A384" s="61"/>
      <c r="B384" s="61"/>
      <c r="C384" s="61"/>
      <c r="D384" s="61"/>
      <c r="E384" s="61"/>
      <c r="F384" s="63"/>
      <c r="G384" s="64"/>
      <c r="H384" s="77"/>
      <c r="I384" s="313">
        <f t="shared" si="21"/>
        <v>0</v>
      </c>
      <c r="J384" s="107"/>
      <c r="K384" s="81"/>
      <c r="L384" s="130">
        <f t="shared" si="22"/>
        <v>0</v>
      </c>
      <c r="M384" s="18"/>
      <c r="N384" s="18">
        <f t="shared" si="23"/>
        <v>0</v>
      </c>
    </row>
    <row r="385" spans="1:14" ht="15.5" x14ac:dyDescent="0.35">
      <c r="A385" s="61"/>
      <c r="B385" s="61"/>
      <c r="C385" s="61"/>
      <c r="D385" s="61"/>
      <c r="E385" s="61"/>
      <c r="F385" s="63"/>
      <c r="G385" s="64"/>
      <c r="H385" s="77"/>
      <c r="I385" s="313">
        <f t="shared" si="21"/>
        <v>0</v>
      </c>
      <c r="J385" s="107"/>
      <c r="K385" s="81"/>
      <c r="L385" s="130">
        <f t="shared" si="22"/>
        <v>0</v>
      </c>
      <c r="M385" s="18"/>
      <c r="N385" s="18">
        <f t="shared" si="23"/>
        <v>0</v>
      </c>
    </row>
    <row r="386" spans="1:14" ht="15.5" x14ac:dyDescent="0.35">
      <c r="A386" s="61"/>
      <c r="B386" s="61"/>
      <c r="C386" s="61"/>
      <c r="D386" s="61"/>
      <c r="E386" s="61"/>
      <c r="F386" s="63"/>
      <c r="G386" s="64"/>
      <c r="H386" s="77"/>
      <c r="I386" s="313">
        <f t="shared" si="21"/>
        <v>0</v>
      </c>
      <c r="J386" s="107"/>
      <c r="K386" s="81"/>
      <c r="L386" s="130">
        <f t="shared" si="22"/>
        <v>0</v>
      </c>
      <c r="M386" s="18"/>
      <c r="N386" s="18">
        <f t="shared" si="23"/>
        <v>0</v>
      </c>
    </row>
    <row r="387" spans="1:14" ht="15.5" x14ac:dyDescent="0.35">
      <c r="A387" s="61"/>
      <c r="B387" s="61"/>
      <c r="C387" s="61"/>
      <c r="D387" s="61"/>
      <c r="E387" s="61"/>
      <c r="F387" s="63"/>
      <c r="G387" s="64"/>
      <c r="H387" s="77"/>
      <c r="I387" s="313">
        <f t="shared" si="21"/>
        <v>0</v>
      </c>
      <c r="J387" s="107"/>
      <c r="K387" s="81"/>
      <c r="L387" s="130">
        <f t="shared" si="22"/>
        <v>0</v>
      </c>
      <c r="M387" s="18"/>
      <c r="N387" s="18">
        <f t="shared" si="23"/>
        <v>0</v>
      </c>
    </row>
    <row r="388" spans="1:14" ht="15.5" x14ac:dyDescent="0.35">
      <c r="A388" s="61"/>
      <c r="B388" s="61"/>
      <c r="C388" s="61"/>
      <c r="D388" s="61"/>
      <c r="E388" s="61"/>
      <c r="F388" s="63"/>
      <c r="G388" s="64"/>
      <c r="H388" s="77"/>
      <c r="I388" s="313">
        <f t="shared" si="21"/>
        <v>0</v>
      </c>
      <c r="J388" s="107"/>
      <c r="K388" s="81"/>
      <c r="L388" s="130">
        <f t="shared" si="22"/>
        <v>0</v>
      </c>
      <c r="M388" s="18"/>
      <c r="N388" s="18">
        <f t="shared" si="23"/>
        <v>0</v>
      </c>
    </row>
    <row r="389" spans="1:14" ht="15.5" x14ac:dyDescent="0.35">
      <c r="A389" s="61"/>
      <c r="B389" s="61"/>
      <c r="C389" s="61"/>
      <c r="D389" s="61"/>
      <c r="E389" s="61"/>
      <c r="F389" s="63"/>
      <c r="G389" s="64"/>
      <c r="H389" s="77"/>
      <c r="I389" s="313">
        <f t="shared" si="21"/>
        <v>0</v>
      </c>
      <c r="J389" s="107"/>
      <c r="K389" s="81"/>
      <c r="L389" s="130">
        <f t="shared" si="22"/>
        <v>0</v>
      </c>
      <c r="M389" s="18"/>
      <c r="N389" s="18">
        <f t="shared" si="23"/>
        <v>0</v>
      </c>
    </row>
    <row r="390" spans="1:14" ht="15.5" x14ac:dyDescent="0.35">
      <c r="A390" s="61"/>
      <c r="B390" s="61"/>
      <c r="C390" s="61"/>
      <c r="D390" s="61"/>
      <c r="E390" s="61"/>
      <c r="F390" s="63"/>
      <c r="G390" s="64"/>
      <c r="H390" s="77"/>
      <c r="I390" s="313">
        <f t="shared" si="21"/>
        <v>0</v>
      </c>
      <c r="J390" s="107"/>
      <c r="K390" s="81"/>
      <c r="L390" s="130">
        <f t="shared" si="22"/>
        <v>0</v>
      </c>
      <c r="M390" s="18"/>
      <c r="N390" s="18">
        <f t="shared" si="23"/>
        <v>0</v>
      </c>
    </row>
    <row r="391" spans="1:14" ht="15.5" x14ac:dyDescent="0.35">
      <c r="A391" s="61"/>
      <c r="B391" s="61"/>
      <c r="C391" s="61"/>
      <c r="D391" s="61"/>
      <c r="E391" s="61"/>
      <c r="F391" s="63"/>
      <c r="G391" s="64"/>
      <c r="H391" s="77"/>
      <c r="I391" s="313">
        <f t="shared" si="21"/>
        <v>0</v>
      </c>
      <c r="J391" s="107"/>
      <c r="K391" s="81"/>
      <c r="L391" s="130">
        <f t="shared" si="22"/>
        <v>0</v>
      </c>
      <c r="M391" s="18"/>
      <c r="N391" s="18">
        <f t="shared" si="23"/>
        <v>0</v>
      </c>
    </row>
    <row r="392" spans="1:14" ht="15.5" x14ac:dyDescent="0.35">
      <c r="A392" s="61"/>
      <c r="B392" s="61"/>
      <c r="C392" s="61"/>
      <c r="D392" s="61"/>
      <c r="E392" s="61"/>
      <c r="F392" s="63"/>
      <c r="G392" s="64"/>
      <c r="H392" s="77"/>
      <c r="I392" s="313">
        <f t="shared" si="21"/>
        <v>0</v>
      </c>
      <c r="J392" s="107"/>
      <c r="K392" s="81"/>
      <c r="L392" s="130">
        <f t="shared" si="22"/>
        <v>0</v>
      </c>
      <c r="M392" s="18"/>
      <c r="N392" s="18">
        <f t="shared" si="23"/>
        <v>0</v>
      </c>
    </row>
    <row r="393" spans="1:14" ht="15.5" x14ac:dyDescent="0.35">
      <c r="A393" s="61"/>
      <c r="B393" s="61"/>
      <c r="C393" s="61"/>
      <c r="D393" s="61"/>
      <c r="E393" s="61"/>
      <c r="F393" s="63"/>
      <c r="G393" s="64"/>
      <c r="H393" s="77"/>
      <c r="I393" s="313">
        <f t="shared" si="21"/>
        <v>0</v>
      </c>
      <c r="J393" s="107"/>
      <c r="K393" s="81"/>
      <c r="L393" s="130">
        <f t="shared" si="22"/>
        <v>0</v>
      </c>
      <c r="M393" s="18"/>
      <c r="N393" s="18">
        <f t="shared" si="23"/>
        <v>0</v>
      </c>
    </row>
    <row r="394" spans="1:14" ht="15.5" x14ac:dyDescent="0.35">
      <c r="A394" s="61"/>
      <c r="B394" s="61"/>
      <c r="C394" s="61"/>
      <c r="D394" s="61"/>
      <c r="E394" s="61"/>
      <c r="F394" s="63"/>
      <c r="G394" s="64"/>
      <c r="H394" s="77"/>
      <c r="I394" s="313">
        <f t="shared" si="21"/>
        <v>0</v>
      </c>
      <c r="J394" s="107"/>
      <c r="K394" s="81"/>
      <c r="L394" s="130">
        <f t="shared" si="22"/>
        <v>0</v>
      </c>
      <c r="M394" s="18"/>
      <c r="N394" s="18">
        <f t="shared" si="23"/>
        <v>0</v>
      </c>
    </row>
    <row r="395" spans="1:14" ht="15.5" x14ac:dyDescent="0.35">
      <c r="A395" s="61"/>
      <c r="B395" s="61"/>
      <c r="C395" s="61"/>
      <c r="D395" s="61"/>
      <c r="E395" s="61"/>
      <c r="F395" s="63"/>
      <c r="G395" s="64"/>
      <c r="H395" s="77"/>
      <c r="I395" s="313">
        <f t="shared" si="21"/>
        <v>0</v>
      </c>
      <c r="J395" s="107"/>
      <c r="K395" s="81"/>
      <c r="L395" s="130">
        <f t="shared" si="22"/>
        <v>0</v>
      </c>
      <c r="M395" s="18"/>
      <c r="N395" s="18">
        <f t="shared" si="23"/>
        <v>0</v>
      </c>
    </row>
    <row r="396" spans="1:14" ht="15.5" x14ac:dyDescent="0.35">
      <c r="A396" s="61"/>
      <c r="B396" s="61"/>
      <c r="C396" s="61"/>
      <c r="D396" s="61"/>
      <c r="E396" s="61"/>
      <c r="F396" s="63"/>
      <c r="G396" s="64"/>
      <c r="H396" s="77"/>
      <c r="I396" s="313">
        <f t="shared" ref="I396:I449" si="24">IF(H396="",F396,F396/H396)</f>
        <v>0</v>
      </c>
      <c r="J396" s="107"/>
      <c r="K396" s="81"/>
      <c r="L396" s="130">
        <f t="shared" ref="L396:L449" si="25">IF(K396&gt;0,(F396/K396),I396)</f>
        <v>0</v>
      </c>
      <c r="M396" s="18"/>
      <c r="N396" s="18">
        <f t="shared" ref="N396:N449" si="26">L396-M396</f>
        <v>0</v>
      </c>
    </row>
    <row r="397" spans="1:14" ht="15.5" x14ac:dyDescent="0.35">
      <c r="A397" s="61"/>
      <c r="B397" s="61"/>
      <c r="C397" s="61"/>
      <c r="D397" s="61"/>
      <c r="E397" s="61"/>
      <c r="F397" s="63"/>
      <c r="G397" s="64"/>
      <c r="H397" s="77"/>
      <c r="I397" s="313">
        <f t="shared" si="24"/>
        <v>0</v>
      </c>
      <c r="J397" s="107"/>
      <c r="K397" s="81"/>
      <c r="L397" s="130">
        <f t="shared" si="25"/>
        <v>0</v>
      </c>
      <c r="M397" s="18"/>
      <c r="N397" s="18">
        <f t="shared" si="26"/>
        <v>0</v>
      </c>
    </row>
    <row r="398" spans="1:14" ht="15.5" x14ac:dyDescent="0.35">
      <c r="A398" s="61"/>
      <c r="B398" s="61"/>
      <c r="C398" s="61"/>
      <c r="D398" s="61"/>
      <c r="E398" s="61"/>
      <c r="F398" s="63"/>
      <c r="G398" s="64"/>
      <c r="H398" s="77"/>
      <c r="I398" s="313">
        <f t="shared" si="24"/>
        <v>0</v>
      </c>
      <c r="J398" s="107"/>
      <c r="K398" s="81"/>
      <c r="L398" s="130">
        <f t="shared" si="25"/>
        <v>0</v>
      </c>
      <c r="M398" s="18"/>
      <c r="N398" s="18">
        <f t="shared" si="26"/>
        <v>0</v>
      </c>
    </row>
    <row r="399" spans="1:14" ht="15.5" x14ac:dyDescent="0.35">
      <c r="A399" s="61"/>
      <c r="B399" s="61"/>
      <c r="C399" s="61"/>
      <c r="D399" s="61"/>
      <c r="E399" s="61"/>
      <c r="F399" s="63"/>
      <c r="G399" s="64"/>
      <c r="H399" s="77"/>
      <c r="I399" s="313">
        <f t="shared" si="24"/>
        <v>0</v>
      </c>
      <c r="J399" s="107"/>
      <c r="K399" s="81"/>
      <c r="L399" s="130">
        <f t="shared" si="25"/>
        <v>0</v>
      </c>
      <c r="M399" s="18"/>
      <c r="N399" s="18">
        <f t="shared" si="26"/>
        <v>0</v>
      </c>
    </row>
    <row r="400" spans="1:14" ht="15.5" x14ac:dyDescent="0.35">
      <c r="A400" s="61"/>
      <c r="B400" s="61"/>
      <c r="C400" s="61"/>
      <c r="D400" s="61"/>
      <c r="E400" s="61"/>
      <c r="F400" s="63"/>
      <c r="G400" s="64"/>
      <c r="H400" s="77"/>
      <c r="I400" s="313">
        <f t="shared" si="24"/>
        <v>0</v>
      </c>
      <c r="J400" s="107"/>
      <c r="K400" s="81"/>
      <c r="L400" s="130">
        <f t="shared" si="25"/>
        <v>0</v>
      </c>
      <c r="M400" s="18"/>
      <c r="N400" s="18">
        <f t="shared" si="26"/>
        <v>0</v>
      </c>
    </row>
    <row r="401" spans="1:14" ht="15.5" x14ac:dyDescent="0.35">
      <c r="A401" s="61"/>
      <c r="B401" s="61"/>
      <c r="C401" s="61"/>
      <c r="D401" s="61"/>
      <c r="E401" s="61"/>
      <c r="F401" s="63"/>
      <c r="G401" s="64"/>
      <c r="H401" s="77"/>
      <c r="I401" s="313">
        <f t="shared" si="24"/>
        <v>0</v>
      </c>
      <c r="J401" s="107"/>
      <c r="K401" s="81"/>
      <c r="L401" s="130">
        <f t="shared" si="25"/>
        <v>0</v>
      </c>
      <c r="M401" s="18"/>
      <c r="N401" s="18">
        <f t="shared" si="26"/>
        <v>0</v>
      </c>
    </row>
    <row r="402" spans="1:14" ht="15.5" x14ac:dyDescent="0.35">
      <c r="A402" s="61"/>
      <c r="B402" s="61"/>
      <c r="C402" s="61"/>
      <c r="D402" s="61"/>
      <c r="E402" s="61"/>
      <c r="F402" s="63"/>
      <c r="G402" s="64"/>
      <c r="H402" s="77"/>
      <c r="I402" s="313">
        <f t="shared" si="24"/>
        <v>0</v>
      </c>
      <c r="J402" s="107"/>
      <c r="K402" s="81"/>
      <c r="L402" s="130">
        <f t="shared" si="25"/>
        <v>0</v>
      </c>
      <c r="M402" s="18"/>
      <c r="N402" s="18">
        <f t="shared" si="26"/>
        <v>0</v>
      </c>
    </row>
    <row r="403" spans="1:14" ht="15.5" x14ac:dyDescent="0.35">
      <c r="A403" s="61"/>
      <c r="B403" s="61"/>
      <c r="C403" s="61"/>
      <c r="D403" s="61"/>
      <c r="E403" s="61"/>
      <c r="F403" s="63"/>
      <c r="G403" s="64"/>
      <c r="H403" s="77"/>
      <c r="I403" s="313">
        <f t="shared" si="24"/>
        <v>0</v>
      </c>
      <c r="J403" s="107"/>
      <c r="K403" s="81"/>
      <c r="L403" s="130">
        <f t="shared" si="25"/>
        <v>0</v>
      </c>
      <c r="M403" s="18"/>
      <c r="N403" s="18">
        <f t="shared" si="26"/>
        <v>0</v>
      </c>
    </row>
    <row r="404" spans="1:14" ht="15.5" x14ac:dyDescent="0.35">
      <c r="A404" s="61"/>
      <c r="B404" s="61"/>
      <c r="C404" s="61"/>
      <c r="D404" s="61"/>
      <c r="E404" s="61"/>
      <c r="F404" s="63"/>
      <c r="G404" s="64"/>
      <c r="H404" s="77"/>
      <c r="I404" s="313">
        <f t="shared" si="24"/>
        <v>0</v>
      </c>
      <c r="J404" s="107"/>
      <c r="K404" s="81"/>
      <c r="L404" s="130">
        <f t="shared" si="25"/>
        <v>0</v>
      </c>
      <c r="M404" s="18"/>
      <c r="N404" s="18">
        <f t="shared" si="26"/>
        <v>0</v>
      </c>
    </row>
    <row r="405" spans="1:14" ht="15.5" x14ac:dyDescent="0.35">
      <c r="A405" s="61"/>
      <c r="B405" s="61"/>
      <c r="C405" s="61"/>
      <c r="D405" s="61"/>
      <c r="E405" s="61"/>
      <c r="F405" s="63"/>
      <c r="G405" s="64"/>
      <c r="H405" s="77"/>
      <c r="I405" s="313">
        <f t="shared" si="24"/>
        <v>0</v>
      </c>
      <c r="J405" s="107"/>
      <c r="K405" s="81"/>
      <c r="L405" s="130">
        <f t="shared" si="25"/>
        <v>0</v>
      </c>
      <c r="M405" s="18"/>
      <c r="N405" s="18">
        <f t="shared" si="26"/>
        <v>0</v>
      </c>
    </row>
    <row r="406" spans="1:14" ht="15.5" x14ac:dyDescent="0.35">
      <c r="A406" s="61"/>
      <c r="B406" s="61"/>
      <c r="C406" s="61"/>
      <c r="D406" s="61"/>
      <c r="E406" s="61"/>
      <c r="F406" s="63"/>
      <c r="G406" s="64"/>
      <c r="H406" s="77"/>
      <c r="I406" s="313">
        <f t="shared" si="24"/>
        <v>0</v>
      </c>
      <c r="J406" s="107"/>
      <c r="K406" s="81"/>
      <c r="L406" s="130">
        <f t="shared" si="25"/>
        <v>0</v>
      </c>
      <c r="M406" s="18"/>
      <c r="N406" s="18">
        <f t="shared" si="26"/>
        <v>0</v>
      </c>
    </row>
    <row r="407" spans="1:14" ht="15.5" x14ac:dyDescent="0.35">
      <c r="A407" s="61"/>
      <c r="B407" s="61"/>
      <c r="C407" s="61"/>
      <c r="D407" s="61"/>
      <c r="E407" s="61"/>
      <c r="F407" s="63"/>
      <c r="G407" s="64"/>
      <c r="H407" s="77"/>
      <c r="I407" s="313">
        <f t="shared" si="24"/>
        <v>0</v>
      </c>
      <c r="J407" s="107"/>
      <c r="K407" s="81"/>
      <c r="L407" s="130">
        <f t="shared" si="25"/>
        <v>0</v>
      </c>
      <c r="M407" s="18"/>
      <c r="N407" s="18">
        <f t="shared" si="26"/>
        <v>0</v>
      </c>
    </row>
    <row r="408" spans="1:14" ht="15.5" x14ac:dyDescent="0.35">
      <c r="A408" s="61"/>
      <c r="B408" s="61"/>
      <c r="C408" s="61"/>
      <c r="D408" s="61"/>
      <c r="E408" s="61"/>
      <c r="F408" s="63"/>
      <c r="G408" s="64"/>
      <c r="H408" s="77"/>
      <c r="I408" s="313">
        <f t="shared" si="24"/>
        <v>0</v>
      </c>
      <c r="J408" s="107"/>
      <c r="K408" s="81"/>
      <c r="L408" s="130">
        <f t="shared" si="25"/>
        <v>0</v>
      </c>
      <c r="M408" s="18"/>
      <c r="N408" s="18">
        <f t="shared" si="26"/>
        <v>0</v>
      </c>
    </row>
    <row r="409" spans="1:14" ht="15.5" x14ac:dyDescent="0.35">
      <c r="A409" s="61"/>
      <c r="B409" s="61"/>
      <c r="C409" s="61"/>
      <c r="D409" s="61"/>
      <c r="E409" s="61"/>
      <c r="F409" s="63"/>
      <c r="G409" s="64"/>
      <c r="H409" s="77"/>
      <c r="I409" s="313">
        <f t="shared" si="24"/>
        <v>0</v>
      </c>
      <c r="J409" s="107"/>
      <c r="K409" s="81"/>
      <c r="L409" s="130">
        <f t="shared" si="25"/>
        <v>0</v>
      </c>
      <c r="M409" s="18"/>
      <c r="N409" s="18">
        <f t="shared" si="26"/>
        <v>0</v>
      </c>
    </row>
    <row r="410" spans="1:14" ht="15.5" x14ac:dyDescent="0.35">
      <c r="A410" s="61"/>
      <c r="B410" s="61"/>
      <c r="C410" s="61"/>
      <c r="D410" s="61"/>
      <c r="E410" s="61"/>
      <c r="F410" s="63"/>
      <c r="G410" s="64"/>
      <c r="H410" s="77"/>
      <c r="I410" s="313">
        <f t="shared" si="24"/>
        <v>0</v>
      </c>
      <c r="J410" s="107"/>
      <c r="K410" s="81"/>
      <c r="L410" s="130">
        <f t="shared" si="25"/>
        <v>0</v>
      </c>
      <c r="M410" s="18"/>
      <c r="N410" s="18">
        <f t="shared" si="26"/>
        <v>0</v>
      </c>
    </row>
    <row r="411" spans="1:14" ht="15.5" x14ac:dyDescent="0.35">
      <c r="A411" s="61"/>
      <c r="B411" s="61"/>
      <c r="C411" s="61"/>
      <c r="D411" s="61"/>
      <c r="E411" s="61"/>
      <c r="F411" s="63"/>
      <c r="G411" s="64"/>
      <c r="H411" s="77"/>
      <c r="I411" s="313">
        <f t="shared" si="24"/>
        <v>0</v>
      </c>
      <c r="J411" s="107"/>
      <c r="K411" s="81"/>
      <c r="L411" s="130">
        <f t="shared" si="25"/>
        <v>0</v>
      </c>
      <c r="M411" s="18"/>
      <c r="N411" s="18">
        <f t="shared" si="26"/>
        <v>0</v>
      </c>
    </row>
    <row r="412" spans="1:14" ht="15.5" x14ac:dyDescent="0.35">
      <c r="A412" s="61"/>
      <c r="B412" s="61"/>
      <c r="C412" s="61"/>
      <c r="D412" s="61"/>
      <c r="E412" s="61"/>
      <c r="F412" s="63"/>
      <c r="G412" s="64"/>
      <c r="H412" s="77"/>
      <c r="I412" s="313">
        <f t="shared" si="24"/>
        <v>0</v>
      </c>
      <c r="J412" s="107"/>
      <c r="K412" s="81"/>
      <c r="L412" s="130">
        <f t="shared" si="25"/>
        <v>0</v>
      </c>
      <c r="M412" s="18"/>
      <c r="N412" s="18">
        <f t="shared" si="26"/>
        <v>0</v>
      </c>
    </row>
    <row r="413" spans="1:14" ht="15.5" x14ac:dyDescent="0.35">
      <c r="A413" s="61"/>
      <c r="B413" s="61"/>
      <c r="C413" s="61"/>
      <c r="D413" s="61"/>
      <c r="E413" s="61"/>
      <c r="F413" s="63"/>
      <c r="G413" s="64"/>
      <c r="H413" s="77"/>
      <c r="I413" s="313">
        <f t="shared" si="24"/>
        <v>0</v>
      </c>
      <c r="J413" s="107"/>
      <c r="K413" s="81"/>
      <c r="L413" s="130">
        <f t="shared" si="25"/>
        <v>0</v>
      </c>
      <c r="M413" s="18"/>
      <c r="N413" s="18">
        <f t="shared" si="26"/>
        <v>0</v>
      </c>
    </row>
    <row r="414" spans="1:14" ht="15.5" x14ac:dyDescent="0.35">
      <c r="A414" s="61"/>
      <c r="B414" s="61"/>
      <c r="C414" s="61"/>
      <c r="D414" s="61"/>
      <c r="E414" s="61"/>
      <c r="F414" s="63"/>
      <c r="G414" s="64"/>
      <c r="H414" s="77"/>
      <c r="I414" s="313">
        <f t="shared" si="24"/>
        <v>0</v>
      </c>
      <c r="J414" s="107"/>
      <c r="K414" s="81"/>
      <c r="L414" s="130">
        <f t="shared" si="25"/>
        <v>0</v>
      </c>
      <c r="M414" s="18"/>
      <c r="N414" s="18">
        <f t="shared" si="26"/>
        <v>0</v>
      </c>
    </row>
    <row r="415" spans="1:14" ht="15.5" x14ac:dyDescent="0.35">
      <c r="A415" s="61"/>
      <c r="B415" s="61"/>
      <c r="C415" s="61"/>
      <c r="D415" s="61"/>
      <c r="E415" s="61"/>
      <c r="F415" s="63"/>
      <c r="G415" s="64"/>
      <c r="H415" s="77"/>
      <c r="I415" s="313">
        <f t="shared" si="24"/>
        <v>0</v>
      </c>
      <c r="J415" s="107"/>
      <c r="K415" s="81"/>
      <c r="L415" s="130">
        <f t="shared" si="25"/>
        <v>0</v>
      </c>
      <c r="M415" s="18"/>
      <c r="N415" s="18">
        <f t="shared" si="26"/>
        <v>0</v>
      </c>
    </row>
    <row r="416" spans="1:14" ht="15.5" x14ac:dyDescent="0.35">
      <c r="A416" s="61"/>
      <c r="B416" s="61"/>
      <c r="C416" s="61"/>
      <c r="D416" s="61"/>
      <c r="E416" s="61"/>
      <c r="F416" s="63"/>
      <c r="G416" s="64"/>
      <c r="H416" s="77"/>
      <c r="I416" s="313">
        <f t="shared" si="24"/>
        <v>0</v>
      </c>
      <c r="J416" s="107"/>
      <c r="K416" s="81"/>
      <c r="L416" s="130">
        <f t="shared" si="25"/>
        <v>0</v>
      </c>
      <c r="M416" s="18"/>
      <c r="N416" s="18">
        <f t="shared" si="26"/>
        <v>0</v>
      </c>
    </row>
    <row r="417" spans="1:14" ht="15.5" x14ac:dyDescent="0.35">
      <c r="A417" s="61"/>
      <c r="B417" s="61"/>
      <c r="C417" s="61"/>
      <c r="D417" s="61"/>
      <c r="E417" s="61"/>
      <c r="F417" s="63"/>
      <c r="G417" s="64"/>
      <c r="H417" s="77"/>
      <c r="I417" s="313">
        <f t="shared" si="24"/>
        <v>0</v>
      </c>
      <c r="J417" s="107"/>
      <c r="K417" s="81"/>
      <c r="L417" s="130">
        <f t="shared" si="25"/>
        <v>0</v>
      </c>
      <c r="M417" s="18"/>
      <c r="N417" s="18">
        <f t="shared" si="26"/>
        <v>0</v>
      </c>
    </row>
    <row r="418" spans="1:14" ht="15.5" x14ac:dyDescent="0.35">
      <c r="A418" s="61"/>
      <c r="B418" s="61"/>
      <c r="C418" s="61"/>
      <c r="D418" s="61"/>
      <c r="E418" s="61"/>
      <c r="F418" s="63"/>
      <c r="G418" s="64"/>
      <c r="H418" s="77"/>
      <c r="I418" s="313">
        <f t="shared" si="24"/>
        <v>0</v>
      </c>
      <c r="J418" s="107"/>
      <c r="K418" s="81"/>
      <c r="L418" s="130">
        <f t="shared" si="25"/>
        <v>0</v>
      </c>
      <c r="M418" s="18"/>
      <c r="N418" s="18">
        <f t="shared" si="26"/>
        <v>0</v>
      </c>
    </row>
    <row r="419" spans="1:14" ht="15.5" x14ac:dyDescent="0.35">
      <c r="A419" s="61"/>
      <c r="B419" s="61"/>
      <c r="C419" s="61"/>
      <c r="D419" s="61"/>
      <c r="E419" s="61"/>
      <c r="F419" s="63"/>
      <c r="G419" s="64"/>
      <c r="H419" s="77"/>
      <c r="I419" s="313">
        <f t="shared" si="24"/>
        <v>0</v>
      </c>
      <c r="J419" s="107"/>
      <c r="K419" s="81"/>
      <c r="L419" s="130">
        <f t="shared" si="25"/>
        <v>0</v>
      </c>
      <c r="M419" s="18"/>
      <c r="N419" s="18">
        <f t="shared" si="26"/>
        <v>0</v>
      </c>
    </row>
    <row r="420" spans="1:14" ht="15.5" x14ac:dyDescent="0.35">
      <c r="A420" s="61"/>
      <c r="B420" s="61"/>
      <c r="C420" s="61"/>
      <c r="D420" s="61"/>
      <c r="E420" s="61"/>
      <c r="F420" s="63"/>
      <c r="G420" s="64"/>
      <c r="H420" s="77"/>
      <c r="I420" s="313">
        <f t="shared" si="24"/>
        <v>0</v>
      </c>
      <c r="J420" s="107"/>
      <c r="K420" s="81"/>
      <c r="L420" s="130">
        <f t="shared" si="25"/>
        <v>0</v>
      </c>
      <c r="M420" s="18"/>
      <c r="N420" s="18">
        <f t="shared" si="26"/>
        <v>0</v>
      </c>
    </row>
    <row r="421" spans="1:14" ht="15.5" x14ac:dyDescent="0.35">
      <c r="A421" s="61"/>
      <c r="B421" s="61"/>
      <c r="C421" s="61"/>
      <c r="D421" s="61"/>
      <c r="E421" s="61"/>
      <c r="F421" s="63"/>
      <c r="G421" s="64"/>
      <c r="H421" s="77"/>
      <c r="I421" s="313">
        <f t="shared" si="24"/>
        <v>0</v>
      </c>
      <c r="J421" s="107"/>
      <c r="K421" s="81"/>
      <c r="L421" s="130">
        <f t="shared" si="25"/>
        <v>0</v>
      </c>
      <c r="M421" s="18"/>
      <c r="N421" s="18">
        <f t="shared" si="26"/>
        <v>0</v>
      </c>
    </row>
    <row r="422" spans="1:14" ht="15.5" x14ac:dyDescent="0.35">
      <c r="A422" s="61"/>
      <c r="B422" s="61"/>
      <c r="C422" s="61"/>
      <c r="D422" s="61"/>
      <c r="E422" s="61"/>
      <c r="F422" s="63"/>
      <c r="G422" s="64"/>
      <c r="H422" s="77"/>
      <c r="I422" s="313">
        <f t="shared" si="24"/>
        <v>0</v>
      </c>
      <c r="J422" s="107"/>
      <c r="K422" s="81"/>
      <c r="L422" s="130">
        <f t="shared" si="25"/>
        <v>0</v>
      </c>
      <c r="M422" s="18"/>
      <c r="N422" s="18">
        <f t="shared" si="26"/>
        <v>0</v>
      </c>
    </row>
    <row r="423" spans="1:14" ht="15.5" x14ac:dyDescent="0.35">
      <c r="A423" s="61"/>
      <c r="B423" s="61"/>
      <c r="C423" s="61"/>
      <c r="D423" s="61"/>
      <c r="E423" s="61"/>
      <c r="F423" s="63"/>
      <c r="G423" s="64"/>
      <c r="H423" s="77"/>
      <c r="I423" s="313">
        <f t="shared" si="24"/>
        <v>0</v>
      </c>
      <c r="J423" s="107"/>
      <c r="K423" s="81"/>
      <c r="L423" s="130">
        <f t="shared" si="25"/>
        <v>0</v>
      </c>
      <c r="M423" s="18"/>
      <c r="N423" s="18">
        <f t="shared" si="26"/>
        <v>0</v>
      </c>
    </row>
    <row r="424" spans="1:14" ht="15.5" x14ac:dyDescent="0.35">
      <c r="A424" s="61"/>
      <c r="B424" s="61"/>
      <c r="C424" s="61"/>
      <c r="D424" s="61"/>
      <c r="E424" s="61"/>
      <c r="F424" s="63"/>
      <c r="G424" s="64"/>
      <c r="H424" s="77"/>
      <c r="I424" s="313">
        <f t="shared" si="24"/>
        <v>0</v>
      </c>
      <c r="J424" s="107"/>
      <c r="K424" s="81"/>
      <c r="L424" s="130">
        <f t="shared" si="25"/>
        <v>0</v>
      </c>
      <c r="M424" s="18"/>
      <c r="N424" s="18">
        <f t="shared" si="26"/>
        <v>0</v>
      </c>
    </row>
    <row r="425" spans="1:14" ht="15.5" x14ac:dyDescent="0.35">
      <c r="A425" s="61"/>
      <c r="B425" s="61"/>
      <c r="C425" s="61"/>
      <c r="D425" s="61"/>
      <c r="E425" s="61"/>
      <c r="F425" s="63"/>
      <c r="G425" s="64"/>
      <c r="H425" s="77"/>
      <c r="I425" s="313">
        <f t="shared" si="24"/>
        <v>0</v>
      </c>
      <c r="J425" s="107"/>
      <c r="K425" s="81"/>
      <c r="L425" s="130">
        <f t="shared" si="25"/>
        <v>0</v>
      </c>
      <c r="M425" s="18"/>
      <c r="N425" s="18">
        <f t="shared" si="26"/>
        <v>0</v>
      </c>
    </row>
    <row r="426" spans="1:14" ht="15.5" x14ac:dyDescent="0.35">
      <c r="A426" s="61"/>
      <c r="B426" s="61"/>
      <c r="C426" s="61"/>
      <c r="D426" s="61"/>
      <c r="E426" s="61"/>
      <c r="F426" s="63"/>
      <c r="G426" s="64"/>
      <c r="H426" s="77"/>
      <c r="I426" s="313">
        <f t="shared" si="24"/>
        <v>0</v>
      </c>
      <c r="J426" s="107"/>
      <c r="K426" s="81"/>
      <c r="L426" s="130">
        <f t="shared" si="25"/>
        <v>0</v>
      </c>
      <c r="M426" s="18"/>
      <c r="N426" s="18">
        <f t="shared" si="26"/>
        <v>0</v>
      </c>
    </row>
    <row r="427" spans="1:14" ht="15.5" x14ac:dyDescent="0.35">
      <c r="A427" s="61"/>
      <c r="B427" s="61"/>
      <c r="C427" s="61"/>
      <c r="D427" s="61"/>
      <c r="E427" s="61"/>
      <c r="F427" s="63"/>
      <c r="G427" s="64"/>
      <c r="H427" s="77"/>
      <c r="I427" s="313">
        <f t="shared" si="24"/>
        <v>0</v>
      </c>
      <c r="J427" s="107"/>
      <c r="K427" s="81"/>
      <c r="L427" s="130">
        <f t="shared" si="25"/>
        <v>0</v>
      </c>
      <c r="M427" s="18"/>
      <c r="N427" s="18">
        <f t="shared" si="26"/>
        <v>0</v>
      </c>
    </row>
    <row r="428" spans="1:14" ht="15.5" x14ac:dyDescent="0.35">
      <c r="A428" s="61"/>
      <c r="B428" s="61"/>
      <c r="C428" s="61"/>
      <c r="D428" s="61"/>
      <c r="E428" s="61"/>
      <c r="F428" s="63"/>
      <c r="G428" s="64"/>
      <c r="H428" s="77"/>
      <c r="I428" s="313">
        <f t="shared" si="24"/>
        <v>0</v>
      </c>
      <c r="J428" s="107"/>
      <c r="K428" s="81"/>
      <c r="L428" s="130">
        <f t="shared" si="25"/>
        <v>0</v>
      </c>
      <c r="M428" s="18"/>
      <c r="N428" s="18">
        <f t="shared" si="26"/>
        <v>0</v>
      </c>
    </row>
    <row r="429" spans="1:14" ht="15.5" x14ac:dyDescent="0.35">
      <c r="A429" s="61"/>
      <c r="B429" s="61"/>
      <c r="C429" s="61"/>
      <c r="D429" s="61"/>
      <c r="E429" s="61"/>
      <c r="F429" s="63"/>
      <c r="G429" s="64"/>
      <c r="H429" s="77"/>
      <c r="I429" s="313">
        <f t="shared" si="24"/>
        <v>0</v>
      </c>
      <c r="J429" s="107"/>
      <c r="K429" s="81"/>
      <c r="L429" s="130">
        <f t="shared" si="25"/>
        <v>0</v>
      </c>
      <c r="M429" s="18"/>
      <c r="N429" s="18">
        <f t="shared" si="26"/>
        <v>0</v>
      </c>
    </row>
    <row r="430" spans="1:14" ht="15.5" x14ac:dyDescent="0.35">
      <c r="A430" s="61"/>
      <c r="B430" s="61"/>
      <c r="C430" s="61"/>
      <c r="D430" s="61"/>
      <c r="E430" s="61"/>
      <c r="F430" s="63"/>
      <c r="G430" s="64"/>
      <c r="H430" s="77"/>
      <c r="I430" s="313">
        <f t="shared" si="24"/>
        <v>0</v>
      </c>
      <c r="J430" s="107"/>
      <c r="K430" s="81"/>
      <c r="L430" s="130">
        <f t="shared" si="25"/>
        <v>0</v>
      </c>
      <c r="M430" s="18"/>
      <c r="N430" s="18">
        <f t="shared" si="26"/>
        <v>0</v>
      </c>
    </row>
    <row r="431" spans="1:14" ht="15.5" x14ac:dyDescent="0.35">
      <c r="A431" s="61"/>
      <c r="B431" s="61"/>
      <c r="C431" s="61"/>
      <c r="D431" s="61"/>
      <c r="E431" s="61"/>
      <c r="F431" s="63"/>
      <c r="G431" s="64"/>
      <c r="H431" s="77"/>
      <c r="I431" s="313">
        <f t="shared" si="24"/>
        <v>0</v>
      </c>
      <c r="J431" s="107"/>
      <c r="K431" s="81"/>
      <c r="L431" s="130">
        <f t="shared" si="25"/>
        <v>0</v>
      </c>
      <c r="M431" s="18"/>
      <c r="N431" s="18">
        <f t="shared" si="26"/>
        <v>0</v>
      </c>
    </row>
    <row r="432" spans="1:14" ht="15.5" x14ac:dyDescent="0.35">
      <c r="A432" s="61"/>
      <c r="B432" s="61"/>
      <c r="C432" s="61"/>
      <c r="D432" s="61"/>
      <c r="E432" s="61"/>
      <c r="F432" s="63"/>
      <c r="G432" s="64"/>
      <c r="H432" s="77"/>
      <c r="I432" s="313">
        <f t="shared" si="24"/>
        <v>0</v>
      </c>
      <c r="J432" s="107"/>
      <c r="K432" s="81"/>
      <c r="L432" s="130">
        <f t="shared" si="25"/>
        <v>0</v>
      </c>
      <c r="M432" s="18"/>
      <c r="N432" s="18">
        <f t="shared" si="26"/>
        <v>0</v>
      </c>
    </row>
    <row r="433" spans="1:14" ht="15.5" x14ac:dyDescent="0.35">
      <c r="A433" s="61"/>
      <c r="B433" s="61"/>
      <c r="C433" s="61"/>
      <c r="D433" s="61"/>
      <c r="E433" s="61"/>
      <c r="F433" s="63"/>
      <c r="G433" s="64"/>
      <c r="H433" s="77"/>
      <c r="I433" s="313">
        <f t="shared" si="24"/>
        <v>0</v>
      </c>
      <c r="J433" s="107"/>
      <c r="K433" s="81"/>
      <c r="L433" s="130">
        <f t="shared" si="25"/>
        <v>0</v>
      </c>
      <c r="M433" s="18"/>
      <c r="N433" s="18">
        <f t="shared" si="26"/>
        <v>0</v>
      </c>
    </row>
    <row r="434" spans="1:14" ht="15.5" x14ac:dyDescent="0.35">
      <c r="A434" s="61"/>
      <c r="B434" s="61"/>
      <c r="C434" s="61"/>
      <c r="D434" s="61"/>
      <c r="E434" s="61"/>
      <c r="F434" s="63"/>
      <c r="G434" s="64"/>
      <c r="H434" s="77"/>
      <c r="I434" s="313">
        <f t="shared" si="24"/>
        <v>0</v>
      </c>
      <c r="J434" s="107"/>
      <c r="K434" s="81"/>
      <c r="L434" s="130">
        <f t="shared" si="25"/>
        <v>0</v>
      </c>
      <c r="M434" s="18"/>
      <c r="N434" s="18">
        <f t="shared" si="26"/>
        <v>0</v>
      </c>
    </row>
    <row r="435" spans="1:14" ht="15.5" x14ac:dyDescent="0.35">
      <c r="A435" s="61"/>
      <c r="B435" s="61"/>
      <c r="C435" s="61"/>
      <c r="D435" s="61"/>
      <c r="E435" s="61"/>
      <c r="F435" s="63"/>
      <c r="G435" s="64"/>
      <c r="H435" s="77"/>
      <c r="I435" s="313">
        <f t="shared" si="24"/>
        <v>0</v>
      </c>
      <c r="J435" s="107"/>
      <c r="K435" s="81"/>
      <c r="L435" s="130">
        <f t="shared" si="25"/>
        <v>0</v>
      </c>
      <c r="M435" s="18"/>
      <c r="N435" s="18">
        <f t="shared" si="26"/>
        <v>0</v>
      </c>
    </row>
    <row r="436" spans="1:14" ht="15.5" x14ac:dyDescent="0.35">
      <c r="A436" s="61"/>
      <c r="B436" s="61"/>
      <c r="C436" s="61"/>
      <c r="D436" s="61"/>
      <c r="E436" s="61"/>
      <c r="F436" s="63"/>
      <c r="G436" s="64"/>
      <c r="H436" s="77"/>
      <c r="I436" s="313">
        <f t="shared" si="24"/>
        <v>0</v>
      </c>
      <c r="J436" s="107"/>
      <c r="K436" s="81"/>
      <c r="L436" s="130">
        <f t="shared" si="25"/>
        <v>0</v>
      </c>
      <c r="M436" s="18"/>
      <c r="N436" s="18">
        <f t="shared" si="26"/>
        <v>0</v>
      </c>
    </row>
    <row r="437" spans="1:14" ht="15.5" x14ac:dyDescent="0.35">
      <c r="A437" s="61"/>
      <c r="B437" s="61"/>
      <c r="C437" s="61"/>
      <c r="D437" s="61"/>
      <c r="E437" s="61"/>
      <c r="F437" s="63"/>
      <c r="G437" s="64"/>
      <c r="H437" s="77"/>
      <c r="I437" s="313">
        <f t="shared" si="24"/>
        <v>0</v>
      </c>
      <c r="J437" s="107"/>
      <c r="K437" s="81"/>
      <c r="L437" s="130">
        <f t="shared" si="25"/>
        <v>0</v>
      </c>
      <c r="M437" s="18"/>
      <c r="N437" s="18">
        <f t="shared" si="26"/>
        <v>0</v>
      </c>
    </row>
    <row r="438" spans="1:14" ht="15.5" x14ac:dyDescent="0.35">
      <c r="A438" s="61"/>
      <c r="B438" s="61"/>
      <c r="C438" s="61"/>
      <c r="D438" s="61"/>
      <c r="E438" s="61"/>
      <c r="F438" s="63"/>
      <c r="G438" s="64"/>
      <c r="H438" s="77"/>
      <c r="I438" s="313">
        <f t="shared" si="24"/>
        <v>0</v>
      </c>
      <c r="J438" s="107"/>
      <c r="K438" s="81"/>
      <c r="L438" s="130">
        <f t="shared" si="25"/>
        <v>0</v>
      </c>
      <c r="M438" s="18"/>
      <c r="N438" s="18">
        <f t="shared" si="26"/>
        <v>0</v>
      </c>
    </row>
    <row r="439" spans="1:14" ht="15.5" x14ac:dyDescent="0.35">
      <c r="A439" s="61"/>
      <c r="B439" s="61"/>
      <c r="C439" s="61"/>
      <c r="D439" s="61"/>
      <c r="E439" s="61"/>
      <c r="F439" s="63"/>
      <c r="G439" s="64"/>
      <c r="H439" s="77"/>
      <c r="I439" s="313">
        <f t="shared" si="24"/>
        <v>0</v>
      </c>
      <c r="J439" s="107"/>
      <c r="K439" s="81"/>
      <c r="L439" s="130">
        <f t="shared" si="25"/>
        <v>0</v>
      </c>
      <c r="M439" s="18"/>
      <c r="N439" s="18">
        <f t="shared" si="26"/>
        <v>0</v>
      </c>
    </row>
    <row r="440" spans="1:14" ht="15.5" x14ac:dyDescent="0.35">
      <c r="A440" s="61"/>
      <c r="B440" s="61"/>
      <c r="C440" s="61"/>
      <c r="D440" s="61"/>
      <c r="E440" s="61"/>
      <c r="F440" s="63"/>
      <c r="G440" s="64"/>
      <c r="H440" s="77"/>
      <c r="I440" s="313">
        <f t="shared" si="24"/>
        <v>0</v>
      </c>
      <c r="J440" s="107"/>
      <c r="K440" s="81"/>
      <c r="L440" s="130">
        <f t="shared" si="25"/>
        <v>0</v>
      </c>
      <c r="M440" s="18"/>
      <c r="N440" s="18">
        <f t="shared" si="26"/>
        <v>0</v>
      </c>
    </row>
    <row r="441" spans="1:14" ht="15.5" x14ac:dyDescent="0.35">
      <c r="A441" s="61"/>
      <c r="B441" s="61"/>
      <c r="C441" s="61"/>
      <c r="D441" s="61"/>
      <c r="E441" s="61"/>
      <c r="F441" s="63"/>
      <c r="G441" s="64"/>
      <c r="H441" s="77"/>
      <c r="I441" s="313">
        <f t="shared" si="24"/>
        <v>0</v>
      </c>
      <c r="J441" s="107"/>
      <c r="K441" s="81"/>
      <c r="L441" s="130">
        <f t="shared" si="25"/>
        <v>0</v>
      </c>
      <c r="M441" s="18"/>
      <c r="N441" s="18">
        <f t="shared" si="26"/>
        <v>0</v>
      </c>
    </row>
    <row r="442" spans="1:14" ht="15.5" x14ac:dyDescent="0.35">
      <c r="A442" s="61"/>
      <c r="B442" s="61"/>
      <c r="C442" s="61"/>
      <c r="D442" s="61"/>
      <c r="E442" s="61"/>
      <c r="F442" s="63"/>
      <c r="G442" s="64"/>
      <c r="H442" s="77"/>
      <c r="I442" s="313">
        <f t="shared" si="24"/>
        <v>0</v>
      </c>
      <c r="J442" s="107"/>
      <c r="K442" s="81"/>
      <c r="L442" s="130">
        <f t="shared" si="25"/>
        <v>0</v>
      </c>
      <c r="M442" s="18"/>
      <c r="N442" s="18">
        <f t="shared" si="26"/>
        <v>0</v>
      </c>
    </row>
    <row r="443" spans="1:14" ht="15.5" x14ac:dyDescent="0.35">
      <c r="A443" s="61"/>
      <c r="B443" s="61"/>
      <c r="C443" s="61"/>
      <c r="D443" s="61"/>
      <c r="E443" s="61"/>
      <c r="F443" s="63"/>
      <c r="G443" s="64"/>
      <c r="H443" s="77"/>
      <c r="I443" s="313">
        <f t="shared" si="24"/>
        <v>0</v>
      </c>
      <c r="J443" s="107"/>
      <c r="K443" s="81"/>
      <c r="L443" s="130">
        <f t="shared" si="25"/>
        <v>0</v>
      </c>
      <c r="M443" s="18"/>
      <c r="N443" s="18">
        <f t="shared" si="26"/>
        <v>0</v>
      </c>
    </row>
    <row r="444" spans="1:14" ht="15.5" x14ac:dyDescent="0.35">
      <c r="A444" s="61"/>
      <c r="B444" s="61"/>
      <c r="C444" s="61"/>
      <c r="D444" s="61"/>
      <c r="E444" s="61"/>
      <c r="F444" s="63"/>
      <c r="G444" s="64"/>
      <c r="H444" s="77"/>
      <c r="I444" s="313">
        <f t="shared" si="24"/>
        <v>0</v>
      </c>
      <c r="J444" s="107"/>
      <c r="K444" s="81"/>
      <c r="L444" s="130">
        <f t="shared" si="25"/>
        <v>0</v>
      </c>
      <c r="M444" s="18"/>
      <c r="N444" s="18">
        <f t="shared" si="26"/>
        <v>0</v>
      </c>
    </row>
    <row r="445" spans="1:14" ht="15.5" x14ac:dyDescent="0.35">
      <c r="A445" s="61"/>
      <c r="B445" s="61"/>
      <c r="C445" s="61"/>
      <c r="D445" s="61"/>
      <c r="E445" s="61"/>
      <c r="F445" s="63"/>
      <c r="G445" s="64"/>
      <c r="H445" s="77"/>
      <c r="I445" s="313">
        <f t="shared" si="24"/>
        <v>0</v>
      </c>
      <c r="J445" s="107"/>
      <c r="K445" s="81"/>
      <c r="L445" s="130">
        <f t="shared" si="25"/>
        <v>0</v>
      </c>
      <c r="M445" s="18"/>
      <c r="N445" s="18">
        <f t="shared" si="26"/>
        <v>0</v>
      </c>
    </row>
    <row r="446" spans="1:14" ht="15.5" x14ac:dyDescent="0.35">
      <c r="A446" s="61"/>
      <c r="B446" s="61"/>
      <c r="C446" s="61"/>
      <c r="D446" s="61"/>
      <c r="E446" s="61"/>
      <c r="F446" s="63"/>
      <c r="G446" s="64"/>
      <c r="H446" s="77"/>
      <c r="I446" s="313">
        <f t="shared" si="24"/>
        <v>0</v>
      </c>
      <c r="J446" s="107"/>
      <c r="K446" s="81"/>
      <c r="L446" s="130">
        <f t="shared" si="25"/>
        <v>0</v>
      </c>
      <c r="M446" s="18"/>
      <c r="N446" s="18">
        <f t="shared" si="26"/>
        <v>0</v>
      </c>
    </row>
    <row r="447" spans="1:14" ht="15.5" x14ac:dyDescent="0.35">
      <c r="A447" s="61"/>
      <c r="B447" s="61"/>
      <c r="C447" s="61"/>
      <c r="D447" s="61"/>
      <c r="E447" s="61"/>
      <c r="F447" s="63"/>
      <c r="G447" s="64"/>
      <c r="H447" s="77"/>
      <c r="I447" s="313">
        <f t="shared" si="24"/>
        <v>0</v>
      </c>
      <c r="J447" s="107"/>
      <c r="K447" s="81"/>
      <c r="L447" s="130">
        <f t="shared" si="25"/>
        <v>0</v>
      </c>
      <c r="M447" s="18"/>
      <c r="N447" s="18">
        <f t="shared" si="26"/>
        <v>0</v>
      </c>
    </row>
    <row r="448" spans="1:14" ht="15.5" x14ac:dyDescent="0.35">
      <c r="A448" s="61"/>
      <c r="B448" s="61"/>
      <c r="C448" s="61"/>
      <c r="D448" s="61"/>
      <c r="E448" s="61"/>
      <c r="F448" s="63"/>
      <c r="G448" s="64"/>
      <c r="H448" s="77"/>
      <c r="I448" s="313">
        <f t="shared" si="24"/>
        <v>0</v>
      </c>
      <c r="J448" s="107"/>
      <c r="K448" s="81"/>
      <c r="L448" s="130">
        <f t="shared" si="25"/>
        <v>0</v>
      </c>
      <c r="M448" s="18"/>
      <c r="N448" s="18">
        <f t="shared" si="26"/>
        <v>0</v>
      </c>
    </row>
    <row r="449" spans="1:14" ht="15.5" x14ac:dyDescent="0.35">
      <c r="A449" s="61"/>
      <c r="B449" s="61"/>
      <c r="C449" s="61"/>
      <c r="D449" s="61"/>
      <c r="E449" s="61"/>
      <c r="F449" s="63"/>
      <c r="G449" s="64"/>
      <c r="H449" s="77"/>
      <c r="I449" s="313">
        <f t="shared" si="24"/>
        <v>0</v>
      </c>
      <c r="J449" s="107"/>
      <c r="K449" s="81"/>
      <c r="L449" s="130">
        <f t="shared" si="25"/>
        <v>0</v>
      </c>
      <c r="M449" s="18"/>
      <c r="N449" s="18">
        <f t="shared" si="26"/>
        <v>0</v>
      </c>
    </row>
    <row r="450" spans="1:14" ht="20" customHeight="1" x14ac:dyDescent="0.35">
      <c r="A450" s="365"/>
      <c r="B450" s="365"/>
      <c r="C450" s="365"/>
      <c r="D450" s="365"/>
      <c r="E450" s="365"/>
      <c r="F450" s="366"/>
      <c r="G450" s="367"/>
      <c r="H450" s="101" t="s">
        <v>0</v>
      </c>
      <c r="I450" s="315">
        <f>SUM(I3:I449)</f>
        <v>0</v>
      </c>
      <c r="J450" s="108"/>
      <c r="K450" s="86"/>
      <c r="L450" s="35"/>
      <c r="M450" s="37">
        <f>SUM(M3:M449)</f>
        <v>0</v>
      </c>
      <c r="N450" s="37">
        <f>SUM(N3:N449)</f>
        <v>0</v>
      </c>
    </row>
    <row r="451" spans="1:14" ht="15.5" x14ac:dyDescent="0.35">
      <c r="A451" s="368"/>
      <c r="B451" s="368"/>
      <c r="C451" s="368"/>
      <c r="D451" s="368"/>
      <c r="E451" s="368"/>
      <c r="F451" s="369"/>
      <c r="G451" s="370"/>
      <c r="H451" s="371"/>
      <c r="I451" s="372"/>
      <c r="J451" s="373"/>
      <c r="K451" s="374"/>
      <c r="L451" s="376"/>
      <c r="M451" s="375"/>
      <c r="N451" s="375"/>
    </row>
    <row r="452" spans="1:14" ht="15.5" x14ac:dyDescent="0.35">
      <c r="A452" s="368"/>
      <c r="B452" s="368"/>
      <c r="C452" s="368"/>
      <c r="D452" s="368"/>
      <c r="E452" s="368"/>
      <c r="F452" s="369"/>
      <c r="G452" s="370"/>
      <c r="H452" s="371"/>
      <c r="I452" s="372"/>
      <c r="J452" s="373"/>
      <c r="K452" s="374"/>
      <c r="L452" s="376"/>
      <c r="M452" s="375"/>
      <c r="N452" s="375"/>
    </row>
    <row r="453" spans="1:14" ht="15.5" x14ac:dyDescent="0.35">
      <c r="A453" s="368"/>
      <c r="B453" s="368"/>
      <c r="C453" s="368"/>
      <c r="D453" s="368"/>
      <c r="E453" s="368"/>
      <c r="F453" s="369"/>
      <c r="G453" s="370"/>
      <c r="H453" s="371"/>
      <c r="I453" s="372"/>
      <c r="J453" s="373"/>
      <c r="K453" s="374"/>
      <c r="L453" s="376"/>
      <c r="M453" s="375"/>
      <c r="N453" s="375"/>
    </row>
    <row r="454" spans="1:14" ht="15.5" x14ac:dyDescent="0.35">
      <c r="A454" s="368"/>
      <c r="B454" s="368"/>
      <c r="C454" s="368"/>
      <c r="D454" s="368"/>
      <c r="E454" s="368"/>
      <c r="F454" s="369"/>
      <c r="G454" s="370"/>
      <c r="H454" s="371"/>
      <c r="I454" s="372"/>
      <c r="J454" s="373"/>
      <c r="K454" s="374"/>
      <c r="L454" s="376"/>
      <c r="M454" s="375"/>
      <c r="N454" s="375"/>
    </row>
    <row r="455" spans="1:14" x14ac:dyDescent="0.3">
      <c r="L455" s="55"/>
    </row>
  </sheetData>
  <sheetProtection algorithmName="SHA-512" hashValue="Nwm0buk3ksY+doXsxV6HBq3xEngFA7/64nPGXScTmdSxZP8nBAtcTcL3QLIKp8f+OBcL22zOxDsbWyj5N8EAeA==" saltValue="l8d6UH7Vo0arVykkM925Lg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600"/>
  <sheetViews>
    <sheetView topLeftCell="I1" zoomScale="75" zoomScaleNormal="75" workbookViewId="0">
      <pane ySplit="2" topLeftCell="A3" activePane="bottomLeft" state="frozen"/>
      <selection pane="bottomLeft" activeCell="K1" sqref="K1:N104857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3" width="21.26953125" style="93" customWidth="1"/>
    <col min="4" max="5" width="60.54296875" style="93" customWidth="1"/>
    <col min="6" max="6" width="20.453125" style="103" bestFit="1" customWidth="1"/>
    <col min="7" max="7" width="12.81640625" style="104" customWidth="1"/>
    <col min="8" max="8" width="21.26953125" style="105" customWidth="1"/>
    <col min="9" max="9" width="21.26953125" style="22" customWidth="1"/>
    <col min="10" max="10" width="15.453125" style="109" customWidth="1"/>
    <col min="11" max="11" width="21.26953125" style="78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6384" width="8.81640625" style="19"/>
  </cols>
  <sheetData>
    <row r="1" spans="1:14" s="14" customFormat="1" ht="38.5" customHeight="1" x14ac:dyDescent="0.35">
      <c r="A1" s="488" t="s">
        <v>169</v>
      </c>
      <c r="B1" s="488"/>
      <c r="C1" s="488"/>
      <c r="D1" s="112"/>
      <c r="E1" s="112"/>
      <c r="F1" s="113"/>
      <c r="G1" s="114"/>
      <c r="H1" s="115"/>
      <c r="I1" s="21"/>
      <c r="J1" s="106"/>
      <c r="K1" s="87"/>
      <c r="L1" s="21"/>
      <c r="M1" s="21"/>
      <c r="N1" s="21"/>
    </row>
    <row r="2" spans="1:14" s="120" customFormat="1" ht="68" customHeight="1" x14ac:dyDescent="0.3">
      <c r="A2" s="116" t="s">
        <v>22</v>
      </c>
      <c r="B2" s="124" t="s">
        <v>21</v>
      </c>
      <c r="C2" s="116" t="s">
        <v>23</v>
      </c>
      <c r="D2" s="116" t="s">
        <v>24</v>
      </c>
      <c r="E2" s="116" t="s">
        <v>119</v>
      </c>
      <c r="F2" s="28" t="s">
        <v>20</v>
      </c>
      <c r="G2" s="116" t="s">
        <v>19</v>
      </c>
      <c r="H2" s="118" t="s">
        <v>33</v>
      </c>
      <c r="I2" s="271" t="s">
        <v>100</v>
      </c>
      <c r="J2" s="117" t="s">
        <v>50</v>
      </c>
      <c r="K2" s="80" t="s">
        <v>161</v>
      </c>
      <c r="L2" s="15" t="s">
        <v>35</v>
      </c>
      <c r="M2" s="23" t="s">
        <v>26</v>
      </c>
      <c r="N2" s="119" t="s">
        <v>28</v>
      </c>
    </row>
    <row r="3" spans="1:14" s="34" customFormat="1" ht="15.5" x14ac:dyDescent="0.35">
      <c r="A3" s="61"/>
      <c r="B3" s="61"/>
      <c r="C3" s="61"/>
      <c r="D3" s="61"/>
      <c r="E3" s="61"/>
      <c r="F3" s="63"/>
      <c r="G3" s="64"/>
      <c r="H3" s="77"/>
      <c r="I3" s="313">
        <f>IF(H3="",F3,F3/H3)</f>
        <v>0</v>
      </c>
      <c r="J3" s="107"/>
      <c r="K3" s="81"/>
      <c r="L3" s="130">
        <f>IF(K3&gt;0,(F3/K3),I3)</f>
        <v>0</v>
      </c>
      <c r="M3" s="18"/>
      <c r="N3" s="18">
        <f>L3-M3</f>
        <v>0</v>
      </c>
    </row>
    <row r="4" spans="1:14" s="34" customFormat="1" ht="15.5" x14ac:dyDescent="0.35">
      <c r="A4" s="61"/>
      <c r="B4" s="61"/>
      <c r="C4" s="61"/>
      <c r="D4" s="61"/>
      <c r="E4" s="61"/>
      <c r="F4" s="63"/>
      <c r="G4" s="64"/>
      <c r="H4" s="77"/>
      <c r="I4" s="313">
        <f t="shared" ref="I4:I9" si="0">IF(H4="",F4,F4/H4)</f>
        <v>0</v>
      </c>
      <c r="J4" s="107"/>
      <c r="K4" s="81"/>
      <c r="L4" s="130">
        <f t="shared" ref="L4:L9" si="1">IF(K4&gt;0,(F4/K4),I4)</f>
        <v>0</v>
      </c>
      <c r="M4" s="18"/>
      <c r="N4" s="18">
        <f t="shared" ref="N4:N9" si="2">L4-M4</f>
        <v>0</v>
      </c>
    </row>
    <row r="5" spans="1:14" s="34" customFormat="1" ht="15.5" x14ac:dyDescent="0.35">
      <c r="A5" s="61"/>
      <c r="B5" s="61"/>
      <c r="C5" s="61"/>
      <c r="D5" s="61"/>
      <c r="E5" s="61"/>
      <c r="F5" s="63"/>
      <c r="G5" s="64"/>
      <c r="H5" s="77"/>
      <c r="I5" s="313">
        <f t="shared" si="0"/>
        <v>0</v>
      </c>
      <c r="J5" s="107"/>
      <c r="K5" s="81"/>
      <c r="L5" s="130">
        <f t="shared" si="1"/>
        <v>0</v>
      </c>
      <c r="M5" s="18"/>
      <c r="N5" s="18">
        <f t="shared" si="2"/>
        <v>0</v>
      </c>
    </row>
    <row r="6" spans="1:14" s="34" customFormat="1" ht="15.5" x14ac:dyDescent="0.35">
      <c r="A6" s="61"/>
      <c r="B6" s="61"/>
      <c r="C6" s="61"/>
      <c r="D6" s="61"/>
      <c r="E6" s="61"/>
      <c r="F6" s="63"/>
      <c r="G6" s="64"/>
      <c r="H6" s="77"/>
      <c r="I6" s="313">
        <f t="shared" si="0"/>
        <v>0</v>
      </c>
      <c r="J6" s="107"/>
      <c r="K6" s="81"/>
      <c r="L6" s="130">
        <f t="shared" si="1"/>
        <v>0</v>
      </c>
      <c r="M6" s="18"/>
      <c r="N6" s="18">
        <f t="shared" si="2"/>
        <v>0</v>
      </c>
    </row>
    <row r="7" spans="1:14" s="34" customFormat="1" ht="15.5" x14ac:dyDescent="0.35">
      <c r="A7" s="61"/>
      <c r="B7" s="61"/>
      <c r="C7" s="61"/>
      <c r="D7" s="61"/>
      <c r="E7" s="61"/>
      <c r="F7" s="63"/>
      <c r="G7" s="64"/>
      <c r="H7" s="77"/>
      <c r="I7" s="313">
        <f t="shared" ref="I7:I8" si="3">IF(H7="",F7,F7/H7)</f>
        <v>0</v>
      </c>
      <c r="J7" s="107"/>
      <c r="K7" s="81"/>
      <c r="L7" s="130">
        <f t="shared" ref="L7:L8" si="4">IF(K7&gt;0,(F7/K7),I7)</f>
        <v>0</v>
      </c>
      <c r="M7" s="18"/>
      <c r="N7" s="18">
        <f t="shared" ref="N7:N8" si="5">L7-M7</f>
        <v>0</v>
      </c>
    </row>
    <row r="8" spans="1:14" s="34" customFormat="1" ht="15.5" x14ac:dyDescent="0.35">
      <c r="A8" s="61"/>
      <c r="B8" s="61"/>
      <c r="C8" s="61"/>
      <c r="D8" s="61"/>
      <c r="E8" s="61"/>
      <c r="F8" s="63"/>
      <c r="G8" s="64"/>
      <c r="H8" s="77"/>
      <c r="I8" s="313">
        <f t="shared" si="3"/>
        <v>0</v>
      </c>
      <c r="J8" s="107"/>
      <c r="K8" s="81"/>
      <c r="L8" s="130">
        <f t="shared" si="4"/>
        <v>0</v>
      </c>
      <c r="M8" s="18"/>
      <c r="N8" s="18">
        <f t="shared" si="5"/>
        <v>0</v>
      </c>
    </row>
    <row r="9" spans="1:14" s="34" customFormat="1" ht="15.5" x14ac:dyDescent="0.35">
      <c r="A9" s="61"/>
      <c r="B9" s="61"/>
      <c r="C9" s="61"/>
      <c r="D9" s="61"/>
      <c r="E9" s="61"/>
      <c r="F9" s="63"/>
      <c r="G9" s="64"/>
      <c r="H9" s="77"/>
      <c r="I9" s="313">
        <f t="shared" si="0"/>
        <v>0</v>
      </c>
      <c r="J9" s="107"/>
      <c r="K9" s="81"/>
      <c r="L9" s="130">
        <f t="shared" si="1"/>
        <v>0</v>
      </c>
      <c r="M9" s="18"/>
      <c r="N9" s="18">
        <f t="shared" si="2"/>
        <v>0</v>
      </c>
    </row>
    <row r="10" spans="1:14" s="39" customFormat="1" ht="15.5" customHeight="1" x14ac:dyDescent="0.35">
      <c r="A10" s="61"/>
      <c r="B10" s="61"/>
      <c r="C10" s="61"/>
      <c r="D10" s="61"/>
      <c r="E10" s="61"/>
      <c r="F10" s="63"/>
      <c r="G10" s="64"/>
      <c r="H10" s="77"/>
      <c r="I10" s="313">
        <f t="shared" ref="I10:I73" si="6">IF(H10="",F10,F10/H10)</f>
        <v>0</v>
      </c>
      <c r="J10" s="107"/>
      <c r="K10" s="81"/>
      <c r="L10" s="130">
        <f t="shared" ref="L10:L73" si="7">IF(K10&gt;0,(F10/K10),I10)</f>
        <v>0</v>
      </c>
      <c r="M10" s="18"/>
      <c r="N10" s="18">
        <f t="shared" ref="N10:N73" si="8">L10-M10</f>
        <v>0</v>
      </c>
    </row>
    <row r="11" spans="1:14" ht="15.5" x14ac:dyDescent="0.35">
      <c r="A11" s="61"/>
      <c r="B11" s="61"/>
      <c r="C11" s="61"/>
      <c r="D11" s="61"/>
      <c r="E11" s="61"/>
      <c r="F11" s="63"/>
      <c r="G11" s="64"/>
      <c r="H11" s="77"/>
      <c r="I11" s="313">
        <f t="shared" si="6"/>
        <v>0</v>
      </c>
      <c r="J11" s="107"/>
      <c r="K11" s="81"/>
      <c r="L11" s="130">
        <f t="shared" si="7"/>
        <v>0</v>
      </c>
      <c r="M11" s="18"/>
      <c r="N11" s="18">
        <f t="shared" si="8"/>
        <v>0</v>
      </c>
    </row>
    <row r="12" spans="1:14" ht="15.5" x14ac:dyDescent="0.35">
      <c r="A12" s="61"/>
      <c r="B12" s="61"/>
      <c r="C12" s="61"/>
      <c r="D12" s="61"/>
      <c r="E12" s="61"/>
      <c r="F12" s="63"/>
      <c r="G12" s="64"/>
      <c r="H12" s="77"/>
      <c r="I12" s="313">
        <f t="shared" si="6"/>
        <v>0</v>
      </c>
      <c r="J12" s="107"/>
      <c r="K12" s="81"/>
      <c r="L12" s="130">
        <f t="shared" si="7"/>
        <v>0</v>
      </c>
      <c r="M12" s="18"/>
      <c r="N12" s="18">
        <f t="shared" si="8"/>
        <v>0</v>
      </c>
    </row>
    <row r="13" spans="1:14" ht="15.5" x14ac:dyDescent="0.35">
      <c r="A13" s="61"/>
      <c r="B13" s="61"/>
      <c r="C13" s="61"/>
      <c r="D13" s="61"/>
      <c r="E13" s="61"/>
      <c r="F13" s="63"/>
      <c r="G13" s="64"/>
      <c r="H13" s="77"/>
      <c r="I13" s="313">
        <f t="shared" si="6"/>
        <v>0</v>
      </c>
      <c r="J13" s="107"/>
      <c r="K13" s="81"/>
      <c r="L13" s="130">
        <f t="shared" si="7"/>
        <v>0</v>
      </c>
      <c r="M13" s="18"/>
      <c r="N13" s="18">
        <f t="shared" si="8"/>
        <v>0</v>
      </c>
    </row>
    <row r="14" spans="1:14" ht="15.5" x14ac:dyDescent="0.35">
      <c r="A14" s="61"/>
      <c r="B14" s="61"/>
      <c r="C14" s="61"/>
      <c r="D14" s="61"/>
      <c r="E14" s="61"/>
      <c r="F14" s="63"/>
      <c r="G14" s="64"/>
      <c r="H14" s="77"/>
      <c r="I14" s="313">
        <f t="shared" si="6"/>
        <v>0</v>
      </c>
      <c r="J14" s="107"/>
      <c r="K14" s="81"/>
      <c r="L14" s="130">
        <f t="shared" si="7"/>
        <v>0</v>
      </c>
      <c r="M14" s="18"/>
      <c r="N14" s="18">
        <f t="shared" si="8"/>
        <v>0</v>
      </c>
    </row>
    <row r="15" spans="1:14" ht="15.5" x14ac:dyDescent="0.35">
      <c r="A15" s="61"/>
      <c r="B15" s="61"/>
      <c r="C15" s="61"/>
      <c r="D15" s="61"/>
      <c r="E15" s="61"/>
      <c r="F15" s="63"/>
      <c r="G15" s="64"/>
      <c r="H15" s="77"/>
      <c r="I15" s="313">
        <f t="shared" si="6"/>
        <v>0</v>
      </c>
      <c r="J15" s="107"/>
      <c r="K15" s="81"/>
      <c r="L15" s="130">
        <f t="shared" si="7"/>
        <v>0</v>
      </c>
      <c r="M15" s="18"/>
      <c r="N15" s="18">
        <f t="shared" si="8"/>
        <v>0</v>
      </c>
    </row>
    <row r="16" spans="1:14" ht="15.5" x14ac:dyDescent="0.35">
      <c r="A16" s="61"/>
      <c r="B16" s="61"/>
      <c r="C16" s="61"/>
      <c r="D16" s="61"/>
      <c r="E16" s="61"/>
      <c r="F16" s="63"/>
      <c r="G16" s="64"/>
      <c r="H16" s="77"/>
      <c r="I16" s="313">
        <f t="shared" si="6"/>
        <v>0</v>
      </c>
      <c r="J16" s="107"/>
      <c r="K16" s="81"/>
      <c r="L16" s="130">
        <f t="shared" si="7"/>
        <v>0</v>
      </c>
      <c r="M16" s="18"/>
      <c r="N16" s="18">
        <f t="shared" si="8"/>
        <v>0</v>
      </c>
    </row>
    <row r="17" spans="1:14" ht="15.5" x14ac:dyDescent="0.35">
      <c r="A17" s="61"/>
      <c r="B17" s="61"/>
      <c r="C17" s="61"/>
      <c r="D17" s="61"/>
      <c r="E17" s="61"/>
      <c r="F17" s="63"/>
      <c r="G17" s="64"/>
      <c r="H17" s="77"/>
      <c r="I17" s="313">
        <f t="shared" si="6"/>
        <v>0</v>
      </c>
      <c r="J17" s="107"/>
      <c r="K17" s="81"/>
      <c r="L17" s="130">
        <f t="shared" si="7"/>
        <v>0</v>
      </c>
      <c r="M17" s="18"/>
      <c r="N17" s="18">
        <f t="shared" si="8"/>
        <v>0</v>
      </c>
    </row>
    <row r="18" spans="1:14" ht="15.5" x14ac:dyDescent="0.35">
      <c r="A18" s="61"/>
      <c r="B18" s="61"/>
      <c r="C18" s="61"/>
      <c r="D18" s="61"/>
      <c r="E18" s="61"/>
      <c r="F18" s="63"/>
      <c r="G18" s="64"/>
      <c r="H18" s="77"/>
      <c r="I18" s="313">
        <f t="shared" si="6"/>
        <v>0</v>
      </c>
      <c r="J18" s="107"/>
      <c r="K18" s="81"/>
      <c r="L18" s="130">
        <f t="shared" si="7"/>
        <v>0</v>
      </c>
      <c r="M18" s="18"/>
      <c r="N18" s="18">
        <f t="shared" si="8"/>
        <v>0</v>
      </c>
    </row>
    <row r="19" spans="1:14" ht="15.5" x14ac:dyDescent="0.35">
      <c r="A19" s="61"/>
      <c r="B19" s="61"/>
      <c r="C19" s="61"/>
      <c r="D19" s="61"/>
      <c r="E19" s="61"/>
      <c r="F19" s="63"/>
      <c r="G19" s="64"/>
      <c r="H19" s="77"/>
      <c r="I19" s="313">
        <f t="shared" si="6"/>
        <v>0</v>
      </c>
      <c r="J19" s="107"/>
      <c r="K19" s="81"/>
      <c r="L19" s="130">
        <f t="shared" si="7"/>
        <v>0</v>
      </c>
      <c r="M19" s="18"/>
      <c r="N19" s="18">
        <f t="shared" si="8"/>
        <v>0</v>
      </c>
    </row>
    <row r="20" spans="1:14" ht="15.5" x14ac:dyDescent="0.35">
      <c r="A20" s="61"/>
      <c r="B20" s="61"/>
      <c r="C20" s="61"/>
      <c r="D20" s="61"/>
      <c r="E20" s="61"/>
      <c r="F20" s="63"/>
      <c r="G20" s="64"/>
      <c r="H20" s="77"/>
      <c r="I20" s="313">
        <f t="shared" si="6"/>
        <v>0</v>
      </c>
      <c r="J20" s="107"/>
      <c r="K20" s="81"/>
      <c r="L20" s="130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61"/>
      <c r="D21" s="61"/>
      <c r="E21" s="61"/>
      <c r="F21" s="63"/>
      <c r="G21" s="64"/>
      <c r="H21" s="77"/>
      <c r="I21" s="313">
        <f t="shared" si="6"/>
        <v>0</v>
      </c>
      <c r="J21" s="107"/>
      <c r="K21" s="81"/>
      <c r="L21" s="130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61"/>
      <c r="D22" s="61"/>
      <c r="E22" s="61"/>
      <c r="F22" s="63"/>
      <c r="G22" s="64"/>
      <c r="H22" s="77"/>
      <c r="I22" s="313">
        <f t="shared" si="6"/>
        <v>0</v>
      </c>
      <c r="J22" s="107"/>
      <c r="K22" s="81"/>
      <c r="L22" s="130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61"/>
      <c r="D23" s="61"/>
      <c r="E23" s="61"/>
      <c r="F23" s="63"/>
      <c r="G23" s="64"/>
      <c r="H23" s="77"/>
      <c r="I23" s="313">
        <f t="shared" si="6"/>
        <v>0</v>
      </c>
      <c r="J23" s="107"/>
      <c r="K23" s="81"/>
      <c r="L23" s="130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61"/>
      <c r="D24" s="61"/>
      <c r="E24" s="61"/>
      <c r="F24" s="63"/>
      <c r="G24" s="64"/>
      <c r="H24" s="77"/>
      <c r="I24" s="313">
        <f t="shared" si="6"/>
        <v>0</v>
      </c>
      <c r="J24" s="107"/>
      <c r="K24" s="81"/>
      <c r="L24" s="130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61"/>
      <c r="D25" s="61"/>
      <c r="E25" s="61"/>
      <c r="F25" s="63"/>
      <c r="G25" s="64"/>
      <c r="H25" s="77"/>
      <c r="I25" s="313">
        <f t="shared" si="6"/>
        <v>0</v>
      </c>
      <c r="J25" s="107"/>
      <c r="K25" s="81"/>
      <c r="L25" s="130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61"/>
      <c r="D26" s="61"/>
      <c r="E26" s="61"/>
      <c r="F26" s="63"/>
      <c r="G26" s="64"/>
      <c r="H26" s="77"/>
      <c r="I26" s="313">
        <f t="shared" si="6"/>
        <v>0</v>
      </c>
      <c r="J26" s="107"/>
      <c r="K26" s="81"/>
      <c r="L26" s="130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61"/>
      <c r="D27" s="61"/>
      <c r="E27" s="61"/>
      <c r="F27" s="63"/>
      <c r="G27" s="64"/>
      <c r="H27" s="77"/>
      <c r="I27" s="313">
        <f t="shared" si="6"/>
        <v>0</v>
      </c>
      <c r="J27" s="107"/>
      <c r="K27" s="81"/>
      <c r="L27" s="130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61"/>
      <c r="D28" s="61"/>
      <c r="E28" s="61"/>
      <c r="F28" s="63"/>
      <c r="G28" s="64"/>
      <c r="H28" s="77"/>
      <c r="I28" s="313">
        <f t="shared" si="6"/>
        <v>0</v>
      </c>
      <c r="J28" s="107"/>
      <c r="K28" s="81"/>
      <c r="L28" s="130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61"/>
      <c r="D29" s="61"/>
      <c r="E29" s="61"/>
      <c r="F29" s="63"/>
      <c r="G29" s="64"/>
      <c r="H29" s="77"/>
      <c r="I29" s="313">
        <f t="shared" si="6"/>
        <v>0</v>
      </c>
      <c r="J29" s="107"/>
      <c r="K29" s="81"/>
      <c r="L29" s="130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61"/>
      <c r="D30" s="61"/>
      <c r="E30" s="61"/>
      <c r="F30" s="63"/>
      <c r="G30" s="64"/>
      <c r="H30" s="77"/>
      <c r="I30" s="313">
        <f t="shared" si="6"/>
        <v>0</v>
      </c>
      <c r="J30" s="107"/>
      <c r="K30" s="81"/>
      <c r="L30" s="130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61"/>
      <c r="D31" s="61"/>
      <c r="E31" s="61"/>
      <c r="F31" s="63"/>
      <c r="G31" s="64"/>
      <c r="H31" s="77"/>
      <c r="I31" s="313">
        <f t="shared" si="6"/>
        <v>0</v>
      </c>
      <c r="J31" s="107"/>
      <c r="K31" s="81"/>
      <c r="L31" s="130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61"/>
      <c r="D32" s="61"/>
      <c r="E32" s="61"/>
      <c r="F32" s="63"/>
      <c r="G32" s="64"/>
      <c r="H32" s="77"/>
      <c r="I32" s="313">
        <f t="shared" si="6"/>
        <v>0</v>
      </c>
      <c r="J32" s="107"/>
      <c r="K32" s="81"/>
      <c r="L32" s="130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61"/>
      <c r="D33" s="61"/>
      <c r="E33" s="61"/>
      <c r="F33" s="63"/>
      <c r="G33" s="64"/>
      <c r="H33" s="77"/>
      <c r="I33" s="313">
        <f t="shared" si="6"/>
        <v>0</v>
      </c>
      <c r="J33" s="107"/>
      <c r="K33" s="81"/>
      <c r="L33" s="130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61"/>
      <c r="D34" s="61"/>
      <c r="E34" s="61"/>
      <c r="F34" s="63"/>
      <c r="G34" s="64"/>
      <c r="H34" s="77"/>
      <c r="I34" s="313">
        <f t="shared" si="6"/>
        <v>0</v>
      </c>
      <c r="J34" s="107"/>
      <c r="K34" s="81"/>
      <c r="L34" s="130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61"/>
      <c r="D35" s="61"/>
      <c r="E35" s="61"/>
      <c r="F35" s="63"/>
      <c r="G35" s="64"/>
      <c r="H35" s="77"/>
      <c r="I35" s="313">
        <f t="shared" si="6"/>
        <v>0</v>
      </c>
      <c r="J35" s="107"/>
      <c r="K35" s="81"/>
      <c r="L35" s="130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61"/>
      <c r="D36" s="61"/>
      <c r="E36" s="61"/>
      <c r="F36" s="63"/>
      <c r="G36" s="64"/>
      <c r="H36" s="77"/>
      <c r="I36" s="313">
        <f t="shared" si="6"/>
        <v>0</v>
      </c>
      <c r="J36" s="107"/>
      <c r="K36" s="81"/>
      <c r="L36" s="130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61"/>
      <c r="D37" s="61"/>
      <c r="E37" s="61"/>
      <c r="F37" s="63"/>
      <c r="G37" s="64"/>
      <c r="H37" s="77"/>
      <c r="I37" s="313">
        <f t="shared" si="6"/>
        <v>0</v>
      </c>
      <c r="J37" s="107"/>
      <c r="K37" s="81"/>
      <c r="L37" s="130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61"/>
      <c r="D38" s="61"/>
      <c r="E38" s="61"/>
      <c r="F38" s="63"/>
      <c r="G38" s="64"/>
      <c r="H38" s="77"/>
      <c r="I38" s="313">
        <f t="shared" si="6"/>
        <v>0</v>
      </c>
      <c r="J38" s="107"/>
      <c r="K38" s="81"/>
      <c r="L38" s="130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61"/>
      <c r="D39" s="61"/>
      <c r="E39" s="61"/>
      <c r="F39" s="63"/>
      <c r="G39" s="64"/>
      <c r="H39" s="77"/>
      <c r="I39" s="313">
        <f t="shared" si="6"/>
        <v>0</v>
      </c>
      <c r="J39" s="107"/>
      <c r="K39" s="81"/>
      <c r="L39" s="130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61"/>
      <c r="D40" s="61"/>
      <c r="E40" s="61"/>
      <c r="F40" s="63"/>
      <c r="G40" s="64"/>
      <c r="H40" s="77"/>
      <c r="I40" s="313">
        <f t="shared" si="6"/>
        <v>0</v>
      </c>
      <c r="J40" s="107"/>
      <c r="K40" s="81"/>
      <c r="L40" s="130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61"/>
      <c r="D41" s="61"/>
      <c r="E41" s="61"/>
      <c r="F41" s="63"/>
      <c r="G41" s="64"/>
      <c r="H41" s="77"/>
      <c r="I41" s="313">
        <f t="shared" si="6"/>
        <v>0</v>
      </c>
      <c r="J41" s="107"/>
      <c r="K41" s="81"/>
      <c r="L41" s="130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61"/>
      <c r="D42" s="61"/>
      <c r="E42" s="61"/>
      <c r="F42" s="63"/>
      <c r="G42" s="64"/>
      <c r="H42" s="77"/>
      <c r="I42" s="313">
        <f t="shared" si="6"/>
        <v>0</v>
      </c>
      <c r="J42" s="107"/>
      <c r="K42" s="81"/>
      <c r="L42" s="130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61"/>
      <c r="D43" s="61"/>
      <c r="E43" s="61"/>
      <c r="F43" s="63"/>
      <c r="G43" s="64"/>
      <c r="H43" s="77"/>
      <c r="I43" s="313">
        <f t="shared" si="6"/>
        <v>0</v>
      </c>
      <c r="J43" s="107"/>
      <c r="K43" s="81"/>
      <c r="L43" s="130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61"/>
      <c r="D44" s="61"/>
      <c r="E44" s="61"/>
      <c r="F44" s="63"/>
      <c r="G44" s="64"/>
      <c r="H44" s="77"/>
      <c r="I44" s="313">
        <f t="shared" si="6"/>
        <v>0</v>
      </c>
      <c r="J44" s="107"/>
      <c r="K44" s="81"/>
      <c r="L44" s="130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61"/>
      <c r="D45" s="61"/>
      <c r="E45" s="61"/>
      <c r="F45" s="63"/>
      <c r="G45" s="64"/>
      <c r="H45" s="77"/>
      <c r="I45" s="313">
        <f t="shared" si="6"/>
        <v>0</v>
      </c>
      <c r="J45" s="107"/>
      <c r="K45" s="81"/>
      <c r="L45" s="130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61"/>
      <c r="D46" s="61"/>
      <c r="E46" s="61"/>
      <c r="F46" s="63"/>
      <c r="G46" s="64"/>
      <c r="H46" s="77"/>
      <c r="I46" s="313">
        <f t="shared" si="6"/>
        <v>0</v>
      </c>
      <c r="J46" s="107"/>
      <c r="K46" s="81"/>
      <c r="L46" s="130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61"/>
      <c r="D47" s="61"/>
      <c r="E47" s="61"/>
      <c r="F47" s="63"/>
      <c r="G47" s="64"/>
      <c r="H47" s="77"/>
      <c r="I47" s="313">
        <f t="shared" si="6"/>
        <v>0</v>
      </c>
      <c r="J47" s="107"/>
      <c r="K47" s="81"/>
      <c r="L47" s="130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61"/>
      <c r="D48" s="61"/>
      <c r="E48" s="61"/>
      <c r="F48" s="63"/>
      <c r="G48" s="64"/>
      <c r="H48" s="77"/>
      <c r="I48" s="313">
        <f t="shared" si="6"/>
        <v>0</v>
      </c>
      <c r="J48" s="107"/>
      <c r="K48" s="81"/>
      <c r="L48" s="130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61"/>
      <c r="D49" s="61"/>
      <c r="E49" s="61"/>
      <c r="F49" s="63"/>
      <c r="G49" s="64"/>
      <c r="H49" s="77"/>
      <c r="I49" s="313">
        <f t="shared" si="6"/>
        <v>0</v>
      </c>
      <c r="J49" s="107"/>
      <c r="K49" s="81"/>
      <c r="L49" s="130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61"/>
      <c r="D50" s="61"/>
      <c r="E50" s="61"/>
      <c r="F50" s="63"/>
      <c r="G50" s="64"/>
      <c r="H50" s="77"/>
      <c r="I50" s="313">
        <f t="shared" si="6"/>
        <v>0</v>
      </c>
      <c r="J50" s="107"/>
      <c r="K50" s="81"/>
      <c r="L50" s="130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61"/>
      <c r="D51" s="61"/>
      <c r="E51" s="61"/>
      <c r="F51" s="63"/>
      <c r="G51" s="64"/>
      <c r="H51" s="77"/>
      <c r="I51" s="313">
        <f t="shared" si="6"/>
        <v>0</v>
      </c>
      <c r="J51" s="107"/>
      <c r="K51" s="81"/>
      <c r="L51" s="130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61"/>
      <c r="D52" s="61"/>
      <c r="E52" s="61"/>
      <c r="F52" s="63"/>
      <c r="G52" s="64"/>
      <c r="H52" s="77"/>
      <c r="I52" s="313">
        <f t="shared" si="6"/>
        <v>0</v>
      </c>
      <c r="J52" s="107"/>
      <c r="K52" s="81"/>
      <c r="L52" s="130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61"/>
      <c r="D53" s="61"/>
      <c r="E53" s="61"/>
      <c r="F53" s="63"/>
      <c r="G53" s="64"/>
      <c r="H53" s="77"/>
      <c r="I53" s="313">
        <f t="shared" si="6"/>
        <v>0</v>
      </c>
      <c r="J53" s="107"/>
      <c r="K53" s="81"/>
      <c r="L53" s="130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61"/>
      <c r="D54" s="61"/>
      <c r="E54" s="61"/>
      <c r="F54" s="63"/>
      <c r="G54" s="64"/>
      <c r="H54" s="77"/>
      <c r="I54" s="313">
        <f t="shared" si="6"/>
        <v>0</v>
      </c>
      <c r="J54" s="107"/>
      <c r="K54" s="81"/>
      <c r="L54" s="130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61"/>
      <c r="D55" s="61"/>
      <c r="E55" s="61"/>
      <c r="F55" s="63"/>
      <c r="G55" s="64"/>
      <c r="H55" s="77"/>
      <c r="I55" s="313">
        <f t="shared" si="6"/>
        <v>0</v>
      </c>
      <c r="J55" s="107"/>
      <c r="K55" s="81"/>
      <c r="L55" s="130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61"/>
      <c r="D56" s="61"/>
      <c r="E56" s="61"/>
      <c r="F56" s="63"/>
      <c r="G56" s="64"/>
      <c r="H56" s="77"/>
      <c r="I56" s="313">
        <f t="shared" si="6"/>
        <v>0</v>
      </c>
      <c r="J56" s="107"/>
      <c r="K56" s="81"/>
      <c r="L56" s="130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61"/>
      <c r="D57" s="61"/>
      <c r="E57" s="61"/>
      <c r="F57" s="63"/>
      <c r="G57" s="64"/>
      <c r="H57" s="77"/>
      <c r="I57" s="313">
        <f t="shared" si="6"/>
        <v>0</v>
      </c>
      <c r="J57" s="107"/>
      <c r="K57" s="81"/>
      <c r="L57" s="130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61"/>
      <c r="D58" s="61"/>
      <c r="E58" s="61"/>
      <c r="F58" s="63"/>
      <c r="G58" s="64"/>
      <c r="H58" s="77"/>
      <c r="I58" s="313">
        <f t="shared" si="6"/>
        <v>0</v>
      </c>
      <c r="J58" s="107"/>
      <c r="K58" s="81"/>
      <c r="L58" s="130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61"/>
      <c r="D59" s="61"/>
      <c r="E59" s="61"/>
      <c r="F59" s="63"/>
      <c r="G59" s="64"/>
      <c r="H59" s="77"/>
      <c r="I59" s="313">
        <f t="shared" si="6"/>
        <v>0</v>
      </c>
      <c r="J59" s="107"/>
      <c r="K59" s="81"/>
      <c r="L59" s="130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61"/>
      <c r="D60" s="61"/>
      <c r="E60" s="61"/>
      <c r="F60" s="63"/>
      <c r="G60" s="64"/>
      <c r="H60" s="77"/>
      <c r="I60" s="313">
        <f t="shared" si="6"/>
        <v>0</v>
      </c>
      <c r="J60" s="107"/>
      <c r="K60" s="81"/>
      <c r="L60" s="130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61"/>
      <c r="D61" s="61"/>
      <c r="E61" s="61"/>
      <c r="F61" s="63"/>
      <c r="G61" s="64"/>
      <c r="H61" s="77"/>
      <c r="I61" s="313">
        <f t="shared" si="6"/>
        <v>0</v>
      </c>
      <c r="J61" s="107"/>
      <c r="K61" s="81"/>
      <c r="L61" s="130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61"/>
      <c r="D62" s="61"/>
      <c r="E62" s="61"/>
      <c r="F62" s="63"/>
      <c r="G62" s="64"/>
      <c r="H62" s="77"/>
      <c r="I62" s="313">
        <f t="shared" si="6"/>
        <v>0</v>
      </c>
      <c r="J62" s="107"/>
      <c r="K62" s="81"/>
      <c r="L62" s="130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61"/>
      <c r="D63" s="61"/>
      <c r="E63" s="61"/>
      <c r="F63" s="63"/>
      <c r="G63" s="64"/>
      <c r="H63" s="77"/>
      <c r="I63" s="313">
        <f t="shared" si="6"/>
        <v>0</v>
      </c>
      <c r="J63" s="107"/>
      <c r="K63" s="81"/>
      <c r="L63" s="130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61"/>
      <c r="D64" s="61"/>
      <c r="E64" s="61"/>
      <c r="F64" s="63"/>
      <c r="G64" s="64"/>
      <c r="H64" s="77"/>
      <c r="I64" s="313">
        <f t="shared" si="6"/>
        <v>0</v>
      </c>
      <c r="J64" s="107"/>
      <c r="K64" s="81"/>
      <c r="L64" s="130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61"/>
      <c r="D65" s="61"/>
      <c r="E65" s="61"/>
      <c r="F65" s="63"/>
      <c r="G65" s="64"/>
      <c r="H65" s="77"/>
      <c r="I65" s="313">
        <f t="shared" si="6"/>
        <v>0</v>
      </c>
      <c r="J65" s="107"/>
      <c r="K65" s="81"/>
      <c r="L65" s="130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61"/>
      <c r="D66" s="61"/>
      <c r="E66" s="61"/>
      <c r="F66" s="63"/>
      <c r="G66" s="64"/>
      <c r="H66" s="77"/>
      <c r="I66" s="313">
        <f t="shared" si="6"/>
        <v>0</v>
      </c>
      <c r="J66" s="107"/>
      <c r="K66" s="81"/>
      <c r="L66" s="130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61"/>
      <c r="D67" s="61"/>
      <c r="E67" s="61"/>
      <c r="F67" s="63"/>
      <c r="G67" s="64"/>
      <c r="H67" s="77"/>
      <c r="I67" s="313">
        <f t="shared" si="6"/>
        <v>0</v>
      </c>
      <c r="J67" s="107"/>
      <c r="K67" s="81"/>
      <c r="L67" s="130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61"/>
      <c r="D68" s="61"/>
      <c r="E68" s="61"/>
      <c r="F68" s="63"/>
      <c r="G68" s="64"/>
      <c r="H68" s="77"/>
      <c r="I68" s="313">
        <f t="shared" si="6"/>
        <v>0</v>
      </c>
      <c r="J68" s="107"/>
      <c r="K68" s="81"/>
      <c r="L68" s="130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61"/>
      <c r="D69" s="61"/>
      <c r="E69" s="61"/>
      <c r="F69" s="63"/>
      <c r="G69" s="64"/>
      <c r="H69" s="77"/>
      <c r="I69" s="313">
        <f t="shared" si="6"/>
        <v>0</v>
      </c>
      <c r="J69" s="107"/>
      <c r="K69" s="81"/>
      <c r="L69" s="130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61"/>
      <c r="D70" s="61"/>
      <c r="E70" s="61"/>
      <c r="F70" s="63"/>
      <c r="G70" s="64"/>
      <c r="H70" s="77"/>
      <c r="I70" s="313">
        <f t="shared" si="6"/>
        <v>0</v>
      </c>
      <c r="J70" s="107"/>
      <c r="K70" s="81"/>
      <c r="L70" s="130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61"/>
      <c r="D71" s="61"/>
      <c r="E71" s="61"/>
      <c r="F71" s="63"/>
      <c r="G71" s="64"/>
      <c r="H71" s="77"/>
      <c r="I71" s="313">
        <f t="shared" si="6"/>
        <v>0</v>
      </c>
      <c r="J71" s="107"/>
      <c r="K71" s="81"/>
      <c r="L71" s="130">
        <f t="shared" si="7"/>
        <v>0</v>
      </c>
      <c r="M71" s="18"/>
      <c r="N71" s="18">
        <f t="shared" si="8"/>
        <v>0</v>
      </c>
    </row>
    <row r="72" spans="1:14" ht="15.5" x14ac:dyDescent="0.35">
      <c r="A72" s="61"/>
      <c r="B72" s="61"/>
      <c r="C72" s="61"/>
      <c r="D72" s="61"/>
      <c r="E72" s="61"/>
      <c r="F72" s="63"/>
      <c r="G72" s="64"/>
      <c r="H72" s="77"/>
      <c r="I72" s="313">
        <f t="shared" si="6"/>
        <v>0</v>
      </c>
      <c r="J72" s="107"/>
      <c r="K72" s="81"/>
      <c r="L72" s="130">
        <f t="shared" si="7"/>
        <v>0</v>
      </c>
      <c r="M72" s="18"/>
      <c r="N72" s="18">
        <f t="shared" si="8"/>
        <v>0</v>
      </c>
    </row>
    <row r="73" spans="1:14" ht="15.5" x14ac:dyDescent="0.35">
      <c r="A73" s="61"/>
      <c r="B73" s="61"/>
      <c r="C73" s="61"/>
      <c r="D73" s="61"/>
      <c r="E73" s="61"/>
      <c r="F73" s="63"/>
      <c r="G73" s="64"/>
      <c r="H73" s="77"/>
      <c r="I73" s="313">
        <f t="shared" si="6"/>
        <v>0</v>
      </c>
      <c r="J73" s="107"/>
      <c r="K73" s="81"/>
      <c r="L73" s="130">
        <f t="shared" si="7"/>
        <v>0</v>
      </c>
      <c r="M73" s="18"/>
      <c r="N73" s="18">
        <f t="shared" si="8"/>
        <v>0</v>
      </c>
    </row>
    <row r="74" spans="1:14" ht="15.5" x14ac:dyDescent="0.35">
      <c r="A74" s="61"/>
      <c r="B74" s="61"/>
      <c r="C74" s="61"/>
      <c r="D74" s="61"/>
      <c r="E74" s="61"/>
      <c r="F74" s="63"/>
      <c r="G74" s="64"/>
      <c r="H74" s="77"/>
      <c r="I74" s="313">
        <f t="shared" ref="I74:I137" si="9">IF(H74="",F74,F74/H74)</f>
        <v>0</v>
      </c>
      <c r="J74" s="107"/>
      <c r="K74" s="81"/>
      <c r="L74" s="130">
        <f t="shared" ref="L74:L137" si="10">IF(K74&gt;0,(F74/K74),I74)</f>
        <v>0</v>
      </c>
      <c r="M74" s="18"/>
      <c r="N74" s="18">
        <f t="shared" ref="N74:N137" si="11">L74-M74</f>
        <v>0</v>
      </c>
    </row>
    <row r="75" spans="1:14" ht="15.5" x14ac:dyDescent="0.35">
      <c r="A75" s="61"/>
      <c r="B75" s="61"/>
      <c r="C75" s="61"/>
      <c r="D75" s="61"/>
      <c r="E75" s="61"/>
      <c r="F75" s="63"/>
      <c r="G75" s="64"/>
      <c r="H75" s="77"/>
      <c r="I75" s="313">
        <f t="shared" si="9"/>
        <v>0</v>
      </c>
      <c r="J75" s="107"/>
      <c r="K75" s="81"/>
      <c r="L75" s="130">
        <f t="shared" si="10"/>
        <v>0</v>
      </c>
      <c r="M75" s="18"/>
      <c r="N75" s="18">
        <f t="shared" si="11"/>
        <v>0</v>
      </c>
    </row>
    <row r="76" spans="1:14" ht="15.5" x14ac:dyDescent="0.35">
      <c r="A76" s="61"/>
      <c r="B76" s="61"/>
      <c r="C76" s="61"/>
      <c r="D76" s="61"/>
      <c r="E76" s="61"/>
      <c r="F76" s="63"/>
      <c r="G76" s="64"/>
      <c r="H76" s="77"/>
      <c r="I76" s="313">
        <f t="shared" si="9"/>
        <v>0</v>
      </c>
      <c r="J76" s="107"/>
      <c r="K76" s="81"/>
      <c r="L76" s="130">
        <f t="shared" si="10"/>
        <v>0</v>
      </c>
      <c r="M76" s="18"/>
      <c r="N76" s="18">
        <f t="shared" si="11"/>
        <v>0</v>
      </c>
    </row>
    <row r="77" spans="1:14" ht="15.5" x14ac:dyDescent="0.35">
      <c r="A77" s="61"/>
      <c r="B77" s="61"/>
      <c r="C77" s="61"/>
      <c r="D77" s="61"/>
      <c r="E77" s="61"/>
      <c r="F77" s="63"/>
      <c r="G77" s="64"/>
      <c r="H77" s="77"/>
      <c r="I77" s="313">
        <f t="shared" si="9"/>
        <v>0</v>
      </c>
      <c r="J77" s="107"/>
      <c r="K77" s="81"/>
      <c r="L77" s="130">
        <f t="shared" si="10"/>
        <v>0</v>
      </c>
      <c r="M77" s="18"/>
      <c r="N77" s="18">
        <f t="shared" si="11"/>
        <v>0</v>
      </c>
    </row>
    <row r="78" spans="1:14" ht="15.5" x14ac:dyDescent="0.35">
      <c r="A78" s="61"/>
      <c r="B78" s="61"/>
      <c r="C78" s="61"/>
      <c r="D78" s="61"/>
      <c r="E78" s="61"/>
      <c r="F78" s="63"/>
      <c r="G78" s="64"/>
      <c r="H78" s="77"/>
      <c r="I78" s="313">
        <f t="shared" si="9"/>
        <v>0</v>
      </c>
      <c r="J78" s="107"/>
      <c r="K78" s="81"/>
      <c r="L78" s="130">
        <f t="shared" si="10"/>
        <v>0</v>
      </c>
      <c r="M78" s="18"/>
      <c r="N78" s="18">
        <f t="shared" si="11"/>
        <v>0</v>
      </c>
    </row>
    <row r="79" spans="1:14" ht="15.5" x14ac:dyDescent="0.35">
      <c r="A79" s="61"/>
      <c r="B79" s="61"/>
      <c r="C79" s="61"/>
      <c r="D79" s="61"/>
      <c r="E79" s="61"/>
      <c r="F79" s="63"/>
      <c r="G79" s="64"/>
      <c r="H79" s="77"/>
      <c r="I79" s="313">
        <f t="shared" si="9"/>
        <v>0</v>
      </c>
      <c r="J79" s="107"/>
      <c r="K79" s="81"/>
      <c r="L79" s="130">
        <f t="shared" si="10"/>
        <v>0</v>
      </c>
      <c r="M79" s="18"/>
      <c r="N79" s="18">
        <f t="shared" si="11"/>
        <v>0</v>
      </c>
    </row>
    <row r="80" spans="1:14" ht="15.5" x14ac:dyDescent="0.35">
      <c r="A80" s="61"/>
      <c r="B80" s="61"/>
      <c r="C80" s="61"/>
      <c r="D80" s="61"/>
      <c r="E80" s="61"/>
      <c r="F80" s="63"/>
      <c r="G80" s="64"/>
      <c r="H80" s="77"/>
      <c r="I80" s="313">
        <f t="shared" si="9"/>
        <v>0</v>
      </c>
      <c r="J80" s="107"/>
      <c r="K80" s="81"/>
      <c r="L80" s="130">
        <f t="shared" si="10"/>
        <v>0</v>
      </c>
      <c r="M80" s="18"/>
      <c r="N80" s="18">
        <f t="shared" si="11"/>
        <v>0</v>
      </c>
    </row>
    <row r="81" spans="1:14" ht="15.5" x14ac:dyDescent="0.35">
      <c r="A81" s="61"/>
      <c r="B81" s="61"/>
      <c r="C81" s="61"/>
      <c r="D81" s="61"/>
      <c r="E81" s="61"/>
      <c r="F81" s="63"/>
      <c r="G81" s="64"/>
      <c r="H81" s="77"/>
      <c r="I81" s="313">
        <f t="shared" si="9"/>
        <v>0</v>
      </c>
      <c r="J81" s="107"/>
      <c r="K81" s="81"/>
      <c r="L81" s="130">
        <f t="shared" si="10"/>
        <v>0</v>
      </c>
      <c r="M81" s="18"/>
      <c r="N81" s="18">
        <f t="shared" si="11"/>
        <v>0</v>
      </c>
    </row>
    <row r="82" spans="1:14" ht="15.5" x14ac:dyDescent="0.35">
      <c r="A82" s="61"/>
      <c r="B82" s="61"/>
      <c r="C82" s="61"/>
      <c r="D82" s="61"/>
      <c r="E82" s="61"/>
      <c r="F82" s="63"/>
      <c r="G82" s="64"/>
      <c r="H82" s="77"/>
      <c r="I82" s="313">
        <f t="shared" si="9"/>
        <v>0</v>
      </c>
      <c r="J82" s="107"/>
      <c r="K82" s="81"/>
      <c r="L82" s="130">
        <f t="shared" si="10"/>
        <v>0</v>
      </c>
      <c r="M82" s="18"/>
      <c r="N82" s="18">
        <f t="shared" si="11"/>
        <v>0</v>
      </c>
    </row>
    <row r="83" spans="1:14" ht="15.5" x14ac:dyDescent="0.35">
      <c r="A83" s="61"/>
      <c r="B83" s="61"/>
      <c r="C83" s="61"/>
      <c r="D83" s="61"/>
      <c r="E83" s="61"/>
      <c r="F83" s="63"/>
      <c r="G83" s="64"/>
      <c r="H83" s="77"/>
      <c r="I83" s="313">
        <f t="shared" si="9"/>
        <v>0</v>
      </c>
      <c r="J83" s="107"/>
      <c r="K83" s="81"/>
      <c r="L83" s="130">
        <f t="shared" si="10"/>
        <v>0</v>
      </c>
      <c r="M83" s="18"/>
      <c r="N83" s="18">
        <f t="shared" si="11"/>
        <v>0</v>
      </c>
    </row>
    <row r="84" spans="1:14" ht="15.5" x14ac:dyDescent="0.35">
      <c r="A84" s="61"/>
      <c r="B84" s="61"/>
      <c r="C84" s="61"/>
      <c r="D84" s="61"/>
      <c r="E84" s="61"/>
      <c r="F84" s="63"/>
      <c r="G84" s="64"/>
      <c r="H84" s="77"/>
      <c r="I84" s="313">
        <f t="shared" si="9"/>
        <v>0</v>
      </c>
      <c r="J84" s="107"/>
      <c r="K84" s="81"/>
      <c r="L84" s="130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61"/>
      <c r="D85" s="61"/>
      <c r="E85" s="61"/>
      <c r="F85" s="63"/>
      <c r="G85" s="64"/>
      <c r="H85" s="77"/>
      <c r="I85" s="313">
        <f t="shared" si="9"/>
        <v>0</v>
      </c>
      <c r="J85" s="107"/>
      <c r="K85" s="81"/>
      <c r="L85" s="130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61"/>
      <c r="D86" s="61"/>
      <c r="E86" s="61"/>
      <c r="F86" s="63"/>
      <c r="G86" s="64"/>
      <c r="H86" s="77"/>
      <c r="I86" s="313">
        <f t="shared" si="9"/>
        <v>0</v>
      </c>
      <c r="J86" s="107"/>
      <c r="K86" s="81"/>
      <c r="L86" s="130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61"/>
      <c r="D87" s="61"/>
      <c r="E87" s="61"/>
      <c r="F87" s="63"/>
      <c r="G87" s="64"/>
      <c r="H87" s="77"/>
      <c r="I87" s="313">
        <f t="shared" si="9"/>
        <v>0</v>
      </c>
      <c r="J87" s="107"/>
      <c r="K87" s="81"/>
      <c r="L87" s="130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61"/>
      <c r="D88" s="61"/>
      <c r="E88" s="61"/>
      <c r="F88" s="63"/>
      <c r="G88" s="64"/>
      <c r="H88" s="77"/>
      <c r="I88" s="313">
        <f t="shared" si="9"/>
        <v>0</v>
      </c>
      <c r="J88" s="107"/>
      <c r="K88" s="81"/>
      <c r="L88" s="130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61"/>
      <c r="D89" s="61"/>
      <c r="E89" s="61"/>
      <c r="F89" s="63"/>
      <c r="G89" s="64"/>
      <c r="H89" s="77"/>
      <c r="I89" s="313">
        <f t="shared" si="9"/>
        <v>0</v>
      </c>
      <c r="J89" s="107"/>
      <c r="K89" s="81"/>
      <c r="L89" s="130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61"/>
      <c r="D90" s="61"/>
      <c r="E90" s="61"/>
      <c r="F90" s="63"/>
      <c r="G90" s="64"/>
      <c r="H90" s="77"/>
      <c r="I90" s="313">
        <f t="shared" si="9"/>
        <v>0</v>
      </c>
      <c r="J90" s="107"/>
      <c r="K90" s="81"/>
      <c r="L90" s="130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61"/>
      <c r="D91" s="61"/>
      <c r="E91" s="61"/>
      <c r="F91" s="63"/>
      <c r="G91" s="64"/>
      <c r="H91" s="77"/>
      <c r="I91" s="313">
        <f t="shared" si="9"/>
        <v>0</v>
      </c>
      <c r="J91" s="107"/>
      <c r="K91" s="81"/>
      <c r="L91" s="130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61"/>
      <c r="D92" s="61"/>
      <c r="E92" s="61"/>
      <c r="F92" s="63"/>
      <c r="G92" s="64"/>
      <c r="H92" s="77"/>
      <c r="I92" s="313">
        <f t="shared" si="9"/>
        <v>0</v>
      </c>
      <c r="J92" s="107"/>
      <c r="K92" s="81"/>
      <c r="L92" s="130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61"/>
      <c r="D93" s="61"/>
      <c r="E93" s="61"/>
      <c r="F93" s="63"/>
      <c r="G93" s="64"/>
      <c r="H93" s="77"/>
      <c r="I93" s="313">
        <f t="shared" si="9"/>
        <v>0</v>
      </c>
      <c r="J93" s="107"/>
      <c r="K93" s="81"/>
      <c r="L93" s="130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61"/>
      <c r="D94" s="61"/>
      <c r="E94" s="61"/>
      <c r="F94" s="63"/>
      <c r="G94" s="64"/>
      <c r="H94" s="77"/>
      <c r="I94" s="313">
        <f t="shared" si="9"/>
        <v>0</v>
      </c>
      <c r="J94" s="107"/>
      <c r="K94" s="81"/>
      <c r="L94" s="130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61"/>
      <c r="D95" s="61"/>
      <c r="E95" s="61"/>
      <c r="F95" s="63"/>
      <c r="G95" s="64"/>
      <c r="H95" s="77"/>
      <c r="I95" s="313">
        <f t="shared" si="9"/>
        <v>0</v>
      </c>
      <c r="J95" s="107"/>
      <c r="K95" s="81"/>
      <c r="L95" s="130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61"/>
      <c r="D96" s="61"/>
      <c r="E96" s="61"/>
      <c r="F96" s="63"/>
      <c r="G96" s="64"/>
      <c r="H96" s="77"/>
      <c r="I96" s="313">
        <f t="shared" si="9"/>
        <v>0</v>
      </c>
      <c r="J96" s="107"/>
      <c r="K96" s="81"/>
      <c r="L96" s="130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61"/>
      <c r="D97" s="61"/>
      <c r="E97" s="61"/>
      <c r="F97" s="63"/>
      <c r="G97" s="64"/>
      <c r="H97" s="77"/>
      <c r="I97" s="313">
        <f t="shared" si="9"/>
        <v>0</v>
      </c>
      <c r="J97" s="107"/>
      <c r="K97" s="81"/>
      <c r="L97" s="130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61"/>
      <c r="D98" s="61"/>
      <c r="E98" s="61"/>
      <c r="F98" s="63"/>
      <c r="G98" s="64"/>
      <c r="H98" s="77"/>
      <c r="I98" s="313">
        <f t="shared" si="9"/>
        <v>0</v>
      </c>
      <c r="J98" s="107"/>
      <c r="K98" s="81"/>
      <c r="L98" s="130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61"/>
      <c r="D99" s="61"/>
      <c r="E99" s="61"/>
      <c r="F99" s="63"/>
      <c r="G99" s="64"/>
      <c r="H99" s="77"/>
      <c r="I99" s="313">
        <f t="shared" si="9"/>
        <v>0</v>
      </c>
      <c r="J99" s="107"/>
      <c r="K99" s="81"/>
      <c r="L99" s="130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61"/>
      <c r="D100" s="61"/>
      <c r="E100" s="61"/>
      <c r="F100" s="63"/>
      <c r="G100" s="64"/>
      <c r="H100" s="77"/>
      <c r="I100" s="313">
        <f t="shared" si="9"/>
        <v>0</v>
      </c>
      <c r="J100" s="107"/>
      <c r="K100" s="81"/>
      <c r="L100" s="130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61"/>
      <c r="D101" s="61"/>
      <c r="E101" s="61"/>
      <c r="F101" s="63"/>
      <c r="G101" s="64"/>
      <c r="H101" s="77"/>
      <c r="I101" s="313">
        <f t="shared" si="9"/>
        <v>0</v>
      </c>
      <c r="J101" s="107"/>
      <c r="K101" s="81"/>
      <c r="L101" s="130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61"/>
      <c r="D102" s="61"/>
      <c r="E102" s="61"/>
      <c r="F102" s="63"/>
      <c r="G102" s="64"/>
      <c r="H102" s="77"/>
      <c r="I102" s="313">
        <f t="shared" si="9"/>
        <v>0</v>
      </c>
      <c r="J102" s="107"/>
      <c r="K102" s="81"/>
      <c r="L102" s="130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61"/>
      <c r="D103" s="61"/>
      <c r="E103" s="61"/>
      <c r="F103" s="63"/>
      <c r="G103" s="64"/>
      <c r="H103" s="77"/>
      <c r="I103" s="313">
        <f t="shared" si="9"/>
        <v>0</v>
      </c>
      <c r="J103" s="107"/>
      <c r="K103" s="81"/>
      <c r="L103" s="130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61"/>
      <c r="D104" s="61"/>
      <c r="E104" s="61"/>
      <c r="F104" s="63"/>
      <c r="G104" s="64"/>
      <c r="H104" s="77"/>
      <c r="I104" s="313">
        <f t="shared" si="9"/>
        <v>0</v>
      </c>
      <c r="J104" s="107"/>
      <c r="K104" s="81"/>
      <c r="L104" s="130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61"/>
      <c r="D105" s="61"/>
      <c r="E105" s="61"/>
      <c r="F105" s="63"/>
      <c r="G105" s="64"/>
      <c r="H105" s="77"/>
      <c r="I105" s="313">
        <f t="shared" si="9"/>
        <v>0</v>
      </c>
      <c r="J105" s="107"/>
      <c r="K105" s="81"/>
      <c r="L105" s="130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61"/>
      <c r="D106" s="61"/>
      <c r="E106" s="61"/>
      <c r="F106" s="63"/>
      <c r="G106" s="64"/>
      <c r="H106" s="77"/>
      <c r="I106" s="313">
        <f t="shared" si="9"/>
        <v>0</v>
      </c>
      <c r="J106" s="107"/>
      <c r="K106" s="81"/>
      <c r="L106" s="130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61"/>
      <c r="D107" s="61"/>
      <c r="E107" s="61"/>
      <c r="F107" s="63"/>
      <c r="G107" s="64"/>
      <c r="H107" s="77"/>
      <c r="I107" s="313">
        <f t="shared" si="9"/>
        <v>0</v>
      </c>
      <c r="J107" s="107"/>
      <c r="K107" s="81"/>
      <c r="L107" s="130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61"/>
      <c r="D108" s="61"/>
      <c r="E108" s="61"/>
      <c r="F108" s="63"/>
      <c r="G108" s="64"/>
      <c r="H108" s="77"/>
      <c r="I108" s="313">
        <f t="shared" si="9"/>
        <v>0</v>
      </c>
      <c r="J108" s="107"/>
      <c r="K108" s="81"/>
      <c r="L108" s="130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61"/>
      <c r="D109" s="61"/>
      <c r="E109" s="61"/>
      <c r="F109" s="63"/>
      <c r="G109" s="64"/>
      <c r="H109" s="77"/>
      <c r="I109" s="313">
        <f t="shared" si="9"/>
        <v>0</v>
      </c>
      <c r="J109" s="107"/>
      <c r="K109" s="81"/>
      <c r="L109" s="130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61"/>
      <c r="D110" s="61"/>
      <c r="E110" s="61"/>
      <c r="F110" s="63"/>
      <c r="G110" s="64"/>
      <c r="H110" s="77"/>
      <c r="I110" s="313">
        <f t="shared" si="9"/>
        <v>0</v>
      </c>
      <c r="J110" s="107"/>
      <c r="K110" s="81"/>
      <c r="L110" s="130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61"/>
      <c r="D111" s="61"/>
      <c r="E111" s="61"/>
      <c r="F111" s="63"/>
      <c r="G111" s="64"/>
      <c r="H111" s="77"/>
      <c r="I111" s="313">
        <f t="shared" si="9"/>
        <v>0</v>
      </c>
      <c r="J111" s="107"/>
      <c r="K111" s="81"/>
      <c r="L111" s="130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61"/>
      <c r="D112" s="61"/>
      <c r="E112" s="61"/>
      <c r="F112" s="63"/>
      <c r="G112" s="64"/>
      <c r="H112" s="77"/>
      <c r="I112" s="313">
        <f t="shared" si="9"/>
        <v>0</v>
      </c>
      <c r="J112" s="107"/>
      <c r="K112" s="81"/>
      <c r="L112" s="130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61"/>
      <c r="D113" s="61"/>
      <c r="E113" s="61"/>
      <c r="F113" s="63"/>
      <c r="G113" s="64"/>
      <c r="H113" s="77"/>
      <c r="I113" s="313">
        <f t="shared" si="9"/>
        <v>0</v>
      </c>
      <c r="J113" s="107"/>
      <c r="K113" s="81"/>
      <c r="L113" s="130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61"/>
      <c r="D114" s="61"/>
      <c r="E114" s="61"/>
      <c r="F114" s="63"/>
      <c r="G114" s="64"/>
      <c r="H114" s="77"/>
      <c r="I114" s="313">
        <f t="shared" si="9"/>
        <v>0</v>
      </c>
      <c r="J114" s="107"/>
      <c r="K114" s="81"/>
      <c r="L114" s="130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61"/>
      <c r="D115" s="61"/>
      <c r="E115" s="61"/>
      <c r="F115" s="63"/>
      <c r="G115" s="64"/>
      <c r="H115" s="77"/>
      <c r="I115" s="313">
        <f t="shared" si="9"/>
        <v>0</v>
      </c>
      <c r="J115" s="107"/>
      <c r="K115" s="81"/>
      <c r="L115" s="130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61"/>
      <c r="D116" s="61"/>
      <c r="E116" s="61"/>
      <c r="F116" s="63"/>
      <c r="G116" s="64"/>
      <c r="H116" s="77"/>
      <c r="I116" s="313">
        <f t="shared" si="9"/>
        <v>0</v>
      </c>
      <c r="J116" s="107"/>
      <c r="K116" s="81"/>
      <c r="L116" s="130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61"/>
      <c r="D117" s="61"/>
      <c r="E117" s="61"/>
      <c r="F117" s="63"/>
      <c r="G117" s="64"/>
      <c r="H117" s="77"/>
      <c r="I117" s="313">
        <f t="shared" si="9"/>
        <v>0</v>
      </c>
      <c r="J117" s="107"/>
      <c r="K117" s="81"/>
      <c r="L117" s="130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61"/>
      <c r="D118" s="61"/>
      <c r="E118" s="61"/>
      <c r="F118" s="63"/>
      <c r="G118" s="64"/>
      <c r="H118" s="77"/>
      <c r="I118" s="313">
        <f t="shared" si="9"/>
        <v>0</v>
      </c>
      <c r="J118" s="107"/>
      <c r="K118" s="81"/>
      <c r="L118" s="130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61"/>
      <c r="D119" s="61"/>
      <c r="E119" s="61"/>
      <c r="F119" s="63"/>
      <c r="G119" s="64"/>
      <c r="H119" s="77"/>
      <c r="I119" s="313">
        <f t="shared" si="9"/>
        <v>0</v>
      </c>
      <c r="J119" s="107"/>
      <c r="K119" s="81"/>
      <c r="L119" s="130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61"/>
      <c r="D120" s="61"/>
      <c r="E120" s="61"/>
      <c r="F120" s="63"/>
      <c r="G120" s="64"/>
      <c r="H120" s="77"/>
      <c r="I120" s="313">
        <f t="shared" si="9"/>
        <v>0</v>
      </c>
      <c r="J120" s="107"/>
      <c r="K120" s="81"/>
      <c r="L120" s="130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61"/>
      <c r="D121" s="61"/>
      <c r="E121" s="61"/>
      <c r="F121" s="63"/>
      <c r="G121" s="64"/>
      <c r="H121" s="77"/>
      <c r="I121" s="313">
        <f t="shared" si="9"/>
        <v>0</v>
      </c>
      <c r="J121" s="107"/>
      <c r="K121" s="81"/>
      <c r="L121" s="130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61"/>
      <c r="D122" s="61"/>
      <c r="E122" s="61"/>
      <c r="F122" s="63"/>
      <c r="G122" s="64"/>
      <c r="H122" s="77"/>
      <c r="I122" s="313">
        <f t="shared" si="9"/>
        <v>0</v>
      </c>
      <c r="J122" s="107"/>
      <c r="K122" s="81"/>
      <c r="L122" s="130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61"/>
      <c r="D123" s="61"/>
      <c r="E123" s="61"/>
      <c r="F123" s="63"/>
      <c r="G123" s="64"/>
      <c r="H123" s="77"/>
      <c r="I123" s="313">
        <f t="shared" si="9"/>
        <v>0</v>
      </c>
      <c r="J123" s="107"/>
      <c r="K123" s="81"/>
      <c r="L123" s="130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61"/>
      <c r="D124" s="61"/>
      <c r="E124" s="61"/>
      <c r="F124" s="63"/>
      <c r="G124" s="64"/>
      <c r="H124" s="77"/>
      <c r="I124" s="313">
        <f t="shared" si="9"/>
        <v>0</v>
      </c>
      <c r="J124" s="107"/>
      <c r="K124" s="81"/>
      <c r="L124" s="130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61"/>
      <c r="D125" s="61"/>
      <c r="E125" s="61"/>
      <c r="F125" s="63"/>
      <c r="G125" s="64"/>
      <c r="H125" s="77"/>
      <c r="I125" s="313">
        <f t="shared" si="9"/>
        <v>0</v>
      </c>
      <c r="J125" s="107"/>
      <c r="K125" s="81"/>
      <c r="L125" s="130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61"/>
      <c r="D126" s="61"/>
      <c r="E126" s="61"/>
      <c r="F126" s="63"/>
      <c r="G126" s="64"/>
      <c r="H126" s="77"/>
      <c r="I126" s="313">
        <f t="shared" si="9"/>
        <v>0</v>
      </c>
      <c r="J126" s="107"/>
      <c r="K126" s="81"/>
      <c r="L126" s="130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61"/>
      <c r="D127" s="61"/>
      <c r="E127" s="61"/>
      <c r="F127" s="63"/>
      <c r="G127" s="64"/>
      <c r="H127" s="77"/>
      <c r="I127" s="313">
        <f t="shared" si="9"/>
        <v>0</v>
      </c>
      <c r="J127" s="107"/>
      <c r="K127" s="81"/>
      <c r="L127" s="130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61"/>
      <c r="D128" s="61"/>
      <c r="E128" s="61"/>
      <c r="F128" s="63"/>
      <c r="G128" s="64"/>
      <c r="H128" s="77"/>
      <c r="I128" s="313">
        <f t="shared" si="9"/>
        <v>0</v>
      </c>
      <c r="J128" s="107"/>
      <c r="K128" s="81"/>
      <c r="L128" s="130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61"/>
      <c r="D129" s="61"/>
      <c r="E129" s="61"/>
      <c r="F129" s="63"/>
      <c r="G129" s="64"/>
      <c r="H129" s="77"/>
      <c r="I129" s="313">
        <f t="shared" si="9"/>
        <v>0</v>
      </c>
      <c r="J129" s="107"/>
      <c r="K129" s="81"/>
      <c r="L129" s="130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61"/>
      <c r="D130" s="61"/>
      <c r="E130" s="61"/>
      <c r="F130" s="63"/>
      <c r="G130" s="64"/>
      <c r="H130" s="77"/>
      <c r="I130" s="313">
        <f t="shared" si="9"/>
        <v>0</v>
      </c>
      <c r="J130" s="107"/>
      <c r="K130" s="81"/>
      <c r="L130" s="130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61"/>
      <c r="D131" s="61"/>
      <c r="E131" s="61"/>
      <c r="F131" s="63"/>
      <c r="G131" s="64"/>
      <c r="H131" s="77"/>
      <c r="I131" s="313">
        <f t="shared" si="9"/>
        <v>0</v>
      </c>
      <c r="J131" s="107"/>
      <c r="K131" s="81"/>
      <c r="L131" s="130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61"/>
      <c r="D132" s="61"/>
      <c r="E132" s="61"/>
      <c r="F132" s="63"/>
      <c r="G132" s="64"/>
      <c r="H132" s="77"/>
      <c r="I132" s="313">
        <f t="shared" si="9"/>
        <v>0</v>
      </c>
      <c r="J132" s="107"/>
      <c r="K132" s="81"/>
      <c r="L132" s="130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61"/>
      <c r="D133" s="61"/>
      <c r="E133" s="61"/>
      <c r="F133" s="63"/>
      <c r="G133" s="64"/>
      <c r="H133" s="77"/>
      <c r="I133" s="313">
        <f t="shared" si="9"/>
        <v>0</v>
      </c>
      <c r="J133" s="107"/>
      <c r="K133" s="81"/>
      <c r="L133" s="130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61"/>
      <c r="D134" s="61"/>
      <c r="E134" s="61"/>
      <c r="F134" s="63"/>
      <c r="G134" s="64"/>
      <c r="H134" s="77"/>
      <c r="I134" s="313">
        <f t="shared" si="9"/>
        <v>0</v>
      </c>
      <c r="J134" s="107"/>
      <c r="K134" s="81"/>
      <c r="L134" s="130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61"/>
      <c r="D135" s="61"/>
      <c r="E135" s="61"/>
      <c r="F135" s="63"/>
      <c r="G135" s="64"/>
      <c r="H135" s="77"/>
      <c r="I135" s="313">
        <f t="shared" si="9"/>
        <v>0</v>
      </c>
      <c r="J135" s="107"/>
      <c r="K135" s="81"/>
      <c r="L135" s="130">
        <f t="shared" si="10"/>
        <v>0</v>
      </c>
      <c r="M135" s="18"/>
      <c r="N135" s="18">
        <f t="shared" si="11"/>
        <v>0</v>
      </c>
    </row>
    <row r="136" spans="1:14" ht="15.5" x14ac:dyDescent="0.35">
      <c r="A136" s="61"/>
      <c r="B136" s="61"/>
      <c r="C136" s="61"/>
      <c r="D136" s="61"/>
      <c r="E136" s="61"/>
      <c r="F136" s="63"/>
      <c r="G136" s="64"/>
      <c r="H136" s="77"/>
      <c r="I136" s="313">
        <f t="shared" si="9"/>
        <v>0</v>
      </c>
      <c r="J136" s="107"/>
      <c r="K136" s="81"/>
      <c r="L136" s="130">
        <f t="shared" si="10"/>
        <v>0</v>
      </c>
      <c r="M136" s="18"/>
      <c r="N136" s="18">
        <f t="shared" si="11"/>
        <v>0</v>
      </c>
    </row>
    <row r="137" spans="1:14" ht="15.5" x14ac:dyDescent="0.35">
      <c r="A137" s="61"/>
      <c r="B137" s="61"/>
      <c r="C137" s="61"/>
      <c r="D137" s="61"/>
      <c r="E137" s="61"/>
      <c r="F137" s="63"/>
      <c r="G137" s="64"/>
      <c r="H137" s="77"/>
      <c r="I137" s="313">
        <f t="shared" si="9"/>
        <v>0</v>
      </c>
      <c r="J137" s="107"/>
      <c r="K137" s="81"/>
      <c r="L137" s="130">
        <f t="shared" si="10"/>
        <v>0</v>
      </c>
      <c r="M137" s="18"/>
      <c r="N137" s="18">
        <f t="shared" si="11"/>
        <v>0</v>
      </c>
    </row>
    <row r="138" spans="1:14" ht="15.5" x14ac:dyDescent="0.35">
      <c r="A138" s="61"/>
      <c r="B138" s="61"/>
      <c r="C138" s="61"/>
      <c r="D138" s="61"/>
      <c r="E138" s="61"/>
      <c r="F138" s="63"/>
      <c r="G138" s="64"/>
      <c r="H138" s="77"/>
      <c r="I138" s="313">
        <f t="shared" ref="I138:I201" si="12">IF(H138="",F138,F138/H138)</f>
        <v>0</v>
      </c>
      <c r="J138" s="107"/>
      <c r="K138" s="81"/>
      <c r="L138" s="130">
        <f t="shared" ref="L138:L201" si="13">IF(K138&gt;0,(F138/K138),I138)</f>
        <v>0</v>
      </c>
      <c r="M138" s="18"/>
      <c r="N138" s="18">
        <f t="shared" ref="N138:N201" si="14">L138-M138</f>
        <v>0</v>
      </c>
    </row>
    <row r="139" spans="1:14" ht="15.5" x14ac:dyDescent="0.35">
      <c r="A139" s="61"/>
      <c r="B139" s="61"/>
      <c r="C139" s="61"/>
      <c r="D139" s="61"/>
      <c r="E139" s="61"/>
      <c r="F139" s="63"/>
      <c r="G139" s="64"/>
      <c r="H139" s="77"/>
      <c r="I139" s="313">
        <f t="shared" si="12"/>
        <v>0</v>
      </c>
      <c r="J139" s="107"/>
      <c r="K139" s="81"/>
      <c r="L139" s="130">
        <f t="shared" si="13"/>
        <v>0</v>
      </c>
      <c r="M139" s="18"/>
      <c r="N139" s="18">
        <f t="shared" si="14"/>
        <v>0</v>
      </c>
    </row>
    <row r="140" spans="1:14" ht="15.5" x14ac:dyDescent="0.35">
      <c r="A140" s="61"/>
      <c r="B140" s="61"/>
      <c r="C140" s="61"/>
      <c r="D140" s="61"/>
      <c r="E140" s="61"/>
      <c r="F140" s="63"/>
      <c r="G140" s="64"/>
      <c r="H140" s="77"/>
      <c r="I140" s="313">
        <f t="shared" si="12"/>
        <v>0</v>
      </c>
      <c r="J140" s="107"/>
      <c r="K140" s="81"/>
      <c r="L140" s="130">
        <f t="shared" si="13"/>
        <v>0</v>
      </c>
      <c r="M140" s="18"/>
      <c r="N140" s="18">
        <f t="shared" si="14"/>
        <v>0</v>
      </c>
    </row>
    <row r="141" spans="1:14" ht="15.5" x14ac:dyDescent="0.35">
      <c r="A141" s="61"/>
      <c r="B141" s="61"/>
      <c r="C141" s="61"/>
      <c r="D141" s="61"/>
      <c r="E141" s="61"/>
      <c r="F141" s="63"/>
      <c r="G141" s="64"/>
      <c r="H141" s="77"/>
      <c r="I141" s="313">
        <f t="shared" si="12"/>
        <v>0</v>
      </c>
      <c r="J141" s="107"/>
      <c r="K141" s="81"/>
      <c r="L141" s="130">
        <f t="shared" si="13"/>
        <v>0</v>
      </c>
      <c r="M141" s="18"/>
      <c r="N141" s="18">
        <f t="shared" si="14"/>
        <v>0</v>
      </c>
    </row>
    <row r="142" spans="1:14" ht="15.5" x14ac:dyDescent="0.35">
      <c r="A142" s="61"/>
      <c r="B142" s="61"/>
      <c r="C142" s="61"/>
      <c r="D142" s="61"/>
      <c r="E142" s="61"/>
      <c r="F142" s="63"/>
      <c r="G142" s="64"/>
      <c r="H142" s="77"/>
      <c r="I142" s="313">
        <f t="shared" si="12"/>
        <v>0</v>
      </c>
      <c r="J142" s="107"/>
      <c r="K142" s="81"/>
      <c r="L142" s="130">
        <f t="shared" si="13"/>
        <v>0</v>
      </c>
      <c r="M142" s="18"/>
      <c r="N142" s="18">
        <f t="shared" si="14"/>
        <v>0</v>
      </c>
    </row>
    <row r="143" spans="1:14" ht="15.5" x14ac:dyDescent="0.35">
      <c r="A143" s="61"/>
      <c r="B143" s="61"/>
      <c r="C143" s="61"/>
      <c r="D143" s="61"/>
      <c r="E143" s="61"/>
      <c r="F143" s="63"/>
      <c r="G143" s="64"/>
      <c r="H143" s="77"/>
      <c r="I143" s="313">
        <f t="shared" si="12"/>
        <v>0</v>
      </c>
      <c r="J143" s="107"/>
      <c r="K143" s="81"/>
      <c r="L143" s="130">
        <f t="shared" si="13"/>
        <v>0</v>
      </c>
      <c r="M143" s="18"/>
      <c r="N143" s="18">
        <f t="shared" si="14"/>
        <v>0</v>
      </c>
    </row>
    <row r="144" spans="1:14" ht="15.5" x14ac:dyDescent="0.35">
      <c r="A144" s="61"/>
      <c r="B144" s="61"/>
      <c r="C144" s="61"/>
      <c r="D144" s="61"/>
      <c r="E144" s="61"/>
      <c r="F144" s="63"/>
      <c r="G144" s="64"/>
      <c r="H144" s="77"/>
      <c r="I144" s="313">
        <f t="shared" si="12"/>
        <v>0</v>
      </c>
      <c r="J144" s="107"/>
      <c r="K144" s="81"/>
      <c r="L144" s="130">
        <f t="shared" si="13"/>
        <v>0</v>
      </c>
      <c r="M144" s="18"/>
      <c r="N144" s="18">
        <f t="shared" si="14"/>
        <v>0</v>
      </c>
    </row>
    <row r="145" spans="1:14" ht="15.5" x14ac:dyDescent="0.35">
      <c r="A145" s="61"/>
      <c r="B145" s="61"/>
      <c r="C145" s="61"/>
      <c r="D145" s="61"/>
      <c r="E145" s="61"/>
      <c r="F145" s="63"/>
      <c r="G145" s="64"/>
      <c r="H145" s="77"/>
      <c r="I145" s="313">
        <f t="shared" si="12"/>
        <v>0</v>
      </c>
      <c r="J145" s="107"/>
      <c r="K145" s="81"/>
      <c r="L145" s="130">
        <f t="shared" si="13"/>
        <v>0</v>
      </c>
      <c r="M145" s="18"/>
      <c r="N145" s="18">
        <f t="shared" si="14"/>
        <v>0</v>
      </c>
    </row>
    <row r="146" spans="1:14" ht="15.5" x14ac:dyDescent="0.35">
      <c r="A146" s="61"/>
      <c r="B146" s="61"/>
      <c r="C146" s="61"/>
      <c r="D146" s="61"/>
      <c r="E146" s="61"/>
      <c r="F146" s="63"/>
      <c r="G146" s="64"/>
      <c r="H146" s="77"/>
      <c r="I146" s="313">
        <f t="shared" si="12"/>
        <v>0</v>
      </c>
      <c r="J146" s="107"/>
      <c r="K146" s="81"/>
      <c r="L146" s="130">
        <f t="shared" si="13"/>
        <v>0</v>
      </c>
      <c r="M146" s="18"/>
      <c r="N146" s="18">
        <f t="shared" si="14"/>
        <v>0</v>
      </c>
    </row>
    <row r="147" spans="1:14" ht="15.5" x14ac:dyDescent="0.35">
      <c r="A147" s="61"/>
      <c r="B147" s="61"/>
      <c r="C147" s="61"/>
      <c r="D147" s="61"/>
      <c r="E147" s="61"/>
      <c r="F147" s="63"/>
      <c r="G147" s="64"/>
      <c r="H147" s="77"/>
      <c r="I147" s="313">
        <f t="shared" si="12"/>
        <v>0</v>
      </c>
      <c r="J147" s="107"/>
      <c r="K147" s="81"/>
      <c r="L147" s="130">
        <f t="shared" si="13"/>
        <v>0</v>
      </c>
      <c r="M147" s="18"/>
      <c r="N147" s="18">
        <f t="shared" si="14"/>
        <v>0</v>
      </c>
    </row>
    <row r="148" spans="1:14" ht="15.5" x14ac:dyDescent="0.35">
      <c r="A148" s="61"/>
      <c r="B148" s="61"/>
      <c r="C148" s="61"/>
      <c r="D148" s="61"/>
      <c r="E148" s="61"/>
      <c r="F148" s="63"/>
      <c r="G148" s="64"/>
      <c r="H148" s="77"/>
      <c r="I148" s="313">
        <f t="shared" si="12"/>
        <v>0</v>
      </c>
      <c r="J148" s="107"/>
      <c r="K148" s="81"/>
      <c r="L148" s="130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61"/>
      <c r="D149" s="61"/>
      <c r="E149" s="61"/>
      <c r="F149" s="63"/>
      <c r="G149" s="64"/>
      <c r="H149" s="77"/>
      <c r="I149" s="313">
        <f t="shared" si="12"/>
        <v>0</v>
      </c>
      <c r="J149" s="107"/>
      <c r="K149" s="81"/>
      <c r="L149" s="130">
        <f t="shared" si="13"/>
        <v>0</v>
      </c>
      <c r="M149" s="18"/>
      <c r="N149" s="18">
        <f t="shared" si="14"/>
        <v>0</v>
      </c>
    </row>
    <row r="150" spans="1:14" ht="15.5" x14ac:dyDescent="0.35">
      <c r="A150" s="61"/>
      <c r="B150" s="61"/>
      <c r="C150" s="61"/>
      <c r="D150" s="61"/>
      <c r="E150" s="61"/>
      <c r="F150" s="63"/>
      <c r="G150" s="64"/>
      <c r="H150" s="77"/>
      <c r="I150" s="313">
        <f t="shared" si="12"/>
        <v>0</v>
      </c>
      <c r="J150" s="107"/>
      <c r="K150" s="81"/>
      <c r="L150" s="130">
        <f t="shared" si="13"/>
        <v>0</v>
      </c>
      <c r="M150" s="18"/>
      <c r="N150" s="18">
        <f t="shared" si="14"/>
        <v>0</v>
      </c>
    </row>
    <row r="151" spans="1:14" ht="15.5" x14ac:dyDescent="0.35">
      <c r="A151" s="61"/>
      <c r="B151" s="61"/>
      <c r="C151" s="61"/>
      <c r="D151" s="61"/>
      <c r="E151" s="61"/>
      <c r="F151" s="63"/>
      <c r="G151" s="64"/>
      <c r="H151" s="77"/>
      <c r="I151" s="313">
        <f t="shared" si="12"/>
        <v>0</v>
      </c>
      <c r="J151" s="107"/>
      <c r="K151" s="81"/>
      <c r="L151" s="130">
        <f t="shared" si="13"/>
        <v>0</v>
      </c>
      <c r="M151" s="18"/>
      <c r="N151" s="18">
        <f t="shared" si="14"/>
        <v>0</v>
      </c>
    </row>
    <row r="152" spans="1:14" ht="15.5" x14ac:dyDescent="0.35">
      <c r="A152" s="61"/>
      <c r="B152" s="61"/>
      <c r="C152" s="61"/>
      <c r="D152" s="61"/>
      <c r="E152" s="61"/>
      <c r="F152" s="63"/>
      <c r="G152" s="64"/>
      <c r="H152" s="77"/>
      <c r="I152" s="313">
        <f t="shared" si="12"/>
        <v>0</v>
      </c>
      <c r="J152" s="107"/>
      <c r="K152" s="81"/>
      <c r="L152" s="130">
        <f t="shared" si="13"/>
        <v>0</v>
      </c>
      <c r="M152" s="18"/>
      <c r="N152" s="18">
        <f t="shared" si="14"/>
        <v>0</v>
      </c>
    </row>
    <row r="153" spans="1:14" ht="15.5" x14ac:dyDescent="0.35">
      <c r="A153" s="61"/>
      <c r="B153" s="61"/>
      <c r="C153" s="61"/>
      <c r="D153" s="61"/>
      <c r="E153" s="61"/>
      <c r="F153" s="63"/>
      <c r="G153" s="64"/>
      <c r="H153" s="77"/>
      <c r="I153" s="313">
        <f t="shared" si="12"/>
        <v>0</v>
      </c>
      <c r="J153" s="107"/>
      <c r="K153" s="81"/>
      <c r="L153" s="130">
        <f t="shared" si="13"/>
        <v>0</v>
      </c>
      <c r="M153" s="18"/>
      <c r="N153" s="18">
        <f t="shared" si="14"/>
        <v>0</v>
      </c>
    </row>
    <row r="154" spans="1:14" ht="15.5" x14ac:dyDescent="0.35">
      <c r="A154" s="61"/>
      <c r="B154" s="61"/>
      <c r="C154" s="61"/>
      <c r="D154" s="61"/>
      <c r="E154" s="61"/>
      <c r="F154" s="63"/>
      <c r="G154" s="64"/>
      <c r="H154" s="77"/>
      <c r="I154" s="313">
        <f t="shared" si="12"/>
        <v>0</v>
      </c>
      <c r="J154" s="107"/>
      <c r="K154" s="81"/>
      <c r="L154" s="130">
        <f t="shared" si="13"/>
        <v>0</v>
      </c>
      <c r="M154" s="18"/>
      <c r="N154" s="18">
        <f t="shared" si="14"/>
        <v>0</v>
      </c>
    </row>
    <row r="155" spans="1:14" ht="15.5" x14ac:dyDescent="0.35">
      <c r="A155" s="61"/>
      <c r="B155" s="61"/>
      <c r="C155" s="61"/>
      <c r="D155" s="61"/>
      <c r="E155" s="61"/>
      <c r="F155" s="63"/>
      <c r="G155" s="64"/>
      <c r="H155" s="77"/>
      <c r="I155" s="313">
        <f t="shared" si="12"/>
        <v>0</v>
      </c>
      <c r="J155" s="107"/>
      <c r="K155" s="81"/>
      <c r="L155" s="130">
        <f t="shared" si="13"/>
        <v>0</v>
      </c>
      <c r="M155" s="18"/>
      <c r="N155" s="18">
        <f t="shared" si="14"/>
        <v>0</v>
      </c>
    </row>
    <row r="156" spans="1:14" ht="15.5" x14ac:dyDescent="0.35">
      <c r="A156" s="61"/>
      <c r="B156" s="61"/>
      <c r="C156" s="61"/>
      <c r="D156" s="61"/>
      <c r="E156" s="61"/>
      <c r="F156" s="63"/>
      <c r="G156" s="64"/>
      <c r="H156" s="77"/>
      <c r="I156" s="313">
        <f t="shared" si="12"/>
        <v>0</v>
      </c>
      <c r="J156" s="107"/>
      <c r="K156" s="81"/>
      <c r="L156" s="130">
        <f t="shared" si="13"/>
        <v>0</v>
      </c>
      <c r="M156" s="18"/>
      <c r="N156" s="18">
        <f t="shared" si="14"/>
        <v>0</v>
      </c>
    </row>
    <row r="157" spans="1:14" ht="15.5" x14ac:dyDescent="0.35">
      <c r="A157" s="61"/>
      <c r="B157" s="61"/>
      <c r="C157" s="61"/>
      <c r="D157" s="61"/>
      <c r="E157" s="61"/>
      <c r="F157" s="63"/>
      <c r="G157" s="64"/>
      <c r="H157" s="77"/>
      <c r="I157" s="313">
        <f t="shared" si="12"/>
        <v>0</v>
      </c>
      <c r="J157" s="107"/>
      <c r="K157" s="81"/>
      <c r="L157" s="130">
        <f t="shared" si="13"/>
        <v>0</v>
      </c>
      <c r="M157" s="18"/>
      <c r="N157" s="18">
        <f t="shared" si="14"/>
        <v>0</v>
      </c>
    </row>
    <row r="158" spans="1:14" ht="15.5" x14ac:dyDescent="0.35">
      <c r="A158" s="61"/>
      <c r="B158" s="61"/>
      <c r="C158" s="61"/>
      <c r="D158" s="61"/>
      <c r="E158" s="61"/>
      <c r="F158" s="63"/>
      <c r="G158" s="64"/>
      <c r="H158" s="77"/>
      <c r="I158" s="313">
        <f t="shared" si="12"/>
        <v>0</v>
      </c>
      <c r="J158" s="107"/>
      <c r="K158" s="81"/>
      <c r="L158" s="130">
        <f t="shared" si="13"/>
        <v>0</v>
      </c>
      <c r="M158" s="18"/>
      <c r="N158" s="18">
        <f t="shared" si="14"/>
        <v>0</v>
      </c>
    </row>
    <row r="159" spans="1:14" ht="15.5" x14ac:dyDescent="0.35">
      <c r="A159" s="61"/>
      <c r="B159" s="61"/>
      <c r="C159" s="61"/>
      <c r="D159" s="61"/>
      <c r="E159" s="61"/>
      <c r="F159" s="63"/>
      <c r="G159" s="64"/>
      <c r="H159" s="77"/>
      <c r="I159" s="313">
        <f t="shared" si="12"/>
        <v>0</v>
      </c>
      <c r="J159" s="107"/>
      <c r="K159" s="81"/>
      <c r="L159" s="130">
        <f t="shared" si="13"/>
        <v>0</v>
      </c>
      <c r="M159" s="18"/>
      <c r="N159" s="18">
        <f t="shared" si="14"/>
        <v>0</v>
      </c>
    </row>
    <row r="160" spans="1:14" ht="15.5" x14ac:dyDescent="0.35">
      <c r="A160" s="61"/>
      <c r="B160" s="61"/>
      <c r="C160" s="61"/>
      <c r="D160" s="61"/>
      <c r="E160" s="61"/>
      <c r="F160" s="63"/>
      <c r="G160" s="64"/>
      <c r="H160" s="77"/>
      <c r="I160" s="313">
        <f t="shared" si="12"/>
        <v>0</v>
      </c>
      <c r="J160" s="107"/>
      <c r="K160" s="81"/>
      <c r="L160" s="130">
        <f t="shared" si="13"/>
        <v>0</v>
      </c>
      <c r="M160" s="18"/>
      <c r="N160" s="18">
        <f t="shared" si="14"/>
        <v>0</v>
      </c>
    </row>
    <row r="161" spans="1:14" ht="15.5" x14ac:dyDescent="0.35">
      <c r="A161" s="61"/>
      <c r="B161" s="61"/>
      <c r="C161" s="61"/>
      <c r="D161" s="61"/>
      <c r="E161" s="61"/>
      <c r="F161" s="63"/>
      <c r="G161" s="64"/>
      <c r="H161" s="77"/>
      <c r="I161" s="313">
        <f t="shared" si="12"/>
        <v>0</v>
      </c>
      <c r="J161" s="107"/>
      <c r="K161" s="81"/>
      <c r="L161" s="130">
        <f t="shared" si="13"/>
        <v>0</v>
      </c>
      <c r="M161" s="18"/>
      <c r="N161" s="18">
        <f t="shared" si="14"/>
        <v>0</v>
      </c>
    </row>
    <row r="162" spans="1:14" ht="15.5" x14ac:dyDescent="0.35">
      <c r="A162" s="61"/>
      <c r="B162" s="61"/>
      <c r="C162" s="61"/>
      <c r="D162" s="61"/>
      <c r="E162" s="61"/>
      <c r="F162" s="63"/>
      <c r="G162" s="64"/>
      <c r="H162" s="77"/>
      <c r="I162" s="313">
        <f t="shared" si="12"/>
        <v>0</v>
      </c>
      <c r="J162" s="107"/>
      <c r="K162" s="81"/>
      <c r="L162" s="130">
        <f t="shared" si="13"/>
        <v>0</v>
      </c>
      <c r="M162" s="18"/>
      <c r="N162" s="18">
        <f t="shared" si="14"/>
        <v>0</v>
      </c>
    </row>
    <row r="163" spans="1:14" ht="15.5" x14ac:dyDescent="0.35">
      <c r="A163" s="61"/>
      <c r="B163" s="61"/>
      <c r="C163" s="61"/>
      <c r="D163" s="61"/>
      <c r="E163" s="61"/>
      <c r="F163" s="63"/>
      <c r="G163" s="64"/>
      <c r="H163" s="77"/>
      <c r="I163" s="313">
        <f t="shared" si="12"/>
        <v>0</v>
      </c>
      <c r="J163" s="107"/>
      <c r="K163" s="81"/>
      <c r="L163" s="130">
        <f t="shared" si="13"/>
        <v>0</v>
      </c>
      <c r="M163" s="18"/>
      <c r="N163" s="18">
        <f t="shared" si="14"/>
        <v>0</v>
      </c>
    </row>
    <row r="164" spans="1:14" ht="15.5" x14ac:dyDescent="0.35">
      <c r="A164" s="61"/>
      <c r="B164" s="61"/>
      <c r="C164" s="61"/>
      <c r="D164" s="61"/>
      <c r="E164" s="61"/>
      <c r="F164" s="63"/>
      <c r="G164" s="64"/>
      <c r="H164" s="77"/>
      <c r="I164" s="313">
        <f t="shared" si="12"/>
        <v>0</v>
      </c>
      <c r="J164" s="107"/>
      <c r="K164" s="81"/>
      <c r="L164" s="130">
        <f t="shared" si="13"/>
        <v>0</v>
      </c>
      <c r="M164" s="18"/>
      <c r="N164" s="18">
        <f t="shared" si="14"/>
        <v>0</v>
      </c>
    </row>
    <row r="165" spans="1:14" ht="15.5" x14ac:dyDescent="0.35">
      <c r="A165" s="61"/>
      <c r="B165" s="61"/>
      <c r="C165" s="61"/>
      <c r="D165" s="61"/>
      <c r="E165" s="61"/>
      <c r="F165" s="63"/>
      <c r="G165" s="64"/>
      <c r="H165" s="77"/>
      <c r="I165" s="313">
        <f t="shared" si="12"/>
        <v>0</v>
      </c>
      <c r="J165" s="107"/>
      <c r="K165" s="81"/>
      <c r="L165" s="130">
        <f t="shared" si="13"/>
        <v>0</v>
      </c>
      <c r="M165" s="18"/>
      <c r="N165" s="18">
        <f t="shared" si="14"/>
        <v>0</v>
      </c>
    </row>
    <row r="166" spans="1:14" ht="15.5" x14ac:dyDescent="0.35">
      <c r="A166" s="61"/>
      <c r="B166" s="61"/>
      <c r="C166" s="61"/>
      <c r="D166" s="61"/>
      <c r="E166" s="61"/>
      <c r="F166" s="63"/>
      <c r="G166" s="64"/>
      <c r="H166" s="77"/>
      <c r="I166" s="313">
        <f t="shared" si="12"/>
        <v>0</v>
      </c>
      <c r="J166" s="107"/>
      <c r="K166" s="81"/>
      <c r="L166" s="130">
        <f t="shared" si="13"/>
        <v>0</v>
      </c>
      <c r="M166" s="18"/>
      <c r="N166" s="18">
        <f t="shared" si="14"/>
        <v>0</v>
      </c>
    </row>
    <row r="167" spans="1:14" ht="15.5" x14ac:dyDescent="0.35">
      <c r="A167" s="61"/>
      <c r="B167" s="61"/>
      <c r="C167" s="61"/>
      <c r="D167" s="61"/>
      <c r="E167" s="61"/>
      <c r="F167" s="63"/>
      <c r="G167" s="64"/>
      <c r="H167" s="77"/>
      <c r="I167" s="313">
        <f t="shared" si="12"/>
        <v>0</v>
      </c>
      <c r="J167" s="107"/>
      <c r="K167" s="81"/>
      <c r="L167" s="130">
        <f t="shared" si="13"/>
        <v>0</v>
      </c>
      <c r="M167" s="18"/>
      <c r="N167" s="18">
        <f t="shared" si="14"/>
        <v>0</v>
      </c>
    </row>
    <row r="168" spans="1:14" ht="15.5" x14ac:dyDescent="0.35">
      <c r="A168" s="61"/>
      <c r="B168" s="61"/>
      <c r="C168" s="61"/>
      <c r="D168" s="61"/>
      <c r="E168" s="61"/>
      <c r="F168" s="63"/>
      <c r="G168" s="64"/>
      <c r="H168" s="77"/>
      <c r="I168" s="313">
        <f t="shared" si="12"/>
        <v>0</v>
      </c>
      <c r="J168" s="107"/>
      <c r="K168" s="81"/>
      <c r="L168" s="130">
        <f t="shared" si="13"/>
        <v>0</v>
      </c>
      <c r="M168" s="18"/>
      <c r="N168" s="18">
        <f t="shared" si="14"/>
        <v>0</v>
      </c>
    </row>
    <row r="169" spans="1:14" ht="15.5" x14ac:dyDescent="0.35">
      <c r="A169" s="61"/>
      <c r="B169" s="61"/>
      <c r="C169" s="61"/>
      <c r="D169" s="61"/>
      <c r="E169" s="61"/>
      <c r="F169" s="63"/>
      <c r="G169" s="64"/>
      <c r="H169" s="77"/>
      <c r="I169" s="313">
        <f t="shared" si="12"/>
        <v>0</v>
      </c>
      <c r="J169" s="107"/>
      <c r="K169" s="81"/>
      <c r="L169" s="130">
        <f t="shared" si="13"/>
        <v>0</v>
      </c>
      <c r="M169" s="18"/>
      <c r="N169" s="18">
        <f t="shared" si="14"/>
        <v>0</v>
      </c>
    </row>
    <row r="170" spans="1:14" ht="15.5" x14ac:dyDescent="0.35">
      <c r="A170" s="61"/>
      <c r="B170" s="61"/>
      <c r="C170" s="61"/>
      <c r="D170" s="61"/>
      <c r="E170" s="61"/>
      <c r="F170" s="63"/>
      <c r="G170" s="64"/>
      <c r="H170" s="77"/>
      <c r="I170" s="313">
        <f t="shared" si="12"/>
        <v>0</v>
      </c>
      <c r="J170" s="107"/>
      <c r="K170" s="81"/>
      <c r="L170" s="130">
        <f t="shared" si="13"/>
        <v>0</v>
      </c>
      <c r="M170" s="18"/>
      <c r="N170" s="18">
        <f t="shared" si="14"/>
        <v>0</v>
      </c>
    </row>
    <row r="171" spans="1:14" ht="15.5" x14ac:dyDescent="0.35">
      <c r="A171" s="61"/>
      <c r="B171" s="61"/>
      <c r="C171" s="61"/>
      <c r="D171" s="61"/>
      <c r="E171" s="61"/>
      <c r="F171" s="63"/>
      <c r="G171" s="64"/>
      <c r="H171" s="77"/>
      <c r="I171" s="313">
        <f t="shared" si="12"/>
        <v>0</v>
      </c>
      <c r="J171" s="107"/>
      <c r="K171" s="81"/>
      <c r="L171" s="130">
        <f t="shared" si="13"/>
        <v>0</v>
      </c>
      <c r="M171" s="18"/>
      <c r="N171" s="18">
        <f t="shared" si="14"/>
        <v>0</v>
      </c>
    </row>
    <row r="172" spans="1:14" ht="15.5" x14ac:dyDescent="0.35">
      <c r="A172" s="61"/>
      <c r="B172" s="61"/>
      <c r="C172" s="61"/>
      <c r="D172" s="61"/>
      <c r="E172" s="61"/>
      <c r="F172" s="63"/>
      <c r="G172" s="64"/>
      <c r="H172" s="77"/>
      <c r="I172" s="313">
        <f t="shared" si="12"/>
        <v>0</v>
      </c>
      <c r="J172" s="107"/>
      <c r="K172" s="81"/>
      <c r="L172" s="130">
        <f t="shared" si="13"/>
        <v>0</v>
      </c>
      <c r="M172" s="18"/>
      <c r="N172" s="18">
        <f t="shared" si="14"/>
        <v>0</v>
      </c>
    </row>
    <row r="173" spans="1:14" ht="15.5" x14ac:dyDescent="0.35">
      <c r="A173" s="61"/>
      <c r="B173" s="61"/>
      <c r="C173" s="61"/>
      <c r="D173" s="61"/>
      <c r="E173" s="61"/>
      <c r="F173" s="63"/>
      <c r="G173" s="64"/>
      <c r="H173" s="77"/>
      <c r="I173" s="313">
        <f t="shared" si="12"/>
        <v>0</v>
      </c>
      <c r="J173" s="107"/>
      <c r="K173" s="81"/>
      <c r="L173" s="130">
        <f t="shared" si="13"/>
        <v>0</v>
      </c>
      <c r="M173" s="18"/>
      <c r="N173" s="18">
        <f t="shared" si="14"/>
        <v>0</v>
      </c>
    </row>
    <row r="174" spans="1:14" ht="15.5" x14ac:dyDescent="0.35">
      <c r="A174" s="61"/>
      <c r="B174" s="61"/>
      <c r="C174" s="61"/>
      <c r="D174" s="61"/>
      <c r="E174" s="61"/>
      <c r="F174" s="63"/>
      <c r="G174" s="64"/>
      <c r="H174" s="77"/>
      <c r="I174" s="313">
        <f t="shared" si="12"/>
        <v>0</v>
      </c>
      <c r="J174" s="107"/>
      <c r="K174" s="81"/>
      <c r="L174" s="130">
        <f t="shared" si="13"/>
        <v>0</v>
      </c>
      <c r="M174" s="18"/>
      <c r="N174" s="18">
        <f t="shared" si="14"/>
        <v>0</v>
      </c>
    </row>
    <row r="175" spans="1:14" ht="15.5" x14ac:dyDescent="0.35">
      <c r="A175" s="61"/>
      <c r="B175" s="61"/>
      <c r="C175" s="61"/>
      <c r="D175" s="61"/>
      <c r="E175" s="61"/>
      <c r="F175" s="63"/>
      <c r="G175" s="64"/>
      <c r="H175" s="77"/>
      <c r="I175" s="313">
        <f t="shared" si="12"/>
        <v>0</v>
      </c>
      <c r="J175" s="107"/>
      <c r="K175" s="81"/>
      <c r="L175" s="130">
        <f t="shared" si="13"/>
        <v>0</v>
      </c>
      <c r="M175" s="18"/>
      <c r="N175" s="18">
        <f t="shared" si="14"/>
        <v>0</v>
      </c>
    </row>
    <row r="176" spans="1:14" ht="15.5" x14ac:dyDescent="0.35">
      <c r="A176" s="61"/>
      <c r="B176" s="61"/>
      <c r="C176" s="61"/>
      <c r="D176" s="61"/>
      <c r="E176" s="61"/>
      <c r="F176" s="63"/>
      <c r="G176" s="64"/>
      <c r="H176" s="77"/>
      <c r="I176" s="313">
        <f t="shared" si="12"/>
        <v>0</v>
      </c>
      <c r="J176" s="107"/>
      <c r="K176" s="81"/>
      <c r="L176" s="130">
        <f t="shared" si="13"/>
        <v>0</v>
      </c>
      <c r="M176" s="18"/>
      <c r="N176" s="18">
        <f t="shared" si="14"/>
        <v>0</v>
      </c>
    </row>
    <row r="177" spans="1:14" ht="15.5" x14ac:dyDescent="0.35">
      <c r="A177" s="61"/>
      <c r="B177" s="61"/>
      <c r="C177" s="61"/>
      <c r="D177" s="61"/>
      <c r="E177" s="61"/>
      <c r="F177" s="63"/>
      <c r="G177" s="64"/>
      <c r="H177" s="77"/>
      <c r="I177" s="313">
        <f t="shared" si="12"/>
        <v>0</v>
      </c>
      <c r="J177" s="107"/>
      <c r="K177" s="81"/>
      <c r="L177" s="130">
        <f t="shared" si="13"/>
        <v>0</v>
      </c>
      <c r="M177" s="18"/>
      <c r="N177" s="18">
        <f t="shared" si="14"/>
        <v>0</v>
      </c>
    </row>
    <row r="178" spans="1:14" ht="15.5" x14ac:dyDescent="0.35">
      <c r="A178" s="61"/>
      <c r="B178" s="61"/>
      <c r="C178" s="61"/>
      <c r="D178" s="61"/>
      <c r="E178" s="61"/>
      <c r="F178" s="63"/>
      <c r="G178" s="64"/>
      <c r="H178" s="77"/>
      <c r="I178" s="313">
        <f t="shared" si="12"/>
        <v>0</v>
      </c>
      <c r="J178" s="107"/>
      <c r="K178" s="81"/>
      <c r="L178" s="130">
        <f t="shared" si="13"/>
        <v>0</v>
      </c>
      <c r="M178" s="18"/>
      <c r="N178" s="18">
        <f t="shared" si="14"/>
        <v>0</v>
      </c>
    </row>
    <row r="179" spans="1:14" ht="15.5" x14ac:dyDescent="0.35">
      <c r="A179" s="61"/>
      <c r="B179" s="61"/>
      <c r="C179" s="61"/>
      <c r="D179" s="61"/>
      <c r="E179" s="61"/>
      <c r="F179" s="63"/>
      <c r="G179" s="64"/>
      <c r="H179" s="77"/>
      <c r="I179" s="313">
        <f t="shared" si="12"/>
        <v>0</v>
      </c>
      <c r="J179" s="107"/>
      <c r="K179" s="81"/>
      <c r="L179" s="130">
        <f t="shared" si="13"/>
        <v>0</v>
      </c>
      <c r="M179" s="18"/>
      <c r="N179" s="18">
        <f t="shared" si="14"/>
        <v>0</v>
      </c>
    </row>
    <row r="180" spans="1:14" ht="15.5" x14ac:dyDescent="0.35">
      <c r="A180" s="61"/>
      <c r="B180" s="61"/>
      <c r="C180" s="61"/>
      <c r="D180" s="61"/>
      <c r="E180" s="61"/>
      <c r="F180" s="63"/>
      <c r="G180" s="64"/>
      <c r="H180" s="77"/>
      <c r="I180" s="313">
        <f t="shared" si="12"/>
        <v>0</v>
      </c>
      <c r="J180" s="107"/>
      <c r="K180" s="81"/>
      <c r="L180" s="130">
        <f t="shared" si="13"/>
        <v>0</v>
      </c>
      <c r="M180" s="18"/>
      <c r="N180" s="18">
        <f t="shared" si="14"/>
        <v>0</v>
      </c>
    </row>
    <row r="181" spans="1:14" ht="15.5" x14ac:dyDescent="0.35">
      <c r="A181" s="61"/>
      <c r="B181" s="61"/>
      <c r="C181" s="61"/>
      <c r="D181" s="61"/>
      <c r="E181" s="61"/>
      <c r="F181" s="63"/>
      <c r="G181" s="64"/>
      <c r="H181" s="77"/>
      <c r="I181" s="313">
        <f t="shared" si="12"/>
        <v>0</v>
      </c>
      <c r="J181" s="107"/>
      <c r="K181" s="81"/>
      <c r="L181" s="130">
        <f t="shared" si="13"/>
        <v>0</v>
      </c>
      <c r="M181" s="18"/>
      <c r="N181" s="18">
        <f t="shared" si="14"/>
        <v>0</v>
      </c>
    </row>
    <row r="182" spans="1:14" ht="15.5" x14ac:dyDescent="0.35">
      <c r="A182" s="61"/>
      <c r="B182" s="61"/>
      <c r="C182" s="61"/>
      <c r="D182" s="61"/>
      <c r="E182" s="61"/>
      <c r="F182" s="63"/>
      <c r="G182" s="64"/>
      <c r="H182" s="77"/>
      <c r="I182" s="313">
        <f t="shared" si="12"/>
        <v>0</v>
      </c>
      <c r="J182" s="107"/>
      <c r="K182" s="81"/>
      <c r="L182" s="130">
        <f t="shared" si="13"/>
        <v>0</v>
      </c>
      <c r="M182" s="18"/>
      <c r="N182" s="18">
        <f t="shared" si="14"/>
        <v>0</v>
      </c>
    </row>
    <row r="183" spans="1:14" ht="15.5" x14ac:dyDescent="0.35">
      <c r="A183" s="61"/>
      <c r="B183" s="61"/>
      <c r="C183" s="61"/>
      <c r="D183" s="61"/>
      <c r="E183" s="61"/>
      <c r="F183" s="63"/>
      <c r="G183" s="64"/>
      <c r="H183" s="77"/>
      <c r="I183" s="313">
        <f t="shared" si="12"/>
        <v>0</v>
      </c>
      <c r="J183" s="107"/>
      <c r="K183" s="81"/>
      <c r="L183" s="130">
        <f t="shared" si="13"/>
        <v>0</v>
      </c>
      <c r="M183" s="18"/>
      <c r="N183" s="18">
        <f t="shared" si="14"/>
        <v>0</v>
      </c>
    </row>
    <row r="184" spans="1:14" ht="15.5" x14ac:dyDescent="0.35">
      <c r="A184" s="61"/>
      <c r="B184" s="61"/>
      <c r="C184" s="61"/>
      <c r="D184" s="61"/>
      <c r="E184" s="61"/>
      <c r="F184" s="63"/>
      <c r="G184" s="64"/>
      <c r="H184" s="77"/>
      <c r="I184" s="313">
        <f t="shared" si="12"/>
        <v>0</v>
      </c>
      <c r="J184" s="107"/>
      <c r="K184" s="81"/>
      <c r="L184" s="130">
        <f t="shared" si="13"/>
        <v>0</v>
      </c>
      <c r="M184" s="18"/>
      <c r="N184" s="18">
        <f t="shared" si="14"/>
        <v>0</v>
      </c>
    </row>
    <row r="185" spans="1:14" ht="15.5" x14ac:dyDescent="0.35">
      <c r="A185" s="61"/>
      <c r="B185" s="61"/>
      <c r="C185" s="61"/>
      <c r="D185" s="61"/>
      <c r="E185" s="61"/>
      <c r="F185" s="63"/>
      <c r="G185" s="64"/>
      <c r="H185" s="77"/>
      <c r="I185" s="313">
        <f t="shared" si="12"/>
        <v>0</v>
      </c>
      <c r="J185" s="107"/>
      <c r="K185" s="81"/>
      <c r="L185" s="130">
        <f t="shared" si="13"/>
        <v>0</v>
      </c>
      <c r="M185" s="18"/>
      <c r="N185" s="18">
        <f t="shared" si="14"/>
        <v>0</v>
      </c>
    </row>
    <row r="186" spans="1:14" ht="15.5" x14ac:dyDescent="0.35">
      <c r="A186" s="61"/>
      <c r="B186" s="61"/>
      <c r="C186" s="61"/>
      <c r="D186" s="61"/>
      <c r="E186" s="61"/>
      <c r="F186" s="63"/>
      <c r="G186" s="64"/>
      <c r="H186" s="77"/>
      <c r="I186" s="313">
        <f t="shared" si="12"/>
        <v>0</v>
      </c>
      <c r="J186" s="107"/>
      <c r="K186" s="81"/>
      <c r="L186" s="130">
        <f t="shared" si="13"/>
        <v>0</v>
      </c>
      <c r="M186" s="18"/>
      <c r="N186" s="18">
        <f t="shared" si="14"/>
        <v>0</v>
      </c>
    </row>
    <row r="187" spans="1:14" ht="15.5" x14ac:dyDescent="0.35">
      <c r="A187" s="61"/>
      <c r="B187" s="61"/>
      <c r="C187" s="61"/>
      <c r="D187" s="61"/>
      <c r="E187" s="61"/>
      <c r="F187" s="63"/>
      <c r="G187" s="64"/>
      <c r="H187" s="77"/>
      <c r="I187" s="313">
        <f t="shared" si="12"/>
        <v>0</v>
      </c>
      <c r="J187" s="107"/>
      <c r="K187" s="81"/>
      <c r="L187" s="130">
        <f t="shared" si="13"/>
        <v>0</v>
      </c>
      <c r="M187" s="18"/>
      <c r="N187" s="18">
        <f t="shared" si="14"/>
        <v>0</v>
      </c>
    </row>
    <row r="188" spans="1:14" ht="15.5" x14ac:dyDescent="0.35">
      <c r="A188" s="61"/>
      <c r="B188" s="61"/>
      <c r="C188" s="61"/>
      <c r="D188" s="61"/>
      <c r="E188" s="61"/>
      <c r="F188" s="63"/>
      <c r="G188" s="64"/>
      <c r="H188" s="77"/>
      <c r="I188" s="313">
        <f t="shared" si="12"/>
        <v>0</v>
      </c>
      <c r="J188" s="107"/>
      <c r="K188" s="81"/>
      <c r="L188" s="130">
        <f t="shared" si="13"/>
        <v>0</v>
      </c>
      <c r="M188" s="18"/>
      <c r="N188" s="18">
        <f t="shared" si="14"/>
        <v>0</v>
      </c>
    </row>
    <row r="189" spans="1:14" ht="15.5" x14ac:dyDescent="0.35">
      <c r="A189" s="61"/>
      <c r="B189" s="61"/>
      <c r="C189" s="61"/>
      <c r="D189" s="61"/>
      <c r="E189" s="61"/>
      <c r="F189" s="63"/>
      <c r="G189" s="64"/>
      <c r="H189" s="77"/>
      <c r="I189" s="313">
        <f t="shared" si="12"/>
        <v>0</v>
      </c>
      <c r="J189" s="107"/>
      <c r="K189" s="81"/>
      <c r="L189" s="130">
        <f t="shared" si="13"/>
        <v>0</v>
      </c>
      <c r="M189" s="18"/>
      <c r="N189" s="18">
        <f t="shared" si="14"/>
        <v>0</v>
      </c>
    </row>
    <row r="190" spans="1:14" ht="15.5" x14ac:dyDescent="0.35">
      <c r="A190" s="61"/>
      <c r="B190" s="61"/>
      <c r="C190" s="61"/>
      <c r="D190" s="61"/>
      <c r="E190" s="61"/>
      <c r="F190" s="63"/>
      <c r="G190" s="64"/>
      <c r="H190" s="77"/>
      <c r="I190" s="313">
        <f t="shared" si="12"/>
        <v>0</v>
      </c>
      <c r="J190" s="107"/>
      <c r="K190" s="81"/>
      <c r="L190" s="130">
        <f t="shared" si="13"/>
        <v>0</v>
      </c>
      <c r="M190" s="18"/>
      <c r="N190" s="18">
        <f t="shared" si="14"/>
        <v>0</v>
      </c>
    </row>
    <row r="191" spans="1:14" ht="15.5" x14ac:dyDescent="0.35">
      <c r="A191" s="61"/>
      <c r="B191" s="61"/>
      <c r="C191" s="61"/>
      <c r="D191" s="61"/>
      <c r="E191" s="61"/>
      <c r="F191" s="63"/>
      <c r="G191" s="64"/>
      <c r="H191" s="77"/>
      <c r="I191" s="313">
        <f t="shared" si="12"/>
        <v>0</v>
      </c>
      <c r="J191" s="107"/>
      <c r="K191" s="81"/>
      <c r="L191" s="130">
        <f t="shared" si="13"/>
        <v>0</v>
      </c>
      <c r="M191" s="18"/>
      <c r="N191" s="18">
        <f t="shared" si="14"/>
        <v>0</v>
      </c>
    </row>
    <row r="192" spans="1:14" ht="15.5" x14ac:dyDescent="0.35">
      <c r="A192" s="61"/>
      <c r="B192" s="61"/>
      <c r="C192" s="61"/>
      <c r="D192" s="61"/>
      <c r="E192" s="61"/>
      <c r="F192" s="63"/>
      <c r="G192" s="64"/>
      <c r="H192" s="77"/>
      <c r="I192" s="313">
        <f t="shared" si="12"/>
        <v>0</v>
      </c>
      <c r="J192" s="107"/>
      <c r="K192" s="81"/>
      <c r="L192" s="130">
        <f t="shared" si="13"/>
        <v>0</v>
      </c>
      <c r="M192" s="18"/>
      <c r="N192" s="18">
        <f t="shared" si="14"/>
        <v>0</v>
      </c>
    </row>
    <row r="193" spans="1:14" ht="15.5" x14ac:dyDescent="0.35">
      <c r="A193" s="61"/>
      <c r="B193" s="61"/>
      <c r="C193" s="61"/>
      <c r="D193" s="61"/>
      <c r="E193" s="61"/>
      <c r="F193" s="63"/>
      <c r="G193" s="64"/>
      <c r="H193" s="77"/>
      <c r="I193" s="313">
        <f t="shared" si="12"/>
        <v>0</v>
      </c>
      <c r="J193" s="107"/>
      <c r="K193" s="81"/>
      <c r="L193" s="130">
        <f t="shared" si="13"/>
        <v>0</v>
      </c>
      <c r="M193" s="18"/>
      <c r="N193" s="18">
        <f t="shared" si="14"/>
        <v>0</v>
      </c>
    </row>
    <row r="194" spans="1:14" ht="15.5" x14ac:dyDescent="0.35">
      <c r="A194" s="61"/>
      <c r="B194" s="61"/>
      <c r="C194" s="61"/>
      <c r="D194" s="61"/>
      <c r="E194" s="61"/>
      <c r="F194" s="63"/>
      <c r="G194" s="64"/>
      <c r="H194" s="77"/>
      <c r="I194" s="313">
        <f t="shared" si="12"/>
        <v>0</v>
      </c>
      <c r="J194" s="107"/>
      <c r="K194" s="81"/>
      <c r="L194" s="130">
        <f t="shared" si="13"/>
        <v>0</v>
      </c>
      <c r="M194" s="18"/>
      <c r="N194" s="18">
        <f t="shared" si="14"/>
        <v>0</v>
      </c>
    </row>
    <row r="195" spans="1:14" ht="15.5" x14ac:dyDescent="0.35">
      <c r="A195" s="61"/>
      <c r="B195" s="61"/>
      <c r="C195" s="61"/>
      <c r="D195" s="61"/>
      <c r="E195" s="61"/>
      <c r="F195" s="63"/>
      <c r="G195" s="64"/>
      <c r="H195" s="77"/>
      <c r="I195" s="313">
        <f t="shared" si="12"/>
        <v>0</v>
      </c>
      <c r="J195" s="107"/>
      <c r="K195" s="81"/>
      <c r="L195" s="130">
        <f t="shared" si="13"/>
        <v>0</v>
      </c>
      <c r="M195" s="18"/>
      <c r="N195" s="18">
        <f t="shared" si="14"/>
        <v>0</v>
      </c>
    </row>
    <row r="196" spans="1:14" ht="15.5" x14ac:dyDescent="0.35">
      <c r="A196" s="61"/>
      <c r="B196" s="61"/>
      <c r="C196" s="61"/>
      <c r="D196" s="61"/>
      <c r="E196" s="61"/>
      <c r="F196" s="63"/>
      <c r="G196" s="64"/>
      <c r="H196" s="77"/>
      <c r="I196" s="313">
        <f t="shared" si="12"/>
        <v>0</v>
      </c>
      <c r="J196" s="107"/>
      <c r="K196" s="81"/>
      <c r="L196" s="130">
        <f t="shared" si="13"/>
        <v>0</v>
      </c>
      <c r="M196" s="18"/>
      <c r="N196" s="18">
        <f t="shared" si="14"/>
        <v>0</v>
      </c>
    </row>
    <row r="197" spans="1:14" ht="15.5" x14ac:dyDescent="0.35">
      <c r="A197" s="61"/>
      <c r="B197" s="61"/>
      <c r="C197" s="61"/>
      <c r="D197" s="61"/>
      <c r="E197" s="61"/>
      <c r="F197" s="63"/>
      <c r="G197" s="64"/>
      <c r="H197" s="77"/>
      <c r="I197" s="313">
        <f t="shared" si="12"/>
        <v>0</v>
      </c>
      <c r="J197" s="107"/>
      <c r="K197" s="81"/>
      <c r="L197" s="130">
        <f t="shared" si="13"/>
        <v>0</v>
      </c>
      <c r="M197" s="18"/>
      <c r="N197" s="18">
        <f t="shared" si="14"/>
        <v>0</v>
      </c>
    </row>
    <row r="198" spans="1:14" ht="15.5" x14ac:dyDescent="0.35">
      <c r="A198" s="61"/>
      <c r="B198" s="61"/>
      <c r="C198" s="61"/>
      <c r="D198" s="61"/>
      <c r="E198" s="61"/>
      <c r="F198" s="63"/>
      <c r="G198" s="64"/>
      <c r="H198" s="77"/>
      <c r="I198" s="313">
        <f t="shared" si="12"/>
        <v>0</v>
      </c>
      <c r="J198" s="107"/>
      <c r="K198" s="81"/>
      <c r="L198" s="130">
        <f t="shared" si="13"/>
        <v>0</v>
      </c>
      <c r="M198" s="18"/>
      <c r="N198" s="18">
        <f t="shared" si="14"/>
        <v>0</v>
      </c>
    </row>
    <row r="199" spans="1:14" ht="15.5" x14ac:dyDescent="0.35">
      <c r="A199" s="61"/>
      <c r="B199" s="61"/>
      <c r="C199" s="61"/>
      <c r="D199" s="61"/>
      <c r="E199" s="61"/>
      <c r="F199" s="63"/>
      <c r="G199" s="64"/>
      <c r="H199" s="77"/>
      <c r="I199" s="313">
        <f t="shared" si="12"/>
        <v>0</v>
      </c>
      <c r="J199" s="107"/>
      <c r="K199" s="81"/>
      <c r="L199" s="130">
        <f t="shared" si="13"/>
        <v>0</v>
      </c>
      <c r="M199" s="18"/>
      <c r="N199" s="18">
        <f t="shared" si="14"/>
        <v>0</v>
      </c>
    </row>
    <row r="200" spans="1:14" ht="15.5" x14ac:dyDescent="0.35">
      <c r="A200" s="61"/>
      <c r="B200" s="61"/>
      <c r="C200" s="61"/>
      <c r="D200" s="61"/>
      <c r="E200" s="61"/>
      <c r="F200" s="63"/>
      <c r="G200" s="64"/>
      <c r="H200" s="77"/>
      <c r="I200" s="313">
        <f t="shared" si="12"/>
        <v>0</v>
      </c>
      <c r="J200" s="107"/>
      <c r="K200" s="81"/>
      <c r="L200" s="130">
        <f t="shared" si="13"/>
        <v>0</v>
      </c>
      <c r="M200" s="18"/>
      <c r="N200" s="18">
        <f t="shared" si="14"/>
        <v>0</v>
      </c>
    </row>
    <row r="201" spans="1:14" ht="15.5" x14ac:dyDescent="0.35">
      <c r="A201" s="61"/>
      <c r="B201" s="61"/>
      <c r="C201" s="61"/>
      <c r="D201" s="61"/>
      <c r="E201" s="61"/>
      <c r="F201" s="63"/>
      <c r="G201" s="64"/>
      <c r="H201" s="77"/>
      <c r="I201" s="313">
        <f t="shared" si="12"/>
        <v>0</v>
      </c>
      <c r="J201" s="107"/>
      <c r="K201" s="81"/>
      <c r="L201" s="130">
        <f t="shared" si="13"/>
        <v>0</v>
      </c>
      <c r="M201" s="18"/>
      <c r="N201" s="18">
        <f t="shared" si="14"/>
        <v>0</v>
      </c>
    </row>
    <row r="202" spans="1:14" ht="15.5" x14ac:dyDescent="0.35">
      <c r="A202" s="61"/>
      <c r="B202" s="61"/>
      <c r="C202" s="61"/>
      <c r="D202" s="61"/>
      <c r="E202" s="61"/>
      <c r="F202" s="63"/>
      <c r="G202" s="64"/>
      <c r="H202" s="77"/>
      <c r="I202" s="313">
        <f t="shared" ref="I202:I265" si="15">IF(H202="",F202,F202/H202)</f>
        <v>0</v>
      </c>
      <c r="J202" s="107"/>
      <c r="K202" s="81"/>
      <c r="L202" s="130">
        <f t="shared" ref="L202:L265" si="16">IF(K202&gt;0,(F202/K202),I202)</f>
        <v>0</v>
      </c>
      <c r="M202" s="18"/>
      <c r="N202" s="18">
        <f t="shared" ref="N202:N265" si="17">L202-M202</f>
        <v>0</v>
      </c>
    </row>
    <row r="203" spans="1:14" ht="15.5" x14ac:dyDescent="0.35">
      <c r="A203" s="61"/>
      <c r="B203" s="61"/>
      <c r="C203" s="61"/>
      <c r="D203" s="61"/>
      <c r="E203" s="61"/>
      <c r="F203" s="63"/>
      <c r="G203" s="64"/>
      <c r="H203" s="77"/>
      <c r="I203" s="313">
        <f t="shared" si="15"/>
        <v>0</v>
      </c>
      <c r="J203" s="107"/>
      <c r="K203" s="81"/>
      <c r="L203" s="130">
        <f t="shared" si="16"/>
        <v>0</v>
      </c>
      <c r="M203" s="18"/>
      <c r="N203" s="18">
        <f t="shared" si="17"/>
        <v>0</v>
      </c>
    </row>
    <row r="204" spans="1:14" ht="15.5" x14ac:dyDescent="0.35">
      <c r="A204" s="61"/>
      <c r="B204" s="61"/>
      <c r="C204" s="61"/>
      <c r="D204" s="61"/>
      <c r="E204" s="61"/>
      <c r="F204" s="63"/>
      <c r="G204" s="64"/>
      <c r="H204" s="77"/>
      <c r="I204" s="313">
        <f t="shared" si="15"/>
        <v>0</v>
      </c>
      <c r="J204" s="107"/>
      <c r="K204" s="81"/>
      <c r="L204" s="130">
        <f t="shared" si="16"/>
        <v>0</v>
      </c>
      <c r="M204" s="18"/>
      <c r="N204" s="18">
        <f t="shared" si="17"/>
        <v>0</v>
      </c>
    </row>
    <row r="205" spans="1:14" ht="15.5" x14ac:dyDescent="0.35">
      <c r="A205" s="61"/>
      <c r="B205" s="61"/>
      <c r="C205" s="61"/>
      <c r="D205" s="61"/>
      <c r="E205" s="61"/>
      <c r="F205" s="63"/>
      <c r="G205" s="64"/>
      <c r="H205" s="77"/>
      <c r="I205" s="313">
        <f t="shared" si="15"/>
        <v>0</v>
      </c>
      <c r="J205" s="107"/>
      <c r="K205" s="81"/>
      <c r="L205" s="130">
        <f t="shared" si="16"/>
        <v>0</v>
      </c>
      <c r="M205" s="18"/>
      <c r="N205" s="18">
        <f t="shared" si="17"/>
        <v>0</v>
      </c>
    </row>
    <row r="206" spans="1:14" ht="15.5" x14ac:dyDescent="0.35">
      <c r="A206" s="61"/>
      <c r="B206" s="61"/>
      <c r="C206" s="61"/>
      <c r="D206" s="61"/>
      <c r="E206" s="61"/>
      <c r="F206" s="63"/>
      <c r="G206" s="64"/>
      <c r="H206" s="77"/>
      <c r="I206" s="313">
        <f t="shared" si="15"/>
        <v>0</v>
      </c>
      <c r="J206" s="107"/>
      <c r="K206" s="81"/>
      <c r="L206" s="130">
        <f t="shared" si="16"/>
        <v>0</v>
      </c>
      <c r="M206" s="18"/>
      <c r="N206" s="18">
        <f t="shared" si="17"/>
        <v>0</v>
      </c>
    </row>
    <row r="207" spans="1:14" ht="15.5" x14ac:dyDescent="0.35">
      <c r="A207" s="61"/>
      <c r="B207" s="61"/>
      <c r="C207" s="61"/>
      <c r="D207" s="61"/>
      <c r="E207" s="61"/>
      <c r="F207" s="63"/>
      <c r="G207" s="64"/>
      <c r="H207" s="77"/>
      <c r="I207" s="313">
        <f t="shared" si="15"/>
        <v>0</v>
      </c>
      <c r="J207" s="107"/>
      <c r="K207" s="81"/>
      <c r="L207" s="130">
        <f t="shared" si="16"/>
        <v>0</v>
      </c>
      <c r="M207" s="18"/>
      <c r="N207" s="18">
        <f t="shared" si="17"/>
        <v>0</v>
      </c>
    </row>
    <row r="208" spans="1:14" ht="15.5" x14ac:dyDescent="0.35">
      <c r="A208" s="61"/>
      <c r="B208" s="61"/>
      <c r="C208" s="61"/>
      <c r="D208" s="61"/>
      <c r="E208" s="61"/>
      <c r="F208" s="63"/>
      <c r="G208" s="64"/>
      <c r="H208" s="77"/>
      <c r="I208" s="313">
        <f t="shared" si="15"/>
        <v>0</v>
      </c>
      <c r="J208" s="107"/>
      <c r="K208" s="81"/>
      <c r="L208" s="130">
        <f t="shared" si="16"/>
        <v>0</v>
      </c>
      <c r="M208" s="18"/>
      <c r="N208" s="18">
        <f t="shared" si="17"/>
        <v>0</v>
      </c>
    </row>
    <row r="209" spans="1:14" ht="15.5" x14ac:dyDescent="0.35">
      <c r="A209" s="61"/>
      <c r="B209" s="61"/>
      <c r="C209" s="61"/>
      <c r="D209" s="61"/>
      <c r="E209" s="61"/>
      <c r="F209" s="63"/>
      <c r="G209" s="64"/>
      <c r="H209" s="77"/>
      <c r="I209" s="313">
        <f t="shared" si="15"/>
        <v>0</v>
      </c>
      <c r="J209" s="107"/>
      <c r="K209" s="81"/>
      <c r="L209" s="130">
        <f t="shared" si="16"/>
        <v>0</v>
      </c>
      <c r="M209" s="18"/>
      <c r="N209" s="18">
        <f t="shared" si="17"/>
        <v>0</v>
      </c>
    </row>
    <row r="210" spans="1:14" ht="15.5" x14ac:dyDescent="0.35">
      <c r="A210" s="61"/>
      <c r="B210" s="61"/>
      <c r="C210" s="61"/>
      <c r="D210" s="61"/>
      <c r="E210" s="61"/>
      <c r="F210" s="63"/>
      <c r="G210" s="64"/>
      <c r="H210" s="77"/>
      <c r="I210" s="313">
        <f t="shared" si="15"/>
        <v>0</v>
      </c>
      <c r="J210" s="107"/>
      <c r="K210" s="81"/>
      <c r="L210" s="130">
        <f t="shared" si="16"/>
        <v>0</v>
      </c>
      <c r="M210" s="18"/>
      <c r="N210" s="18">
        <f t="shared" si="17"/>
        <v>0</v>
      </c>
    </row>
    <row r="211" spans="1:14" ht="15.5" x14ac:dyDescent="0.35">
      <c r="A211" s="61"/>
      <c r="B211" s="61"/>
      <c r="C211" s="61"/>
      <c r="D211" s="61"/>
      <c r="E211" s="61"/>
      <c r="F211" s="63"/>
      <c r="G211" s="64"/>
      <c r="H211" s="77"/>
      <c r="I211" s="313">
        <f t="shared" si="15"/>
        <v>0</v>
      </c>
      <c r="J211" s="107"/>
      <c r="K211" s="81"/>
      <c r="L211" s="130">
        <f t="shared" si="16"/>
        <v>0</v>
      </c>
      <c r="M211" s="18"/>
      <c r="N211" s="18">
        <f t="shared" si="17"/>
        <v>0</v>
      </c>
    </row>
    <row r="212" spans="1:14" ht="15.5" x14ac:dyDescent="0.35">
      <c r="A212" s="61"/>
      <c r="B212" s="61"/>
      <c r="C212" s="61"/>
      <c r="D212" s="61"/>
      <c r="E212" s="61"/>
      <c r="F212" s="63"/>
      <c r="G212" s="64"/>
      <c r="H212" s="77"/>
      <c r="I212" s="313">
        <f t="shared" si="15"/>
        <v>0</v>
      </c>
      <c r="J212" s="107"/>
      <c r="K212" s="81"/>
      <c r="L212" s="130">
        <f t="shared" si="16"/>
        <v>0</v>
      </c>
      <c r="M212" s="18"/>
      <c r="N212" s="18">
        <f t="shared" si="17"/>
        <v>0</v>
      </c>
    </row>
    <row r="213" spans="1:14" ht="15.5" x14ac:dyDescent="0.35">
      <c r="A213" s="61"/>
      <c r="B213" s="61"/>
      <c r="C213" s="61"/>
      <c r="D213" s="61"/>
      <c r="E213" s="61"/>
      <c r="F213" s="63"/>
      <c r="G213" s="64"/>
      <c r="H213" s="77"/>
      <c r="I213" s="313">
        <f t="shared" si="15"/>
        <v>0</v>
      </c>
      <c r="J213" s="107"/>
      <c r="K213" s="81"/>
      <c r="L213" s="130">
        <f t="shared" si="16"/>
        <v>0</v>
      </c>
      <c r="M213" s="18"/>
      <c r="N213" s="18">
        <f t="shared" si="17"/>
        <v>0</v>
      </c>
    </row>
    <row r="214" spans="1:14" ht="15.5" x14ac:dyDescent="0.35">
      <c r="A214" s="61"/>
      <c r="B214" s="61"/>
      <c r="C214" s="61"/>
      <c r="D214" s="61"/>
      <c r="E214" s="61"/>
      <c r="F214" s="63"/>
      <c r="G214" s="64"/>
      <c r="H214" s="77"/>
      <c r="I214" s="313">
        <f t="shared" si="15"/>
        <v>0</v>
      </c>
      <c r="J214" s="107"/>
      <c r="K214" s="81"/>
      <c r="L214" s="130">
        <f t="shared" si="16"/>
        <v>0</v>
      </c>
      <c r="M214" s="18"/>
      <c r="N214" s="18">
        <f t="shared" si="17"/>
        <v>0</v>
      </c>
    </row>
    <row r="215" spans="1:14" ht="15.5" x14ac:dyDescent="0.35">
      <c r="A215" s="61"/>
      <c r="B215" s="61"/>
      <c r="C215" s="61"/>
      <c r="D215" s="61"/>
      <c r="E215" s="61"/>
      <c r="F215" s="63"/>
      <c r="G215" s="64"/>
      <c r="H215" s="77"/>
      <c r="I215" s="313">
        <f t="shared" si="15"/>
        <v>0</v>
      </c>
      <c r="J215" s="107"/>
      <c r="K215" s="81"/>
      <c r="L215" s="130">
        <f t="shared" si="16"/>
        <v>0</v>
      </c>
      <c r="M215" s="18"/>
      <c r="N215" s="18">
        <f t="shared" si="17"/>
        <v>0</v>
      </c>
    </row>
    <row r="216" spans="1:14" ht="15.5" x14ac:dyDescent="0.35">
      <c r="A216" s="61"/>
      <c r="B216" s="61"/>
      <c r="C216" s="61"/>
      <c r="D216" s="61"/>
      <c r="E216" s="61"/>
      <c r="F216" s="63"/>
      <c r="G216" s="64"/>
      <c r="H216" s="77"/>
      <c r="I216" s="313">
        <f t="shared" si="15"/>
        <v>0</v>
      </c>
      <c r="J216" s="107"/>
      <c r="K216" s="81"/>
      <c r="L216" s="130">
        <f t="shared" si="16"/>
        <v>0</v>
      </c>
      <c r="M216" s="18"/>
      <c r="N216" s="18">
        <f t="shared" si="17"/>
        <v>0</v>
      </c>
    </row>
    <row r="217" spans="1:14" ht="15.5" x14ac:dyDescent="0.35">
      <c r="A217" s="61"/>
      <c r="B217" s="61"/>
      <c r="C217" s="61"/>
      <c r="D217" s="61"/>
      <c r="E217" s="61"/>
      <c r="F217" s="63"/>
      <c r="G217" s="64"/>
      <c r="H217" s="77"/>
      <c r="I217" s="313">
        <f t="shared" si="15"/>
        <v>0</v>
      </c>
      <c r="J217" s="107"/>
      <c r="K217" s="81"/>
      <c r="L217" s="130">
        <f t="shared" si="16"/>
        <v>0</v>
      </c>
      <c r="M217" s="18"/>
      <c r="N217" s="18">
        <f t="shared" si="17"/>
        <v>0</v>
      </c>
    </row>
    <row r="218" spans="1:14" ht="15.5" x14ac:dyDescent="0.35">
      <c r="A218" s="61"/>
      <c r="B218" s="61"/>
      <c r="C218" s="61"/>
      <c r="D218" s="61"/>
      <c r="E218" s="61"/>
      <c r="F218" s="63"/>
      <c r="G218" s="64"/>
      <c r="H218" s="77"/>
      <c r="I218" s="313">
        <f t="shared" si="15"/>
        <v>0</v>
      </c>
      <c r="J218" s="107"/>
      <c r="K218" s="81"/>
      <c r="L218" s="130">
        <f t="shared" si="16"/>
        <v>0</v>
      </c>
      <c r="M218" s="18"/>
      <c r="N218" s="18">
        <f t="shared" si="17"/>
        <v>0</v>
      </c>
    </row>
    <row r="219" spans="1:14" ht="15.5" x14ac:dyDescent="0.35">
      <c r="A219" s="61"/>
      <c r="B219" s="61"/>
      <c r="C219" s="61"/>
      <c r="D219" s="61"/>
      <c r="E219" s="61"/>
      <c r="F219" s="63"/>
      <c r="G219" s="64"/>
      <c r="H219" s="77"/>
      <c r="I219" s="313">
        <f t="shared" si="15"/>
        <v>0</v>
      </c>
      <c r="J219" s="107"/>
      <c r="K219" s="81"/>
      <c r="L219" s="130">
        <f t="shared" si="16"/>
        <v>0</v>
      </c>
      <c r="M219" s="18"/>
      <c r="N219" s="18">
        <f t="shared" si="17"/>
        <v>0</v>
      </c>
    </row>
    <row r="220" spans="1:14" ht="15.5" x14ac:dyDescent="0.35">
      <c r="A220" s="61"/>
      <c r="B220" s="61"/>
      <c r="C220" s="61"/>
      <c r="D220" s="61"/>
      <c r="E220" s="61"/>
      <c r="F220" s="63"/>
      <c r="G220" s="64"/>
      <c r="H220" s="77"/>
      <c r="I220" s="313">
        <f t="shared" si="15"/>
        <v>0</v>
      </c>
      <c r="J220" s="107"/>
      <c r="K220" s="81"/>
      <c r="L220" s="130">
        <f t="shared" si="16"/>
        <v>0</v>
      </c>
      <c r="M220" s="18"/>
      <c r="N220" s="18">
        <f t="shared" si="17"/>
        <v>0</v>
      </c>
    </row>
    <row r="221" spans="1:14" ht="15.5" x14ac:dyDescent="0.35">
      <c r="A221" s="61"/>
      <c r="B221" s="61"/>
      <c r="C221" s="61"/>
      <c r="D221" s="61"/>
      <c r="E221" s="61"/>
      <c r="F221" s="63"/>
      <c r="G221" s="64"/>
      <c r="H221" s="77"/>
      <c r="I221" s="313">
        <f t="shared" si="15"/>
        <v>0</v>
      </c>
      <c r="J221" s="107"/>
      <c r="K221" s="81"/>
      <c r="L221" s="130">
        <f t="shared" si="16"/>
        <v>0</v>
      </c>
      <c r="M221" s="18"/>
      <c r="N221" s="18">
        <f t="shared" si="17"/>
        <v>0</v>
      </c>
    </row>
    <row r="222" spans="1:14" ht="15.5" x14ac:dyDescent="0.35">
      <c r="A222" s="61"/>
      <c r="B222" s="61"/>
      <c r="C222" s="61"/>
      <c r="D222" s="61"/>
      <c r="E222" s="61"/>
      <c r="F222" s="63"/>
      <c r="G222" s="64"/>
      <c r="H222" s="77"/>
      <c r="I222" s="313">
        <f t="shared" si="15"/>
        <v>0</v>
      </c>
      <c r="J222" s="107"/>
      <c r="K222" s="81"/>
      <c r="L222" s="130">
        <f t="shared" si="16"/>
        <v>0</v>
      </c>
      <c r="M222" s="18"/>
      <c r="N222" s="18">
        <f t="shared" si="17"/>
        <v>0</v>
      </c>
    </row>
    <row r="223" spans="1:14" ht="15.5" x14ac:dyDescent="0.35">
      <c r="A223" s="61"/>
      <c r="B223" s="61"/>
      <c r="C223" s="61"/>
      <c r="D223" s="61"/>
      <c r="E223" s="61"/>
      <c r="F223" s="63"/>
      <c r="G223" s="64"/>
      <c r="H223" s="77"/>
      <c r="I223" s="313">
        <f t="shared" si="15"/>
        <v>0</v>
      </c>
      <c r="J223" s="107"/>
      <c r="K223" s="81"/>
      <c r="L223" s="130">
        <f t="shared" si="16"/>
        <v>0</v>
      </c>
      <c r="M223" s="18"/>
      <c r="N223" s="18">
        <f t="shared" si="17"/>
        <v>0</v>
      </c>
    </row>
    <row r="224" spans="1:14" ht="15.5" x14ac:dyDescent="0.35">
      <c r="A224" s="61"/>
      <c r="B224" s="61"/>
      <c r="C224" s="61"/>
      <c r="D224" s="61"/>
      <c r="E224" s="61"/>
      <c r="F224" s="63"/>
      <c r="G224" s="64"/>
      <c r="H224" s="77"/>
      <c r="I224" s="313">
        <f t="shared" si="15"/>
        <v>0</v>
      </c>
      <c r="J224" s="107"/>
      <c r="K224" s="81"/>
      <c r="L224" s="130">
        <f t="shared" si="16"/>
        <v>0</v>
      </c>
      <c r="M224" s="18"/>
      <c r="N224" s="18">
        <f t="shared" si="17"/>
        <v>0</v>
      </c>
    </row>
    <row r="225" spans="1:14" ht="15.5" x14ac:dyDescent="0.35">
      <c r="A225" s="61"/>
      <c r="B225" s="61"/>
      <c r="C225" s="61"/>
      <c r="D225" s="61"/>
      <c r="E225" s="61"/>
      <c r="F225" s="63"/>
      <c r="G225" s="64"/>
      <c r="H225" s="77"/>
      <c r="I225" s="313">
        <f t="shared" si="15"/>
        <v>0</v>
      </c>
      <c r="J225" s="107"/>
      <c r="K225" s="81"/>
      <c r="L225" s="130">
        <f t="shared" si="16"/>
        <v>0</v>
      </c>
      <c r="M225" s="18"/>
      <c r="N225" s="18">
        <f t="shared" si="17"/>
        <v>0</v>
      </c>
    </row>
    <row r="226" spans="1:14" ht="15.5" x14ac:dyDescent="0.35">
      <c r="A226" s="61"/>
      <c r="B226" s="61"/>
      <c r="C226" s="61"/>
      <c r="D226" s="61"/>
      <c r="E226" s="61"/>
      <c r="F226" s="63"/>
      <c r="G226" s="64"/>
      <c r="H226" s="77"/>
      <c r="I226" s="313">
        <f t="shared" si="15"/>
        <v>0</v>
      </c>
      <c r="J226" s="107"/>
      <c r="K226" s="81"/>
      <c r="L226" s="130">
        <f t="shared" si="16"/>
        <v>0</v>
      </c>
      <c r="M226" s="18"/>
      <c r="N226" s="18">
        <f t="shared" si="17"/>
        <v>0</v>
      </c>
    </row>
    <row r="227" spans="1:14" ht="15.5" x14ac:dyDescent="0.35">
      <c r="A227" s="61"/>
      <c r="B227" s="61"/>
      <c r="C227" s="61"/>
      <c r="D227" s="61"/>
      <c r="E227" s="61"/>
      <c r="F227" s="63"/>
      <c r="G227" s="64"/>
      <c r="H227" s="77"/>
      <c r="I227" s="313">
        <f t="shared" si="15"/>
        <v>0</v>
      </c>
      <c r="J227" s="107"/>
      <c r="K227" s="81"/>
      <c r="L227" s="130">
        <f t="shared" si="16"/>
        <v>0</v>
      </c>
      <c r="M227" s="18"/>
      <c r="N227" s="18">
        <f t="shared" si="17"/>
        <v>0</v>
      </c>
    </row>
    <row r="228" spans="1:14" ht="15.5" x14ac:dyDescent="0.35">
      <c r="A228" s="61"/>
      <c r="B228" s="61"/>
      <c r="C228" s="61"/>
      <c r="D228" s="61"/>
      <c r="E228" s="61"/>
      <c r="F228" s="63"/>
      <c r="G228" s="64"/>
      <c r="H228" s="77"/>
      <c r="I228" s="313">
        <f t="shared" si="15"/>
        <v>0</v>
      </c>
      <c r="J228" s="107"/>
      <c r="K228" s="81"/>
      <c r="L228" s="130">
        <f t="shared" si="16"/>
        <v>0</v>
      </c>
      <c r="M228" s="18"/>
      <c r="N228" s="18">
        <f t="shared" si="17"/>
        <v>0</v>
      </c>
    </row>
    <row r="229" spans="1:14" ht="15.5" x14ac:dyDescent="0.35">
      <c r="A229" s="61"/>
      <c r="B229" s="61"/>
      <c r="C229" s="61"/>
      <c r="D229" s="61"/>
      <c r="E229" s="61"/>
      <c r="F229" s="63"/>
      <c r="G229" s="64"/>
      <c r="H229" s="77"/>
      <c r="I229" s="313">
        <f t="shared" si="15"/>
        <v>0</v>
      </c>
      <c r="J229" s="107"/>
      <c r="K229" s="81"/>
      <c r="L229" s="130">
        <f t="shared" si="16"/>
        <v>0</v>
      </c>
      <c r="M229" s="18"/>
      <c r="N229" s="18">
        <f t="shared" si="17"/>
        <v>0</v>
      </c>
    </row>
    <row r="230" spans="1:14" ht="15.5" x14ac:dyDescent="0.35">
      <c r="A230" s="61"/>
      <c r="B230" s="61"/>
      <c r="C230" s="61"/>
      <c r="D230" s="61"/>
      <c r="E230" s="61"/>
      <c r="F230" s="63"/>
      <c r="G230" s="64"/>
      <c r="H230" s="77"/>
      <c r="I230" s="313">
        <f t="shared" si="15"/>
        <v>0</v>
      </c>
      <c r="J230" s="107"/>
      <c r="K230" s="81"/>
      <c r="L230" s="130">
        <f t="shared" si="16"/>
        <v>0</v>
      </c>
      <c r="M230" s="18"/>
      <c r="N230" s="18">
        <f t="shared" si="17"/>
        <v>0</v>
      </c>
    </row>
    <row r="231" spans="1:14" ht="15.5" x14ac:dyDescent="0.35">
      <c r="A231" s="61"/>
      <c r="B231" s="61"/>
      <c r="C231" s="61"/>
      <c r="D231" s="61"/>
      <c r="E231" s="61"/>
      <c r="F231" s="63"/>
      <c r="G231" s="64"/>
      <c r="H231" s="77"/>
      <c r="I231" s="313">
        <f t="shared" si="15"/>
        <v>0</v>
      </c>
      <c r="J231" s="107"/>
      <c r="K231" s="81"/>
      <c r="L231" s="130">
        <f t="shared" si="16"/>
        <v>0</v>
      </c>
      <c r="M231" s="18"/>
      <c r="N231" s="18">
        <f t="shared" si="17"/>
        <v>0</v>
      </c>
    </row>
    <row r="232" spans="1:14" ht="15.5" x14ac:dyDescent="0.35">
      <c r="A232" s="61"/>
      <c r="B232" s="61"/>
      <c r="C232" s="61"/>
      <c r="D232" s="61"/>
      <c r="E232" s="61"/>
      <c r="F232" s="63"/>
      <c r="G232" s="64"/>
      <c r="H232" s="77"/>
      <c r="I232" s="313">
        <f t="shared" si="15"/>
        <v>0</v>
      </c>
      <c r="J232" s="107"/>
      <c r="K232" s="81"/>
      <c r="L232" s="130">
        <f t="shared" si="16"/>
        <v>0</v>
      </c>
      <c r="M232" s="18"/>
      <c r="N232" s="18">
        <f t="shared" si="17"/>
        <v>0</v>
      </c>
    </row>
    <row r="233" spans="1:14" ht="15.5" x14ac:dyDescent="0.35">
      <c r="A233" s="61"/>
      <c r="B233" s="61"/>
      <c r="C233" s="61"/>
      <c r="D233" s="61"/>
      <c r="E233" s="61"/>
      <c r="F233" s="63"/>
      <c r="G233" s="64"/>
      <c r="H233" s="77"/>
      <c r="I233" s="313">
        <f t="shared" si="15"/>
        <v>0</v>
      </c>
      <c r="J233" s="107"/>
      <c r="K233" s="81"/>
      <c r="L233" s="130">
        <f t="shared" si="16"/>
        <v>0</v>
      </c>
      <c r="M233" s="18"/>
      <c r="N233" s="18">
        <f t="shared" si="17"/>
        <v>0</v>
      </c>
    </row>
    <row r="234" spans="1:14" ht="15.5" x14ac:dyDescent="0.35">
      <c r="A234" s="61"/>
      <c r="B234" s="61"/>
      <c r="C234" s="61"/>
      <c r="D234" s="61"/>
      <c r="E234" s="61"/>
      <c r="F234" s="63"/>
      <c r="G234" s="64"/>
      <c r="H234" s="77"/>
      <c r="I234" s="313">
        <f t="shared" si="15"/>
        <v>0</v>
      </c>
      <c r="J234" s="107"/>
      <c r="K234" s="81"/>
      <c r="L234" s="130">
        <f t="shared" si="16"/>
        <v>0</v>
      </c>
      <c r="M234" s="18"/>
      <c r="N234" s="18">
        <f t="shared" si="17"/>
        <v>0</v>
      </c>
    </row>
    <row r="235" spans="1:14" ht="15.5" x14ac:dyDescent="0.35">
      <c r="A235" s="61"/>
      <c r="B235" s="61"/>
      <c r="C235" s="61"/>
      <c r="D235" s="61"/>
      <c r="E235" s="61"/>
      <c r="F235" s="63"/>
      <c r="G235" s="64"/>
      <c r="H235" s="77"/>
      <c r="I235" s="313">
        <f t="shared" si="15"/>
        <v>0</v>
      </c>
      <c r="J235" s="107"/>
      <c r="K235" s="81"/>
      <c r="L235" s="130">
        <f t="shared" si="16"/>
        <v>0</v>
      </c>
      <c r="M235" s="18"/>
      <c r="N235" s="18">
        <f t="shared" si="17"/>
        <v>0</v>
      </c>
    </row>
    <row r="236" spans="1:14" ht="15.5" x14ac:dyDescent="0.35">
      <c r="A236" s="61"/>
      <c r="B236" s="61"/>
      <c r="C236" s="61"/>
      <c r="D236" s="61"/>
      <c r="E236" s="61"/>
      <c r="F236" s="63"/>
      <c r="G236" s="64"/>
      <c r="H236" s="77"/>
      <c r="I236" s="313">
        <f t="shared" si="15"/>
        <v>0</v>
      </c>
      <c r="J236" s="107"/>
      <c r="K236" s="81"/>
      <c r="L236" s="130">
        <f t="shared" si="16"/>
        <v>0</v>
      </c>
      <c r="M236" s="18"/>
      <c r="N236" s="18">
        <f t="shared" si="17"/>
        <v>0</v>
      </c>
    </row>
    <row r="237" spans="1:14" ht="15.5" x14ac:dyDescent="0.35">
      <c r="A237" s="61"/>
      <c r="B237" s="61"/>
      <c r="C237" s="61"/>
      <c r="D237" s="61"/>
      <c r="E237" s="61"/>
      <c r="F237" s="63"/>
      <c r="G237" s="64"/>
      <c r="H237" s="77"/>
      <c r="I237" s="313">
        <f t="shared" si="15"/>
        <v>0</v>
      </c>
      <c r="J237" s="107"/>
      <c r="K237" s="81"/>
      <c r="L237" s="130">
        <f t="shared" si="16"/>
        <v>0</v>
      </c>
      <c r="M237" s="18"/>
      <c r="N237" s="18">
        <f t="shared" si="17"/>
        <v>0</v>
      </c>
    </row>
    <row r="238" spans="1:14" ht="15.5" x14ac:dyDescent="0.35">
      <c r="A238" s="61"/>
      <c r="B238" s="61"/>
      <c r="C238" s="61"/>
      <c r="D238" s="61"/>
      <c r="E238" s="61"/>
      <c r="F238" s="63"/>
      <c r="G238" s="64"/>
      <c r="H238" s="77"/>
      <c r="I238" s="313">
        <f t="shared" si="15"/>
        <v>0</v>
      </c>
      <c r="J238" s="107"/>
      <c r="K238" s="81"/>
      <c r="L238" s="130">
        <f t="shared" si="16"/>
        <v>0</v>
      </c>
      <c r="M238" s="18"/>
      <c r="N238" s="18">
        <f t="shared" si="17"/>
        <v>0</v>
      </c>
    </row>
    <row r="239" spans="1:14" ht="15.5" x14ac:dyDescent="0.35">
      <c r="A239" s="61"/>
      <c r="B239" s="61"/>
      <c r="C239" s="61"/>
      <c r="D239" s="61"/>
      <c r="E239" s="61"/>
      <c r="F239" s="63"/>
      <c r="G239" s="64"/>
      <c r="H239" s="77"/>
      <c r="I239" s="313">
        <f t="shared" si="15"/>
        <v>0</v>
      </c>
      <c r="J239" s="107"/>
      <c r="K239" s="81"/>
      <c r="L239" s="130">
        <f t="shared" si="16"/>
        <v>0</v>
      </c>
      <c r="M239" s="18"/>
      <c r="N239" s="18">
        <f t="shared" si="17"/>
        <v>0</v>
      </c>
    </row>
    <row r="240" spans="1:14" ht="15.5" x14ac:dyDescent="0.35">
      <c r="A240" s="61"/>
      <c r="B240" s="61"/>
      <c r="C240" s="61"/>
      <c r="D240" s="61"/>
      <c r="E240" s="61"/>
      <c r="F240" s="63"/>
      <c r="G240" s="64"/>
      <c r="H240" s="77"/>
      <c r="I240" s="313">
        <f t="shared" si="15"/>
        <v>0</v>
      </c>
      <c r="J240" s="107"/>
      <c r="K240" s="81"/>
      <c r="L240" s="130">
        <f t="shared" si="16"/>
        <v>0</v>
      </c>
      <c r="M240" s="18"/>
      <c r="N240" s="18">
        <f t="shared" si="17"/>
        <v>0</v>
      </c>
    </row>
    <row r="241" spans="1:14" ht="15.5" x14ac:dyDescent="0.35">
      <c r="A241" s="61"/>
      <c r="B241" s="61"/>
      <c r="C241" s="61"/>
      <c r="D241" s="61"/>
      <c r="E241" s="61"/>
      <c r="F241" s="63"/>
      <c r="G241" s="64"/>
      <c r="H241" s="77"/>
      <c r="I241" s="313">
        <f t="shared" si="15"/>
        <v>0</v>
      </c>
      <c r="J241" s="107"/>
      <c r="K241" s="81"/>
      <c r="L241" s="130">
        <f t="shared" si="16"/>
        <v>0</v>
      </c>
      <c r="M241" s="18"/>
      <c r="N241" s="18">
        <f t="shared" si="17"/>
        <v>0</v>
      </c>
    </row>
    <row r="242" spans="1:14" ht="15.5" x14ac:dyDescent="0.35">
      <c r="A242" s="61"/>
      <c r="B242" s="61"/>
      <c r="C242" s="61"/>
      <c r="D242" s="61"/>
      <c r="E242" s="61"/>
      <c r="F242" s="63"/>
      <c r="G242" s="64"/>
      <c r="H242" s="77"/>
      <c r="I242" s="313">
        <f t="shared" si="15"/>
        <v>0</v>
      </c>
      <c r="J242" s="107"/>
      <c r="K242" s="81"/>
      <c r="L242" s="130">
        <f t="shared" si="16"/>
        <v>0</v>
      </c>
      <c r="M242" s="18"/>
      <c r="N242" s="18">
        <f t="shared" si="17"/>
        <v>0</v>
      </c>
    </row>
    <row r="243" spans="1:14" ht="15.5" x14ac:dyDescent="0.35">
      <c r="A243" s="61"/>
      <c r="B243" s="61"/>
      <c r="C243" s="61"/>
      <c r="D243" s="61"/>
      <c r="E243" s="61"/>
      <c r="F243" s="63"/>
      <c r="G243" s="64"/>
      <c r="H243" s="77"/>
      <c r="I243" s="313">
        <f t="shared" si="15"/>
        <v>0</v>
      </c>
      <c r="J243" s="107"/>
      <c r="K243" s="81"/>
      <c r="L243" s="130">
        <f t="shared" si="16"/>
        <v>0</v>
      </c>
      <c r="M243" s="18"/>
      <c r="N243" s="18">
        <f t="shared" si="17"/>
        <v>0</v>
      </c>
    </row>
    <row r="244" spans="1:14" ht="15.5" x14ac:dyDescent="0.35">
      <c r="A244" s="61"/>
      <c r="B244" s="61"/>
      <c r="C244" s="61"/>
      <c r="D244" s="61"/>
      <c r="E244" s="61"/>
      <c r="F244" s="63"/>
      <c r="G244" s="64"/>
      <c r="H244" s="77"/>
      <c r="I244" s="313">
        <f t="shared" si="15"/>
        <v>0</v>
      </c>
      <c r="J244" s="107"/>
      <c r="K244" s="81"/>
      <c r="L244" s="130">
        <f t="shared" si="16"/>
        <v>0</v>
      </c>
      <c r="M244" s="18"/>
      <c r="N244" s="18">
        <f t="shared" si="17"/>
        <v>0</v>
      </c>
    </row>
    <row r="245" spans="1:14" ht="15.5" x14ac:dyDescent="0.35">
      <c r="A245" s="61"/>
      <c r="B245" s="61"/>
      <c r="C245" s="61"/>
      <c r="D245" s="61"/>
      <c r="E245" s="61"/>
      <c r="F245" s="63"/>
      <c r="G245" s="64"/>
      <c r="H245" s="77"/>
      <c r="I245" s="313">
        <f t="shared" si="15"/>
        <v>0</v>
      </c>
      <c r="J245" s="107"/>
      <c r="K245" s="81"/>
      <c r="L245" s="130">
        <f t="shared" si="16"/>
        <v>0</v>
      </c>
      <c r="M245" s="18"/>
      <c r="N245" s="18">
        <f t="shared" si="17"/>
        <v>0</v>
      </c>
    </row>
    <row r="246" spans="1:14" ht="15.5" x14ac:dyDescent="0.35">
      <c r="A246" s="61"/>
      <c r="B246" s="61"/>
      <c r="C246" s="61"/>
      <c r="D246" s="61"/>
      <c r="E246" s="61"/>
      <c r="F246" s="63"/>
      <c r="G246" s="64"/>
      <c r="H246" s="77"/>
      <c r="I246" s="313">
        <f t="shared" si="15"/>
        <v>0</v>
      </c>
      <c r="J246" s="107"/>
      <c r="K246" s="81"/>
      <c r="L246" s="130">
        <f t="shared" si="16"/>
        <v>0</v>
      </c>
      <c r="M246" s="18"/>
      <c r="N246" s="18">
        <f t="shared" si="17"/>
        <v>0</v>
      </c>
    </row>
    <row r="247" spans="1:14" ht="15.5" x14ac:dyDescent="0.35">
      <c r="A247" s="61"/>
      <c r="B247" s="61"/>
      <c r="C247" s="61"/>
      <c r="D247" s="61"/>
      <c r="E247" s="61"/>
      <c r="F247" s="63"/>
      <c r="G247" s="64"/>
      <c r="H247" s="77"/>
      <c r="I247" s="313">
        <f t="shared" si="15"/>
        <v>0</v>
      </c>
      <c r="J247" s="107"/>
      <c r="K247" s="81"/>
      <c r="L247" s="130">
        <f t="shared" si="16"/>
        <v>0</v>
      </c>
      <c r="M247" s="18"/>
      <c r="N247" s="18">
        <f t="shared" si="17"/>
        <v>0</v>
      </c>
    </row>
    <row r="248" spans="1:14" ht="15.5" x14ac:dyDescent="0.35">
      <c r="A248" s="61"/>
      <c r="B248" s="61"/>
      <c r="C248" s="61"/>
      <c r="D248" s="61"/>
      <c r="E248" s="61"/>
      <c r="F248" s="63"/>
      <c r="G248" s="64"/>
      <c r="H248" s="77"/>
      <c r="I248" s="313">
        <f t="shared" si="15"/>
        <v>0</v>
      </c>
      <c r="J248" s="107"/>
      <c r="K248" s="81"/>
      <c r="L248" s="130">
        <f t="shared" si="16"/>
        <v>0</v>
      </c>
      <c r="M248" s="18"/>
      <c r="N248" s="18">
        <f t="shared" si="17"/>
        <v>0</v>
      </c>
    </row>
    <row r="249" spans="1:14" ht="15.5" x14ac:dyDescent="0.35">
      <c r="A249" s="61"/>
      <c r="B249" s="61"/>
      <c r="C249" s="61"/>
      <c r="D249" s="61"/>
      <c r="E249" s="61"/>
      <c r="F249" s="63"/>
      <c r="G249" s="64"/>
      <c r="H249" s="77"/>
      <c r="I249" s="313">
        <f t="shared" si="15"/>
        <v>0</v>
      </c>
      <c r="J249" s="107"/>
      <c r="K249" s="81"/>
      <c r="L249" s="130">
        <f t="shared" si="16"/>
        <v>0</v>
      </c>
      <c r="M249" s="18"/>
      <c r="N249" s="18">
        <f t="shared" si="17"/>
        <v>0</v>
      </c>
    </row>
    <row r="250" spans="1:14" ht="15.5" x14ac:dyDescent="0.35">
      <c r="A250" s="61"/>
      <c r="B250" s="61"/>
      <c r="C250" s="61"/>
      <c r="D250" s="61"/>
      <c r="E250" s="61"/>
      <c r="F250" s="63"/>
      <c r="G250" s="64"/>
      <c r="H250" s="77"/>
      <c r="I250" s="313">
        <f t="shared" si="15"/>
        <v>0</v>
      </c>
      <c r="J250" s="107"/>
      <c r="K250" s="81"/>
      <c r="L250" s="130">
        <f t="shared" si="16"/>
        <v>0</v>
      </c>
      <c r="M250" s="18"/>
      <c r="N250" s="18">
        <f t="shared" si="17"/>
        <v>0</v>
      </c>
    </row>
    <row r="251" spans="1:14" ht="15.5" x14ac:dyDescent="0.35">
      <c r="A251" s="61"/>
      <c r="B251" s="61"/>
      <c r="C251" s="61"/>
      <c r="D251" s="61"/>
      <c r="E251" s="61"/>
      <c r="F251" s="63"/>
      <c r="G251" s="64"/>
      <c r="H251" s="77"/>
      <c r="I251" s="313">
        <f t="shared" si="15"/>
        <v>0</v>
      </c>
      <c r="J251" s="107"/>
      <c r="K251" s="81"/>
      <c r="L251" s="130">
        <f t="shared" si="16"/>
        <v>0</v>
      </c>
      <c r="M251" s="18"/>
      <c r="N251" s="18">
        <f t="shared" si="17"/>
        <v>0</v>
      </c>
    </row>
    <row r="252" spans="1:14" ht="15.5" x14ac:dyDescent="0.35">
      <c r="A252" s="61"/>
      <c r="B252" s="61"/>
      <c r="C252" s="61"/>
      <c r="D252" s="61"/>
      <c r="E252" s="61"/>
      <c r="F252" s="63"/>
      <c r="G252" s="64"/>
      <c r="H252" s="77"/>
      <c r="I252" s="313">
        <f t="shared" si="15"/>
        <v>0</v>
      </c>
      <c r="J252" s="107"/>
      <c r="K252" s="81"/>
      <c r="L252" s="130">
        <f t="shared" si="16"/>
        <v>0</v>
      </c>
      <c r="M252" s="18"/>
      <c r="N252" s="18">
        <f t="shared" si="17"/>
        <v>0</v>
      </c>
    </row>
    <row r="253" spans="1:14" ht="15.5" x14ac:dyDescent="0.35">
      <c r="A253" s="61"/>
      <c r="B253" s="61"/>
      <c r="C253" s="61"/>
      <c r="D253" s="61"/>
      <c r="E253" s="61"/>
      <c r="F253" s="63"/>
      <c r="G253" s="64"/>
      <c r="H253" s="77"/>
      <c r="I253" s="313">
        <f t="shared" si="15"/>
        <v>0</v>
      </c>
      <c r="J253" s="107"/>
      <c r="K253" s="81"/>
      <c r="L253" s="130">
        <f t="shared" si="16"/>
        <v>0</v>
      </c>
      <c r="M253" s="18"/>
      <c r="N253" s="18">
        <f t="shared" si="17"/>
        <v>0</v>
      </c>
    </row>
    <row r="254" spans="1:14" ht="15.5" x14ac:dyDescent="0.35">
      <c r="A254" s="61"/>
      <c r="B254" s="61"/>
      <c r="C254" s="61"/>
      <c r="D254" s="61"/>
      <c r="E254" s="61"/>
      <c r="F254" s="63"/>
      <c r="G254" s="64"/>
      <c r="H254" s="77"/>
      <c r="I254" s="313">
        <f t="shared" si="15"/>
        <v>0</v>
      </c>
      <c r="J254" s="107"/>
      <c r="K254" s="81"/>
      <c r="L254" s="130">
        <f t="shared" si="16"/>
        <v>0</v>
      </c>
      <c r="M254" s="18"/>
      <c r="N254" s="18">
        <f t="shared" si="17"/>
        <v>0</v>
      </c>
    </row>
    <row r="255" spans="1:14" ht="15.5" x14ac:dyDescent="0.35">
      <c r="A255" s="61"/>
      <c r="B255" s="61"/>
      <c r="C255" s="61"/>
      <c r="D255" s="61"/>
      <c r="E255" s="61"/>
      <c r="F255" s="63"/>
      <c r="G255" s="64"/>
      <c r="H255" s="77"/>
      <c r="I255" s="313">
        <f t="shared" si="15"/>
        <v>0</v>
      </c>
      <c r="J255" s="107"/>
      <c r="K255" s="81"/>
      <c r="L255" s="130">
        <f t="shared" si="16"/>
        <v>0</v>
      </c>
      <c r="M255" s="18"/>
      <c r="N255" s="18">
        <f t="shared" si="17"/>
        <v>0</v>
      </c>
    </row>
    <row r="256" spans="1:14" ht="15.5" x14ac:dyDescent="0.35">
      <c r="A256" s="61"/>
      <c r="B256" s="61"/>
      <c r="C256" s="61"/>
      <c r="D256" s="61"/>
      <c r="E256" s="61"/>
      <c r="F256" s="63"/>
      <c r="G256" s="64"/>
      <c r="H256" s="77"/>
      <c r="I256" s="313">
        <f t="shared" si="15"/>
        <v>0</v>
      </c>
      <c r="J256" s="107"/>
      <c r="K256" s="81"/>
      <c r="L256" s="130">
        <f t="shared" si="16"/>
        <v>0</v>
      </c>
      <c r="M256" s="18"/>
      <c r="N256" s="18">
        <f t="shared" si="17"/>
        <v>0</v>
      </c>
    </row>
    <row r="257" spans="1:14" ht="15.5" x14ac:dyDescent="0.35">
      <c r="A257" s="61"/>
      <c r="B257" s="61"/>
      <c r="C257" s="61"/>
      <c r="D257" s="61"/>
      <c r="E257" s="61"/>
      <c r="F257" s="63"/>
      <c r="G257" s="64"/>
      <c r="H257" s="77"/>
      <c r="I257" s="313">
        <f t="shared" si="15"/>
        <v>0</v>
      </c>
      <c r="J257" s="107"/>
      <c r="K257" s="81"/>
      <c r="L257" s="130">
        <f t="shared" si="16"/>
        <v>0</v>
      </c>
      <c r="M257" s="18"/>
      <c r="N257" s="18">
        <f t="shared" si="17"/>
        <v>0</v>
      </c>
    </row>
    <row r="258" spans="1:14" ht="15.5" x14ac:dyDescent="0.35">
      <c r="A258" s="61"/>
      <c r="B258" s="61"/>
      <c r="C258" s="61"/>
      <c r="D258" s="61"/>
      <c r="E258" s="61"/>
      <c r="F258" s="63"/>
      <c r="G258" s="64"/>
      <c r="H258" s="77"/>
      <c r="I258" s="313">
        <f t="shared" si="15"/>
        <v>0</v>
      </c>
      <c r="J258" s="107"/>
      <c r="K258" s="81"/>
      <c r="L258" s="130">
        <f t="shared" si="16"/>
        <v>0</v>
      </c>
      <c r="M258" s="18"/>
      <c r="N258" s="18">
        <f t="shared" si="17"/>
        <v>0</v>
      </c>
    </row>
    <row r="259" spans="1:14" ht="15.5" x14ac:dyDescent="0.35">
      <c r="A259" s="61"/>
      <c r="B259" s="61"/>
      <c r="C259" s="61"/>
      <c r="D259" s="61"/>
      <c r="E259" s="61"/>
      <c r="F259" s="63"/>
      <c r="G259" s="64"/>
      <c r="H259" s="77"/>
      <c r="I259" s="313">
        <f t="shared" si="15"/>
        <v>0</v>
      </c>
      <c r="J259" s="107"/>
      <c r="K259" s="81"/>
      <c r="L259" s="130">
        <f t="shared" si="16"/>
        <v>0</v>
      </c>
      <c r="M259" s="18"/>
      <c r="N259" s="18">
        <f t="shared" si="17"/>
        <v>0</v>
      </c>
    </row>
    <row r="260" spans="1:14" ht="15.5" x14ac:dyDescent="0.35">
      <c r="A260" s="61"/>
      <c r="B260" s="61"/>
      <c r="C260" s="61"/>
      <c r="D260" s="61"/>
      <c r="E260" s="61"/>
      <c r="F260" s="63"/>
      <c r="G260" s="64"/>
      <c r="H260" s="77"/>
      <c r="I260" s="313">
        <f t="shared" si="15"/>
        <v>0</v>
      </c>
      <c r="J260" s="107"/>
      <c r="K260" s="81"/>
      <c r="L260" s="130">
        <f t="shared" si="16"/>
        <v>0</v>
      </c>
      <c r="M260" s="18"/>
      <c r="N260" s="18">
        <f t="shared" si="17"/>
        <v>0</v>
      </c>
    </row>
    <row r="261" spans="1:14" ht="15.5" x14ac:dyDescent="0.35">
      <c r="A261" s="61"/>
      <c r="B261" s="61"/>
      <c r="C261" s="61"/>
      <c r="D261" s="61"/>
      <c r="E261" s="61"/>
      <c r="F261" s="63"/>
      <c r="G261" s="64"/>
      <c r="H261" s="77"/>
      <c r="I261" s="313">
        <f t="shared" si="15"/>
        <v>0</v>
      </c>
      <c r="J261" s="107"/>
      <c r="K261" s="81"/>
      <c r="L261" s="130">
        <f t="shared" si="16"/>
        <v>0</v>
      </c>
      <c r="M261" s="18"/>
      <c r="N261" s="18">
        <f t="shared" si="17"/>
        <v>0</v>
      </c>
    </row>
    <row r="262" spans="1:14" ht="15.5" x14ac:dyDescent="0.35">
      <c r="A262" s="61"/>
      <c r="B262" s="61"/>
      <c r="C262" s="61"/>
      <c r="D262" s="61"/>
      <c r="E262" s="61"/>
      <c r="F262" s="63"/>
      <c r="G262" s="64"/>
      <c r="H262" s="77"/>
      <c r="I262" s="313">
        <f t="shared" si="15"/>
        <v>0</v>
      </c>
      <c r="J262" s="107"/>
      <c r="K262" s="81"/>
      <c r="L262" s="130">
        <f t="shared" si="16"/>
        <v>0</v>
      </c>
      <c r="M262" s="18"/>
      <c r="N262" s="18">
        <f t="shared" si="17"/>
        <v>0</v>
      </c>
    </row>
    <row r="263" spans="1:14" ht="15.5" x14ac:dyDescent="0.35">
      <c r="A263" s="61"/>
      <c r="B263" s="61"/>
      <c r="C263" s="61"/>
      <c r="D263" s="61"/>
      <c r="E263" s="61"/>
      <c r="F263" s="63"/>
      <c r="G263" s="64"/>
      <c r="H263" s="77"/>
      <c r="I263" s="313">
        <f t="shared" si="15"/>
        <v>0</v>
      </c>
      <c r="J263" s="107"/>
      <c r="K263" s="81"/>
      <c r="L263" s="130">
        <f t="shared" si="16"/>
        <v>0</v>
      </c>
      <c r="M263" s="18"/>
      <c r="N263" s="18">
        <f t="shared" si="17"/>
        <v>0</v>
      </c>
    </row>
    <row r="264" spans="1:14" ht="15.5" x14ac:dyDescent="0.35">
      <c r="A264" s="61"/>
      <c r="B264" s="61"/>
      <c r="C264" s="61"/>
      <c r="D264" s="61"/>
      <c r="E264" s="61"/>
      <c r="F264" s="63"/>
      <c r="G264" s="64"/>
      <c r="H264" s="77"/>
      <c r="I264" s="313">
        <f t="shared" si="15"/>
        <v>0</v>
      </c>
      <c r="J264" s="107"/>
      <c r="K264" s="81"/>
      <c r="L264" s="130">
        <f t="shared" si="16"/>
        <v>0</v>
      </c>
      <c r="M264" s="18"/>
      <c r="N264" s="18">
        <f t="shared" si="17"/>
        <v>0</v>
      </c>
    </row>
    <row r="265" spans="1:14" ht="15.5" x14ac:dyDescent="0.35">
      <c r="A265" s="61"/>
      <c r="B265" s="61"/>
      <c r="C265" s="61"/>
      <c r="D265" s="61"/>
      <c r="E265" s="61"/>
      <c r="F265" s="63"/>
      <c r="G265" s="64"/>
      <c r="H265" s="77"/>
      <c r="I265" s="313">
        <f t="shared" si="15"/>
        <v>0</v>
      </c>
      <c r="J265" s="107"/>
      <c r="K265" s="81"/>
      <c r="L265" s="130">
        <f t="shared" si="16"/>
        <v>0</v>
      </c>
      <c r="M265" s="18"/>
      <c r="N265" s="18">
        <f t="shared" si="17"/>
        <v>0</v>
      </c>
    </row>
    <row r="266" spans="1:14" ht="15.5" x14ac:dyDescent="0.35">
      <c r="A266" s="61"/>
      <c r="B266" s="61"/>
      <c r="C266" s="61"/>
      <c r="D266" s="61"/>
      <c r="E266" s="61"/>
      <c r="F266" s="63"/>
      <c r="G266" s="64"/>
      <c r="H266" s="77"/>
      <c r="I266" s="313">
        <f t="shared" ref="I266:I329" si="18">IF(H266="",F266,F266/H266)</f>
        <v>0</v>
      </c>
      <c r="J266" s="107"/>
      <c r="K266" s="81"/>
      <c r="L266" s="130">
        <f t="shared" ref="L266:L329" si="19">IF(K266&gt;0,(F266/K266),I266)</f>
        <v>0</v>
      </c>
      <c r="M266" s="18"/>
      <c r="N266" s="18">
        <f t="shared" ref="N266:N329" si="20">L266-M266</f>
        <v>0</v>
      </c>
    </row>
    <row r="267" spans="1:14" ht="15.5" x14ac:dyDescent="0.35">
      <c r="A267" s="61"/>
      <c r="B267" s="61"/>
      <c r="C267" s="61"/>
      <c r="D267" s="61"/>
      <c r="E267" s="61"/>
      <c r="F267" s="63"/>
      <c r="G267" s="64"/>
      <c r="H267" s="77"/>
      <c r="I267" s="313">
        <f t="shared" si="18"/>
        <v>0</v>
      </c>
      <c r="J267" s="107"/>
      <c r="K267" s="81"/>
      <c r="L267" s="130">
        <f t="shared" si="19"/>
        <v>0</v>
      </c>
      <c r="M267" s="18"/>
      <c r="N267" s="18">
        <f t="shared" si="20"/>
        <v>0</v>
      </c>
    </row>
    <row r="268" spans="1:14" ht="15.5" x14ac:dyDescent="0.35">
      <c r="A268" s="61"/>
      <c r="B268" s="61"/>
      <c r="C268" s="61"/>
      <c r="D268" s="61"/>
      <c r="E268" s="61"/>
      <c r="F268" s="63"/>
      <c r="G268" s="64"/>
      <c r="H268" s="77"/>
      <c r="I268" s="313">
        <f t="shared" si="18"/>
        <v>0</v>
      </c>
      <c r="J268" s="107"/>
      <c r="K268" s="81"/>
      <c r="L268" s="130">
        <f t="shared" si="19"/>
        <v>0</v>
      </c>
      <c r="M268" s="18"/>
      <c r="N268" s="18">
        <f t="shared" si="20"/>
        <v>0</v>
      </c>
    </row>
    <row r="269" spans="1:14" ht="15.5" x14ac:dyDescent="0.35">
      <c r="A269" s="61"/>
      <c r="B269" s="61"/>
      <c r="C269" s="61"/>
      <c r="D269" s="61"/>
      <c r="E269" s="61"/>
      <c r="F269" s="63"/>
      <c r="G269" s="64"/>
      <c r="H269" s="77"/>
      <c r="I269" s="313">
        <f t="shared" si="18"/>
        <v>0</v>
      </c>
      <c r="J269" s="107"/>
      <c r="K269" s="81"/>
      <c r="L269" s="130">
        <f t="shared" si="19"/>
        <v>0</v>
      </c>
      <c r="M269" s="18"/>
      <c r="N269" s="18">
        <f t="shared" si="20"/>
        <v>0</v>
      </c>
    </row>
    <row r="270" spans="1:14" ht="15.5" x14ac:dyDescent="0.35">
      <c r="A270" s="61"/>
      <c r="B270" s="61"/>
      <c r="C270" s="61"/>
      <c r="D270" s="61"/>
      <c r="E270" s="61"/>
      <c r="F270" s="63"/>
      <c r="G270" s="64"/>
      <c r="H270" s="77"/>
      <c r="I270" s="313">
        <f t="shared" si="18"/>
        <v>0</v>
      </c>
      <c r="J270" s="107"/>
      <c r="K270" s="81"/>
      <c r="L270" s="130">
        <f t="shared" si="19"/>
        <v>0</v>
      </c>
      <c r="M270" s="18"/>
      <c r="N270" s="18">
        <f t="shared" si="20"/>
        <v>0</v>
      </c>
    </row>
    <row r="271" spans="1:14" ht="15.5" x14ac:dyDescent="0.35">
      <c r="A271" s="61"/>
      <c r="B271" s="61"/>
      <c r="C271" s="61"/>
      <c r="D271" s="61"/>
      <c r="E271" s="61"/>
      <c r="F271" s="63"/>
      <c r="G271" s="64"/>
      <c r="H271" s="77"/>
      <c r="I271" s="313">
        <f t="shared" si="18"/>
        <v>0</v>
      </c>
      <c r="J271" s="107"/>
      <c r="K271" s="81"/>
      <c r="L271" s="130">
        <f t="shared" si="19"/>
        <v>0</v>
      </c>
      <c r="M271" s="18"/>
      <c r="N271" s="18">
        <f t="shared" si="20"/>
        <v>0</v>
      </c>
    </row>
    <row r="272" spans="1:14" ht="15.5" x14ac:dyDescent="0.35">
      <c r="A272" s="61"/>
      <c r="B272" s="61"/>
      <c r="C272" s="61"/>
      <c r="D272" s="61"/>
      <c r="E272" s="61"/>
      <c r="F272" s="63"/>
      <c r="G272" s="64"/>
      <c r="H272" s="77"/>
      <c r="I272" s="313">
        <f t="shared" si="18"/>
        <v>0</v>
      </c>
      <c r="J272" s="107"/>
      <c r="K272" s="81"/>
      <c r="L272" s="130">
        <f t="shared" si="19"/>
        <v>0</v>
      </c>
      <c r="M272" s="18"/>
      <c r="N272" s="18">
        <f t="shared" si="20"/>
        <v>0</v>
      </c>
    </row>
    <row r="273" spans="1:14" ht="15.5" x14ac:dyDescent="0.35">
      <c r="A273" s="61"/>
      <c r="B273" s="61"/>
      <c r="C273" s="61"/>
      <c r="D273" s="61"/>
      <c r="E273" s="61"/>
      <c r="F273" s="63"/>
      <c r="G273" s="64"/>
      <c r="H273" s="77"/>
      <c r="I273" s="313">
        <f t="shared" si="18"/>
        <v>0</v>
      </c>
      <c r="J273" s="107"/>
      <c r="K273" s="81"/>
      <c r="L273" s="130">
        <f t="shared" si="19"/>
        <v>0</v>
      </c>
      <c r="M273" s="18"/>
      <c r="N273" s="18">
        <f t="shared" si="20"/>
        <v>0</v>
      </c>
    </row>
    <row r="274" spans="1:14" ht="15.5" x14ac:dyDescent="0.35">
      <c r="A274" s="61"/>
      <c r="B274" s="61"/>
      <c r="C274" s="61"/>
      <c r="D274" s="61"/>
      <c r="E274" s="61"/>
      <c r="F274" s="63"/>
      <c r="G274" s="64"/>
      <c r="H274" s="77"/>
      <c r="I274" s="313">
        <f t="shared" si="18"/>
        <v>0</v>
      </c>
      <c r="J274" s="107"/>
      <c r="K274" s="81"/>
      <c r="L274" s="130">
        <f t="shared" si="19"/>
        <v>0</v>
      </c>
      <c r="M274" s="18"/>
      <c r="N274" s="18">
        <f t="shared" si="20"/>
        <v>0</v>
      </c>
    </row>
    <row r="275" spans="1:14" ht="15.5" x14ac:dyDescent="0.35">
      <c r="A275" s="61"/>
      <c r="B275" s="61"/>
      <c r="C275" s="61"/>
      <c r="D275" s="61"/>
      <c r="E275" s="61"/>
      <c r="F275" s="63"/>
      <c r="G275" s="64"/>
      <c r="H275" s="77"/>
      <c r="I275" s="313">
        <f t="shared" si="18"/>
        <v>0</v>
      </c>
      <c r="J275" s="107"/>
      <c r="K275" s="81"/>
      <c r="L275" s="130">
        <f t="shared" si="19"/>
        <v>0</v>
      </c>
      <c r="M275" s="18"/>
      <c r="N275" s="18">
        <f t="shared" si="20"/>
        <v>0</v>
      </c>
    </row>
    <row r="276" spans="1:14" ht="15.5" x14ac:dyDescent="0.35">
      <c r="A276" s="61"/>
      <c r="B276" s="61"/>
      <c r="C276" s="61"/>
      <c r="D276" s="61"/>
      <c r="E276" s="61"/>
      <c r="F276" s="63"/>
      <c r="G276" s="64"/>
      <c r="H276" s="77"/>
      <c r="I276" s="313">
        <f t="shared" si="18"/>
        <v>0</v>
      </c>
      <c r="J276" s="107"/>
      <c r="K276" s="81"/>
      <c r="L276" s="130">
        <f t="shared" si="19"/>
        <v>0</v>
      </c>
      <c r="M276" s="18"/>
      <c r="N276" s="18">
        <f t="shared" si="20"/>
        <v>0</v>
      </c>
    </row>
    <row r="277" spans="1:14" ht="15.5" x14ac:dyDescent="0.35">
      <c r="A277" s="61"/>
      <c r="B277" s="61"/>
      <c r="C277" s="61"/>
      <c r="D277" s="61"/>
      <c r="E277" s="61"/>
      <c r="F277" s="63"/>
      <c r="G277" s="64"/>
      <c r="H277" s="77"/>
      <c r="I277" s="313">
        <f t="shared" si="18"/>
        <v>0</v>
      </c>
      <c r="J277" s="107"/>
      <c r="K277" s="81"/>
      <c r="L277" s="130">
        <f t="shared" si="19"/>
        <v>0</v>
      </c>
      <c r="M277" s="18"/>
      <c r="N277" s="18">
        <f t="shared" si="20"/>
        <v>0</v>
      </c>
    </row>
    <row r="278" spans="1:14" ht="15.5" x14ac:dyDescent="0.35">
      <c r="A278" s="61"/>
      <c r="B278" s="61"/>
      <c r="C278" s="61"/>
      <c r="D278" s="61"/>
      <c r="E278" s="61"/>
      <c r="F278" s="63"/>
      <c r="G278" s="64"/>
      <c r="H278" s="77"/>
      <c r="I278" s="313">
        <f t="shared" si="18"/>
        <v>0</v>
      </c>
      <c r="J278" s="107"/>
      <c r="K278" s="81"/>
      <c r="L278" s="130">
        <f t="shared" si="19"/>
        <v>0</v>
      </c>
      <c r="M278" s="18"/>
      <c r="N278" s="18">
        <f t="shared" si="20"/>
        <v>0</v>
      </c>
    </row>
    <row r="279" spans="1:14" ht="15.5" x14ac:dyDescent="0.35">
      <c r="A279" s="61"/>
      <c r="B279" s="61"/>
      <c r="C279" s="61"/>
      <c r="D279" s="61"/>
      <c r="E279" s="61"/>
      <c r="F279" s="63"/>
      <c r="G279" s="64"/>
      <c r="H279" s="77"/>
      <c r="I279" s="313">
        <f t="shared" si="18"/>
        <v>0</v>
      </c>
      <c r="J279" s="107"/>
      <c r="K279" s="81"/>
      <c r="L279" s="130">
        <f t="shared" si="19"/>
        <v>0</v>
      </c>
      <c r="M279" s="18"/>
      <c r="N279" s="18">
        <f t="shared" si="20"/>
        <v>0</v>
      </c>
    </row>
    <row r="280" spans="1:14" ht="15.5" x14ac:dyDescent="0.35">
      <c r="A280" s="61"/>
      <c r="B280" s="61"/>
      <c r="C280" s="61"/>
      <c r="D280" s="61"/>
      <c r="E280" s="61"/>
      <c r="F280" s="63"/>
      <c r="G280" s="64"/>
      <c r="H280" s="77"/>
      <c r="I280" s="313">
        <f t="shared" si="18"/>
        <v>0</v>
      </c>
      <c r="J280" s="107"/>
      <c r="K280" s="81"/>
      <c r="L280" s="130">
        <f t="shared" si="19"/>
        <v>0</v>
      </c>
      <c r="M280" s="18"/>
      <c r="N280" s="18">
        <f t="shared" si="20"/>
        <v>0</v>
      </c>
    </row>
    <row r="281" spans="1:14" ht="15.5" x14ac:dyDescent="0.35">
      <c r="A281" s="61"/>
      <c r="B281" s="61"/>
      <c r="C281" s="61"/>
      <c r="D281" s="61"/>
      <c r="E281" s="61"/>
      <c r="F281" s="63"/>
      <c r="G281" s="64"/>
      <c r="H281" s="77"/>
      <c r="I281" s="313">
        <f t="shared" si="18"/>
        <v>0</v>
      </c>
      <c r="J281" s="107"/>
      <c r="K281" s="81"/>
      <c r="L281" s="130">
        <f t="shared" si="19"/>
        <v>0</v>
      </c>
      <c r="M281" s="18"/>
      <c r="N281" s="18">
        <f t="shared" si="20"/>
        <v>0</v>
      </c>
    </row>
    <row r="282" spans="1:14" ht="15.5" x14ac:dyDescent="0.35">
      <c r="A282" s="61"/>
      <c r="B282" s="61"/>
      <c r="C282" s="61"/>
      <c r="D282" s="61"/>
      <c r="E282" s="61"/>
      <c r="F282" s="63"/>
      <c r="G282" s="64"/>
      <c r="H282" s="77"/>
      <c r="I282" s="313">
        <f t="shared" si="18"/>
        <v>0</v>
      </c>
      <c r="J282" s="107"/>
      <c r="K282" s="81"/>
      <c r="L282" s="130">
        <f t="shared" si="19"/>
        <v>0</v>
      </c>
      <c r="M282" s="18"/>
      <c r="N282" s="18">
        <f t="shared" si="20"/>
        <v>0</v>
      </c>
    </row>
    <row r="283" spans="1:14" ht="15.5" x14ac:dyDescent="0.35">
      <c r="A283" s="61"/>
      <c r="B283" s="61"/>
      <c r="C283" s="61"/>
      <c r="D283" s="61"/>
      <c r="E283" s="61"/>
      <c r="F283" s="63"/>
      <c r="G283" s="64"/>
      <c r="H283" s="77"/>
      <c r="I283" s="313">
        <f t="shared" si="18"/>
        <v>0</v>
      </c>
      <c r="J283" s="107"/>
      <c r="K283" s="81"/>
      <c r="L283" s="130">
        <f t="shared" si="19"/>
        <v>0</v>
      </c>
      <c r="M283" s="18"/>
      <c r="N283" s="18">
        <f t="shared" si="20"/>
        <v>0</v>
      </c>
    </row>
    <row r="284" spans="1:14" ht="15.5" x14ac:dyDescent="0.35">
      <c r="A284" s="61"/>
      <c r="B284" s="61"/>
      <c r="C284" s="61"/>
      <c r="D284" s="61"/>
      <c r="E284" s="61"/>
      <c r="F284" s="63"/>
      <c r="G284" s="64"/>
      <c r="H284" s="77"/>
      <c r="I284" s="313">
        <f t="shared" si="18"/>
        <v>0</v>
      </c>
      <c r="J284" s="107"/>
      <c r="K284" s="81"/>
      <c r="L284" s="130">
        <f t="shared" si="19"/>
        <v>0</v>
      </c>
      <c r="M284" s="18"/>
      <c r="N284" s="18">
        <f t="shared" si="20"/>
        <v>0</v>
      </c>
    </row>
    <row r="285" spans="1:14" ht="15.5" x14ac:dyDescent="0.35">
      <c r="A285" s="61"/>
      <c r="B285" s="61"/>
      <c r="C285" s="61"/>
      <c r="D285" s="61"/>
      <c r="E285" s="61"/>
      <c r="F285" s="63"/>
      <c r="G285" s="64"/>
      <c r="H285" s="77"/>
      <c r="I285" s="313">
        <f t="shared" si="18"/>
        <v>0</v>
      </c>
      <c r="J285" s="107"/>
      <c r="K285" s="81"/>
      <c r="L285" s="130">
        <f t="shared" si="19"/>
        <v>0</v>
      </c>
      <c r="M285" s="18"/>
      <c r="N285" s="18">
        <f t="shared" si="20"/>
        <v>0</v>
      </c>
    </row>
    <row r="286" spans="1:14" ht="15.5" x14ac:dyDescent="0.35">
      <c r="A286" s="61"/>
      <c r="B286" s="61"/>
      <c r="C286" s="61"/>
      <c r="D286" s="61"/>
      <c r="E286" s="61"/>
      <c r="F286" s="63"/>
      <c r="G286" s="64"/>
      <c r="H286" s="77"/>
      <c r="I286" s="313">
        <f t="shared" si="18"/>
        <v>0</v>
      </c>
      <c r="J286" s="107"/>
      <c r="K286" s="81"/>
      <c r="L286" s="130">
        <f t="shared" si="19"/>
        <v>0</v>
      </c>
      <c r="M286" s="18"/>
      <c r="N286" s="18">
        <f t="shared" si="20"/>
        <v>0</v>
      </c>
    </row>
    <row r="287" spans="1:14" ht="15.5" x14ac:dyDescent="0.35">
      <c r="A287" s="61"/>
      <c r="B287" s="61"/>
      <c r="C287" s="61"/>
      <c r="D287" s="61"/>
      <c r="E287" s="61"/>
      <c r="F287" s="63"/>
      <c r="G287" s="64"/>
      <c r="H287" s="77"/>
      <c r="I287" s="313">
        <f t="shared" si="18"/>
        <v>0</v>
      </c>
      <c r="J287" s="107"/>
      <c r="K287" s="81"/>
      <c r="L287" s="130">
        <f t="shared" si="19"/>
        <v>0</v>
      </c>
      <c r="M287" s="18"/>
      <c r="N287" s="18">
        <f t="shared" si="20"/>
        <v>0</v>
      </c>
    </row>
    <row r="288" spans="1:14" ht="15.5" x14ac:dyDescent="0.35">
      <c r="A288" s="61"/>
      <c r="B288" s="61"/>
      <c r="C288" s="61"/>
      <c r="D288" s="61"/>
      <c r="E288" s="61"/>
      <c r="F288" s="63"/>
      <c r="G288" s="64"/>
      <c r="H288" s="77"/>
      <c r="I288" s="313">
        <f t="shared" si="18"/>
        <v>0</v>
      </c>
      <c r="J288" s="107"/>
      <c r="K288" s="81"/>
      <c r="L288" s="130">
        <f t="shared" si="19"/>
        <v>0</v>
      </c>
      <c r="M288" s="18"/>
      <c r="N288" s="18">
        <f t="shared" si="20"/>
        <v>0</v>
      </c>
    </row>
    <row r="289" spans="1:14" ht="15.5" x14ac:dyDescent="0.35">
      <c r="A289" s="61"/>
      <c r="B289" s="61"/>
      <c r="C289" s="61"/>
      <c r="D289" s="61"/>
      <c r="E289" s="61"/>
      <c r="F289" s="63"/>
      <c r="G289" s="64"/>
      <c r="H289" s="77"/>
      <c r="I289" s="313">
        <f t="shared" si="18"/>
        <v>0</v>
      </c>
      <c r="J289" s="107"/>
      <c r="K289" s="81"/>
      <c r="L289" s="130">
        <f t="shared" si="19"/>
        <v>0</v>
      </c>
      <c r="M289" s="18"/>
      <c r="N289" s="18">
        <f t="shared" si="20"/>
        <v>0</v>
      </c>
    </row>
    <row r="290" spans="1:14" ht="15.5" x14ac:dyDescent="0.35">
      <c r="A290" s="61"/>
      <c r="B290" s="61"/>
      <c r="C290" s="61"/>
      <c r="D290" s="61"/>
      <c r="E290" s="61"/>
      <c r="F290" s="63"/>
      <c r="G290" s="64"/>
      <c r="H290" s="77"/>
      <c r="I290" s="313">
        <f t="shared" si="18"/>
        <v>0</v>
      </c>
      <c r="J290" s="107"/>
      <c r="K290" s="81"/>
      <c r="L290" s="130">
        <f t="shared" si="19"/>
        <v>0</v>
      </c>
      <c r="M290" s="18"/>
      <c r="N290" s="18">
        <f t="shared" si="20"/>
        <v>0</v>
      </c>
    </row>
    <row r="291" spans="1:14" ht="15.5" x14ac:dyDescent="0.35">
      <c r="A291" s="61"/>
      <c r="B291" s="61"/>
      <c r="C291" s="61"/>
      <c r="D291" s="61"/>
      <c r="E291" s="61"/>
      <c r="F291" s="63"/>
      <c r="G291" s="64"/>
      <c r="H291" s="77"/>
      <c r="I291" s="313">
        <f t="shared" si="18"/>
        <v>0</v>
      </c>
      <c r="J291" s="107"/>
      <c r="K291" s="81"/>
      <c r="L291" s="130">
        <f t="shared" si="19"/>
        <v>0</v>
      </c>
      <c r="M291" s="18"/>
      <c r="N291" s="18">
        <f t="shared" si="20"/>
        <v>0</v>
      </c>
    </row>
    <row r="292" spans="1:14" ht="15.5" x14ac:dyDescent="0.35">
      <c r="A292" s="61"/>
      <c r="B292" s="61"/>
      <c r="C292" s="61"/>
      <c r="D292" s="61"/>
      <c r="E292" s="61"/>
      <c r="F292" s="63"/>
      <c r="G292" s="64"/>
      <c r="H292" s="77"/>
      <c r="I292" s="313">
        <f t="shared" si="18"/>
        <v>0</v>
      </c>
      <c r="J292" s="107"/>
      <c r="K292" s="81"/>
      <c r="L292" s="130">
        <f t="shared" si="19"/>
        <v>0</v>
      </c>
      <c r="M292" s="18"/>
      <c r="N292" s="18">
        <f t="shared" si="20"/>
        <v>0</v>
      </c>
    </row>
    <row r="293" spans="1:14" ht="15.5" x14ac:dyDescent="0.35">
      <c r="A293" s="61"/>
      <c r="B293" s="61"/>
      <c r="C293" s="61"/>
      <c r="D293" s="61"/>
      <c r="E293" s="61"/>
      <c r="F293" s="63"/>
      <c r="G293" s="64"/>
      <c r="H293" s="77"/>
      <c r="I293" s="313">
        <f t="shared" si="18"/>
        <v>0</v>
      </c>
      <c r="J293" s="107"/>
      <c r="K293" s="81"/>
      <c r="L293" s="130">
        <f t="shared" si="19"/>
        <v>0</v>
      </c>
      <c r="M293" s="18"/>
      <c r="N293" s="18">
        <f t="shared" si="20"/>
        <v>0</v>
      </c>
    </row>
    <row r="294" spans="1:14" ht="15.5" x14ac:dyDescent="0.35">
      <c r="A294" s="61"/>
      <c r="B294" s="61"/>
      <c r="C294" s="61"/>
      <c r="D294" s="61"/>
      <c r="E294" s="61"/>
      <c r="F294" s="63"/>
      <c r="G294" s="64"/>
      <c r="H294" s="77"/>
      <c r="I294" s="313">
        <f t="shared" si="18"/>
        <v>0</v>
      </c>
      <c r="J294" s="107"/>
      <c r="K294" s="81"/>
      <c r="L294" s="130">
        <f t="shared" si="19"/>
        <v>0</v>
      </c>
      <c r="M294" s="18"/>
      <c r="N294" s="18">
        <f t="shared" si="20"/>
        <v>0</v>
      </c>
    </row>
    <row r="295" spans="1:14" ht="15.5" x14ac:dyDescent="0.35">
      <c r="A295" s="61"/>
      <c r="B295" s="61"/>
      <c r="C295" s="61"/>
      <c r="D295" s="61"/>
      <c r="E295" s="61"/>
      <c r="F295" s="63"/>
      <c r="G295" s="64"/>
      <c r="H295" s="77"/>
      <c r="I295" s="313">
        <f t="shared" si="18"/>
        <v>0</v>
      </c>
      <c r="J295" s="107"/>
      <c r="K295" s="81"/>
      <c r="L295" s="130">
        <f t="shared" si="19"/>
        <v>0</v>
      </c>
      <c r="M295" s="18"/>
      <c r="N295" s="18">
        <f t="shared" si="20"/>
        <v>0</v>
      </c>
    </row>
    <row r="296" spans="1:14" ht="15.5" x14ac:dyDescent="0.35">
      <c r="A296" s="61"/>
      <c r="B296" s="61"/>
      <c r="C296" s="61"/>
      <c r="D296" s="61"/>
      <c r="E296" s="61"/>
      <c r="F296" s="63"/>
      <c r="G296" s="64"/>
      <c r="H296" s="77"/>
      <c r="I296" s="313">
        <f t="shared" si="18"/>
        <v>0</v>
      </c>
      <c r="J296" s="107"/>
      <c r="K296" s="81"/>
      <c r="L296" s="130">
        <f t="shared" si="19"/>
        <v>0</v>
      </c>
      <c r="M296" s="18"/>
      <c r="N296" s="18">
        <f t="shared" si="20"/>
        <v>0</v>
      </c>
    </row>
    <row r="297" spans="1:14" ht="15.5" x14ac:dyDescent="0.35">
      <c r="A297" s="61"/>
      <c r="B297" s="61"/>
      <c r="C297" s="61"/>
      <c r="D297" s="61"/>
      <c r="E297" s="61"/>
      <c r="F297" s="63"/>
      <c r="G297" s="64"/>
      <c r="H297" s="77"/>
      <c r="I297" s="313">
        <f t="shared" si="18"/>
        <v>0</v>
      </c>
      <c r="J297" s="107"/>
      <c r="K297" s="81"/>
      <c r="L297" s="130">
        <f t="shared" si="19"/>
        <v>0</v>
      </c>
      <c r="M297" s="18"/>
      <c r="N297" s="18">
        <f t="shared" si="20"/>
        <v>0</v>
      </c>
    </row>
    <row r="298" spans="1:14" ht="15.5" x14ac:dyDescent="0.35">
      <c r="A298" s="61"/>
      <c r="B298" s="61"/>
      <c r="C298" s="61"/>
      <c r="D298" s="61"/>
      <c r="E298" s="61"/>
      <c r="F298" s="63"/>
      <c r="G298" s="64"/>
      <c r="H298" s="77"/>
      <c r="I298" s="313">
        <f t="shared" si="18"/>
        <v>0</v>
      </c>
      <c r="J298" s="107"/>
      <c r="K298" s="81"/>
      <c r="L298" s="130">
        <f t="shared" si="19"/>
        <v>0</v>
      </c>
      <c r="M298" s="18"/>
      <c r="N298" s="18">
        <f t="shared" si="20"/>
        <v>0</v>
      </c>
    </row>
    <row r="299" spans="1:14" ht="15.5" x14ac:dyDescent="0.35">
      <c r="A299" s="61"/>
      <c r="B299" s="61"/>
      <c r="C299" s="61"/>
      <c r="D299" s="61"/>
      <c r="E299" s="61"/>
      <c r="F299" s="63"/>
      <c r="G299" s="64"/>
      <c r="H299" s="77"/>
      <c r="I299" s="313">
        <f t="shared" si="18"/>
        <v>0</v>
      </c>
      <c r="J299" s="107"/>
      <c r="K299" s="81"/>
      <c r="L299" s="130">
        <f t="shared" si="19"/>
        <v>0</v>
      </c>
      <c r="M299" s="18"/>
      <c r="N299" s="18">
        <f t="shared" si="20"/>
        <v>0</v>
      </c>
    </row>
    <row r="300" spans="1:14" ht="15.5" x14ac:dyDescent="0.35">
      <c r="A300" s="61"/>
      <c r="B300" s="61"/>
      <c r="C300" s="61"/>
      <c r="D300" s="61"/>
      <c r="E300" s="61"/>
      <c r="F300" s="63"/>
      <c r="G300" s="64"/>
      <c r="H300" s="77"/>
      <c r="I300" s="313">
        <f t="shared" si="18"/>
        <v>0</v>
      </c>
      <c r="J300" s="107"/>
      <c r="K300" s="81"/>
      <c r="L300" s="130">
        <f t="shared" si="19"/>
        <v>0</v>
      </c>
      <c r="M300" s="18"/>
      <c r="N300" s="18">
        <f t="shared" si="20"/>
        <v>0</v>
      </c>
    </row>
    <row r="301" spans="1:14" ht="15.5" x14ac:dyDescent="0.35">
      <c r="A301" s="61"/>
      <c r="B301" s="61"/>
      <c r="C301" s="61"/>
      <c r="D301" s="61"/>
      <c r="E301" s="61"/>
      <c r="F301" s="63"/>
      <c r="G301" s="64"/>
      <c r="H301" s="77"/>
      <c r="I301" s="313">
        <f t="shared" si="18"/>
        <v>0</v>
      </c>
      <c r="J301" s="107"/>
      <c r="K301" s="81"/>
      <c r="L301" s="130">
        <f t="shared" si="19"/>
        <v>0</v>
      </c>
      <c r="M301" s="18"/>
      <c r="N301" s="18">
        <f t="shared" si="20"/>
        <v>0</v>
      </c>
    </row>
    <row r="302" spans="1:14" ht="15.5" x14ac:dyDescent="0.35">
      <c r="A302" s="61"/>
      <c r="B302" s="61"/>
      <c r="C302" s="61"/>
      <c r="D302" s="61"/>
      <c r="E302" s="61"/>
      <c r="F302" s="63"/>
      <c r="G302" s="64"/>
      <c r="H302" s="77"/>
      <c r="I302" s="313">
        <f t="shared" si="18"/>
        <v>0</v>
      </c>
      <c r="J302" s="107"/>
      <c r="K302" s="81"/>
      <c r="L302" s="130">
        <f t="shared" si="19"/>
        <v>0</v>
      </c>
      <c r="M302" s="18"/>
      <c r="N302" s="18">
        <f t="shared" si="20"/>
        <v>0</v>
      </c>
    </row>
    <row r="303" spans="1:14" ht="15.5" x14ac:dyDescent="0.35">
      <c r="A303" s="61"/>
      <c r="B303" s="61"/>
      <c r="C303" s="61"/>
      <c r="D303" s="61"/>
      <c r="E303" s="61"/>
      <c r="F303" s="63"/>
      <c r="G303" s="64"/>
      <c r="H303" s="77"/>
      <c r="I303" s="313">
        <f t="shared" si="18"/>
        <v>0</v>
      </c>
      <c r="J303" s="107"/>
      <c r="K303" s="81"/>
      <c r="L303" s="130">
        <f t="shared" si="19"/>
        <v>0</v>
      </c>
      <c r="M303" s="18"/>
      <c r="N303" s="18">
        <f t="shared" si="20"/>
        <v>0</v>
      </c>
    </row>
    <row r="304" spans="1:14" ht="15.5" x14ac:dyDescent="0.35">
      <c r="A304" s="61"/>
      <c r="B304" s="61"/>
      <c r="C304" s="61"/>
      <c r="D304" s="61"/>
      <c r="E304" s="61"/>
      <c r="F304" s="63"/>
      <c r="G304" s="64"/>
      <c r="H304" s="77"/>
      <c r="I304" s="313">
        <f t="shared" si="18"/>
        <v>0</v>
      </c>
      <c r="J304" s="107"/>
      <c r="K304" s="81"/>
      <c r="L304" s="130">
        <f t="shared" si="19"/>
        <v>0</v>
      </c>
      <c r="M304" s="18"/>
      <c r="N304" s="18">
        <f t="shared" si="20"/>
        <v>0</v>
      </c>
    </row>
    <row r="305" spans="1:14" ht="15.5" x14ac:dyDescent="0.35">
      <c r="A305" s="61"/>
      <c r="B305" s="61"/>
      <c r="C305" s="61"/>
      <c r="D305" s="61"/>
      <c r="E305" s="61"/>
      <c r="F305" s="63"/>
      <c r="G305" s="64"/>
      <c r="H305" s="77"/>
      <c r="I305" s="313">
        <f t="shared" si="18"/>
        <v>0</v>
      </c>
      <c r="J305" s="107"/>
      <c r="K305" s="81"/>
      <c r="L305" s="130">
        <f t="shared" si="19"/>
        <v>0</v>
      </c>
      <c r="M305" s="18"/>
      <c r="N305" s="18">
        <f t="shared" si="20"/>
        <v>0</v>
      </c>
    </row>
    <row r="306" spans="1:14" ht="15.5" x14ac:dyDescent="0.35">
      <c r="A306" s="61"/>
      <c r="B306" s="61"/>
      <c r="C306" s="61"/>
      <c r="D306" s="61"/>
      <c r="E306" s="61"/>
      <c r="F306" s="63"/>
      <c r="G306" s="64"/>
      <c r="H306" s="77"/>
      <c r="I306" s="313">
        <f t="shared" si="18"/>
        <v>0</v>
      </c>
      <c r="J306" s="107"/>
      <c r="K306" s="81"/>
      <c r="L306" s="130">
        <f t="shared" si="19"/>
        <v>0</v>
      </c>
      <c r="M306" s="18"/>
      <c r="N306" s="18">
        <f t="shared" si="20"/>
        <v>0</v>
      </c>
    </row>
    <row r="307" spans="1:14" ht="15.5" x14ac:dyDescent="0.35">
      <c r="A307" s="61"/>
      <c r="B307" s="61"/>
      <c r="C307" s="61"/>
      <c r="D307" s="61"/>
      <c r="E307" s="61"/>
      <c r="F307" s="63"/>
      <c r="G307" s="64"/>
      <c r="H307" s="77"/>
      <c r="I307" s="313">
        <f t="shared" si="18"/>
        <v>0</v>
      </c>
      <c r="J307" s="107"/>
      <c r="K307" s="81"/>
      <c r="L307" s="130">
        <f t="shared" si="19"/>
        <v>0</v>
      </c>
      <c r="M307" s="18"/>
      <c r="N307" s="18">
        <f t="shared" si="20"/>
        <v>0</v>
      </c>
    </row>
    <row r="308" spans="1:14" ht="15.5" x14ac:dyDescent="0.35">
      <c r="A308" s="61"/>
      <c r="B308" s="61"/>
      <c r="C308" s="61"/>
      <c r="D308" s="61"/>
      <c r="E308" s="61"/>
      <c r="F308" s="63"/>
      <c r="G308" s="64"/>
      <c r="H308" s="77"/>
      <c r="I308" s="313">
        <f t="shared" si="18"/>
        <v>0</v>
      </c>
      <c r="J308" s="107"/>
      <c r="K308" s="81"/>
      <c r="L308" s="130">
        <f t="shared" si="19"/>
        <v>0</v>
      </c>
      <c r="M308" s="18"/>
      <c r="N308" s="18">
        <f t="shared" si="20"/>
        <v>0</v>
      </c>
    </row>
    <row r="309" spans="1:14" ht="15.5" x14ac:dyDescent="0.35">
      <c r="A309" s="61"/>
      <c r="B309" s="61"/>
      <c r="C309" s="61"/>
      <c r="D309" s="61"/>
      <c r="E309" s="61"/>
      <c r="F309" s="63"/>
      <c r="G309" s="64"/>
      <c r="H309" s="77"/>
      <c r="I309" s="313">
        <f t="shared" si="18"/>
        <v>0</v>
      </c>
      <c r="J309" s="107"/>
      <c r="K309" s="81"/>
      <c r="L309" s="130">
        <f t="shared" si="19"/>
        <v>0</v>
      </c>
      <c r="M309" s="18"/>
      <c r="N309" s="18">
        <f t="shared" si="20"/>
        <v>0</v>
      </c>
    </row>
    <row r="310" spans="1:14" ht="15.5" x14ac:dyDescent="0.35">
      <c r="A310" s="61"/>
      <c r="B310" s="61"/>
      <c r="C310" s="61"/>
      <c r="D310" s="61"/>
      <c r="E310" s="61"/>
      <c r="F310" s="63"/>
      <c r="G310" s="64"/>
      <c r="H310" s="77"/>
      <c r="I310" s="313">
        <f t="shared" si="18"/>
        <v>0</v>
      </c>
      <c r="J310" s="107"/>
      <c r="K310" s="81"/>
      <c r="L310" s="130">
        <f t="shared" si="19"/>
        <v>0</v>
      </c>
      <c r="M310" s="18"/>
      <c r="N310" s="18">
        <f t="shared" si="20"/>
        <v>0</v>
      </c>
    </row>
    <row r="311" spans="1:14" ht="15.5" x14ac:dyDescent="0.35">
      <c r="A311" s="61"/>
      <c r="B311" s="61"/>
      <c r="C311" s="61"/>
      <c r="D311" s="61"/>
      <c r="E311" s="61"/>
      <c r="F311" s="63"/>
      <c r="G311" s="64"/>
      <c r="H311" s="77"/>
      <c r="I311" s="313">
        <f t="shared" si="18"/>
        <v>0</v>
      </c>
      <c r="J311" s="107"/>
      <c r="K311" s="81"/>
      <c r="L311" s="130">
        <f t="shared" si="19"/>
        <v>0</v>
      </c>
      <c r="M311" s="18"/>
      <c r="N311" s="18">
        <f t="shared" si="20"/>
        <v>0</v>
      </c>
    </row>
    <row r="312" spans="1:14" ht="15.5" x14ac:dyDescent="0.35">
      <c r="A312" s="61"/>
      <c r="B312" s="61"/>
      <c r="C312" s="61"/>
      <c r="D312" s="61"/>
      <c r="E312" s="61"/>
      <c r="F312" s="63"/>
      <c r="G312" s="64"/>
      <c r="H312" s="77"/>
      <c r="I312" s="313">
        <f t="shared" si="18"/>
        <v>0</v>
      </c>
      <c r="J312" s="107"/>
      <c r="K312" s="81"/>
      <c r="L312" s="130">
        <f t="shared" si="19"/>
        <v>0</v>
      </c>
      <c r="M312" s="18"/>
      <c r="N312" s="18">
        <f t="shared" si="20"/>
        <v>0</v>
      </c>
    </row>
    <row r="313" spans="1:14" ht="15.5" x14ac:dyDescent="0.35">
      <c r="A313" s="61"/>
      <c r="B313" s="61"/>
      <c r="C313" s="61"/>
      <c r="D313" s="61"/>
      <c r="E313" s="61"/>
      <c r="F313" s="63"/>
      <c r="G313" s="64"/>
      <c r="H313" s="77"/>
      <c r="I313" s="313">
        <f t="shared" si="18"/>
        <v>0</v>
      </c>
      <c r="J313" s="107"/>
      <c r="K313" s="81"/>
      <c r="L313" s="130">
        <f t="shared" si="19"/>
        <v>0</v>
      </c>
      <c r="M313" s="18"/>
      <c r="N313" s="18">
        <f t="shared" si="20"/>
        <v>0</v>
      </c>
    </row>
    <row r="314" spans="1:14" ht="15.5" x14ac:dyDescent="0.35">
      <c r="A314" s="61"/>
      <c r="B314" s="61"/>
      <c r="C314" s="61"/>
      <c r="D314" s="61"/>
      <c r="E314" s="61"/>
      <c r="F314" s="63"/>
      <c r="G314" s="64"/>
      <c r="H314" s="77"/>
      <c r="I314" s="313">
        <f t="shared" si="18"/>
        <v>0</v>
      </c>
      <c r="J314" s="107"/>
      <c r="K314" s="81"/>
      <c r="L314" s="130">
        <f t="shared" si="19"/>
        <v>0</v>
      </c>
      <c r="M314" s="18"/>
      <c r="N314" s="18">
        <f t="shared" si="20"/>
        <v>0</v>
      </c>
    </row>
    <row r="315" spans="1:14" ht="15.5" x14ac:dyDescent="0.35">
      <c r="A315" s="61"/>
      <c r="B315" s="61"/>
      <c r="C315" s="61"/>
      <c r="D315" s="61"/>
      <c r="E315" s="61"/>
      <c r="F315" s="63"/>
      <c r="G315" s="64"/>
      <c r="H315" s="77"/>
      <c r="I315" s="313">
        <f t="shared" si="18"/>
        <v>0</v>
      </c>
      <c r="J315" s="107"/>
      <c r="K315" s="81"/>
      <c r="L315" s="130">
        <f t="shared" si="19"/>
        <v>0</v>
      </c>
      <c r="M315" s="18"/>
      <c r="N315" s="18">
        <f t="shared" si="20"/>
        <v>0</v>
      </c>
    </row>
    <row r="316" spans="1:14" ht="15.5" x14ac:dyDescent="0.35">
      <c r="A316" s="61"/>
      <c r="B316" s="61"/>
      <c r="C316" s="61"/>
      <c r="D316" s="61"/>
      <c r="E316" s="61"/>
      <c r="F316" s="63"/>
      <c r="G316" s="64"/>
      <c r="H316" s="77"/>
      <c r="I316" s="313">
        <f t="shared" si="18"/>
        <v>0</v>
      </c>
      <c r="J316" s="107"/>
      <c r="K316" s="81"/>
      <c r="L316" s="130">
        <f t="shared" si="19"/>
        <v>0</v>
      </c>
      <c r="M316" s="18"/>
      <c r="N316" s="18">
        <f t="shared" si="20"/>
        <v>0</v>
      </c>
    </row>
    <row r="317" spans="1:14" ht="15.5" x14ac:dyDescent="0.35">
      <c r="A317" s="61"/>
      <c r="B317" s="61"/>
      <c r="C317" s="61"/>
      <c r="D317" s="61"/>
      <c r="E317" s="61"/>
      <c r="F317" s="63"/>
      <c r="G317" s="64"/>
      <c r="H317" s="77"/>
      <c r="I317" s="313">
        <f t="shared" si="18"/>
        <v>0</v>
      </c>
      <c r="J317" s="107"/>
      <c r="K317" s="81"/>
      <c r="L317" s="130">
        <f t="shared" si="19"/>
        <v>0</v>
      </c>
      <c r="M317" s="18"/>
      <c r="N317" s="18">
        <f t="shared" si="20"/>
        <v>0</v>
      </c>
    </row>
    <row r="318" spans="1:14" ht="15.5" x14ac:dyDescent="0.35">
      <c r="A318" s="61"/>
      <c r="B318" s="61"/>
      <c r="C318" s="61"/>
      <c r="D318" s="61"/>
      <c r="E318" s="61"/>
      <c r="F318" s="63"/>
      <c r="G318" s="64"/>
      <c r="H318" s="77"/>
      <c r="I318" s="313">
        <f t="shared" si="18"/>
        <v>0</v>
      </c>
      <c r="J318" s="107"/>
      <c r="K318" s="81"/>
      <c r="L318" s="130">
        <f t="shared" si="19"/>
        <v>0</v>
      </c>
      <c r="M318" s="18"/>
      <c r="N318" s="18">
        <f t="shared" si="20"/>
        <v>0</v>
      </c>
    </row>
    <row r="319" spans="1:14" ht="15.5" x14ac:dyDescent="0.35">
      <c r="A319" s="61"/>
      <c r="B319" s="61"/>
      <c r="C319" s="61"/>
      <c r="D319" s="61"/>
      <c r="E319" s="61"/>
      <c r="F319" s="63"/>
      <c r="G319" s="64"/>
      <c r="H319" s="77"/>
      <c r="I319" s="313">
        <f t="shared" si="18"/>
        <v>0</v>
      </c>
      <c r="J319" s="107"/>
      <c r="K319" s="81"/>
      <c r="L319" s="130">
        <f t="shared" si="19"/>
        <v>0</v>
      </c>
      <c r="M319" s="18"/>
      <c r="N319" s="18">
        <f t="shared" si="20"/>
        <v>0</v>
      </c>
    </row>
    <row r="320" spans="1:14" ht="15.5" x14ac:dyDescent="0.35">
      <c r="A320" s="61"/>
      <c r="B320" s="61"/>
      <c r="C320" s="61"/>
      <c r="D320" s="61"/>
      <c r="E320" s="61"/>
      <c r="F320" s="63"/>
      <c r="G320" s="64"/>
      <c r="H320" s="77"/>
      <c r="I320" s="313">
        <f t="shared" si="18"/>
        <v>0</v>
      </c>
      <c r="J320" s="107"/>
      <c r="K320" s="81"/>
      <c r="L320" s="130">
        <f t="shared" si="19"/>
        <v>0</v>
      </c>
      <c r="M320" s="18"/>
      <c r="N320" s="18">
        <f t="shared" si="20"/>
        <v>0</v>
      </c>
    </row>
    <row r="321" spans="1:14" ht="15.5" x14ac:dyDescent="0.35">
      <c r="A321" s="61"/>
      <c r="B321" s="61"/>
      <c r="C321" s="61"/>
      <c r="D321" s="61"/>
      <c r="E321" s="61"/>
      <c r="F321" s="63"/>
      <c r="G321" s="64"/>
      <c r="H321" s="77"/>
      <c r="I321" s="313">
        <f t="shared" si="18"/>
        <v>0</v>
      </c>
      <c r="J321" s="107"/>
      <c r="K321" s="81"/>
      <c r="L321" s="130">
        <f t="shared" si="19"/>
        <v>0</v>
      </c>
      <c r="M321" s="18"/>
      <c r="N321" s="18">
        <f t="shared" si="20"/>
        <v>0</v>
      </c>
    </row>
    <row r="322" spans="1:14" ht="15.5" x14ac:dyDescent="0.35">
      <c r="A322" s="61"/>
      <c r="B322" s="61"/>
      <c r="C322" s="61"/>
      <c r="D322" s="61"/>
      <c r="E322" s="61"/>
      <c r="F322" s="63"/>
      <c r="G322" s="64"/>
      <c r="H322" s="77"/>
      <c r="I322" s="313">
        <f t="shared" si="18"/>
        <v>0</v>
      </c>
      <c r="J322" s="107"/>
      <c r="K322" s="81"/>
      <c r="L322" s="130">
        <f t="shared" si="19"/>
        <v>0</v>
      </c>
      <c r="M322" s="18"/>
      <c r="N322" s="18">
        <f t="shared" si="20"/>
        <v>0</v>
      </c>
    </row>
    <row r="323" spans="1:14" ht="15.5" x14ac:dyDescent="0.35">
      <c r="A323" s="61"/>
      <c r="B323" s="61"/>
      <c r="C323" s="61"/>
      <c r="D323" s="61"/>
      <c r="E323" s="61"/>
      <c r="F323" s="63"/>
      <c r="G323" s="64"/>
      <c r="H323" s="77"/>
      <c r="I323" s="313">
        <f t="shared" si="18"/>
        <v>0</v>
      </c>
      <c r="J323" s="107"/>
      <c r="K323" s="81"/>
      <c r="L323" s="130">
        <f t="shared" si="19"/>
        <v>0</v>
      </c>
      <c r="M323" s="18"/>
      <c r="N323" s="18">
        <f t="shared" si="20"/>
        <v>0</v>
      </c>
    </row>
    <row r="324" spans="1:14" ht="15.5" x14ac:dyDescent="0.35">
      <c r="A324" s="61"/>
      <c r="B324" s="61"/>
      <c r="C324" s="61"/>
      <c r="D324" s="61"/>
      <c r="E324" s="61"/>
      <c r="F324" s="63"/>
      <c r="G324" s="64"/>
      <c r="H324" s="77"/>
      <c r="I324" s="313">
        <f t="shared" si="18"/>
        <v>0</v>
      </c>
      <c r="J324" s="107"/>
      <c r="K324" s="81"/>
      <c r="L324" s="130">
        <f t="shared" si="19"/>
        <v>0</v>
      </c>
      <c r="M324" s="18"/>
      <c r="N324" s="18">
        <f t="shared" si="20"/>
        <v>0</v>
      </c>
    </row>
    <row r="325" spans="1:14" ht="15.5" x14ac:dyDescent="0.35">
      <c r="A325" s="61"/>
      <c r="B325" s="61"/>
      <c r="C325" s="61"/>
      <c r="D325" s="61"/>
      <c r="E325" s="61"/>
      <c r="F325" s="63"/>
      <c r="G325" s="64"/>
      <c r="H325" s="77"/>
      <c r="I325" s="313">
        <f t="shared" si="18"/>
        <v>0</v>
      </c>
      <c r="J325" s="107"/>
      <c r="K325" s="81"/>
      <c r="L325" s="130">
        <f t="shared" si="19"/>
        <v>0</v>
      </c>
      <c r="M325" s="18"/>
      <c r="N325" s="18">
        <f t="shared" si="20"/>
        <v>0</v>
      </c>
    </row>
    <row r="326" spans="1:14" ht="15.5" x14ac:dyDescent="0.35">
      <c r="A326" s="61"/>
      <c r="B326" s="61"/>
      <c r="C326" s="61"/>
      <c r="D326" s="61"/>
      <c r="E326" s="61"/>
      <c r="F326" s="63"/>
      <c r="G326" s="64"/>
      <c r="H326" s="77"/>
      <c r="I326" s="313">
        <f t="shared" si="18"/>
        <v>0</v>
      </c>
      <c r="J326" s="107"/>
      <c r="K326" s="81"/>
      <c r="L326" s="130">
        <f t="shared" si="19"/>
        <v>0</v>
      </c>
      <c r="M326" s="18"/>
      <c r="N326" s="18">
        <f t="shared" si="20"/>
        <v>0</v>
      </c>
    </row>
    <row r="327" spans="1:14" ht="15.5" x14ac:dyDescent="0.35">
      <c r="A327" s="61"/>
      <c r="B327" s="61"/>
      <c r="C327" s="61"/>
      <c r="D327" s="61"/>
      <c r="E327" s="61"/>
      <c r="F327" s="63"/>
      <c r="G327" s="64"/>
      <c r="H327" s="77"/>
      <c r="I327" s="313">
        <f t="shared" si="18"/>
        <v>0</v>
      </c>
      <c r="J327" s="107"/>
      <c r="K327" s="81"/>
      <c r="L327" s="130">
        <f t="shared" si="19"/>
        <v>0</v>
      </c>
      <c r="M327" s="18"/>
      <c r="N327" s="18">
        <f t="shared" si="20"/>
        <v>0</v>
      </c>
    </row>
    <row r="328" spans="1:14" ht="15.5" x14ac:dyDescent="0.35">
      <c r="A328" s="61"/>
      <c r="B328" s="61"/>
      <c r="C328" s="61"/>
      <c r="D328" s="61"/>
      <c r="E328" s="61"/>
      <c r="F328" s="63"/>
      <c r="G328" s="64"/>
      <c r="H328" s="77"/>
      <c r="I328" s="313">
        <f t="shared" si="18"/>
        <v>0</v>
      </c>
      <c r="J328" s="107"/>
      <c r="K328" s="81"/>
      <c r="L328" s="130">
        <f t="shared" si="19"/>
        <v>0</v>
      </c>
      <c r="M328" s="18"/>
      <c r="N328" s="18">
        <f t="shared" si="20"/>
        <v>0</v>
      </c>
    </row>
    <row r="329" spans="1:14" ht="15.5" x14ac:dyDescent="0.35">
      <c r="A329" s="61"/>
      <c r="B329" s="61"/>
      <c r="C329" s="61"/>
      <c r="D329" s="61"/>
      <c r="E329" s="61"/>
      <c r="F329" s="63"/>
      <c r="G329" s="64"/>
      <c r="H329" s="77"/>
      <c r="I329" s="313">
        <f t="shared" si="18"/>
        <v>0</v>
      </c>
      <c r="J329" s="107"/>
      <c r="K329" s="81"/>
      <c r="L329" s="130">
        <f t="shared" si="19"/>
        <v>0</v>
      </c>
      <c r="M329" s="18"/>
      <c r="N329" s="18">
        <f t="shared" si="20"/>
        <v>0</v>
      </c>
    </row>
    <row r="330" spans="1:14" ht="15.5" x14ac:dyDescent="0.35">
      <c r="A330" s="61"/>
      <c r="B330" s="61"/>
      <c r="C330" s="61"/>
      <c r="D330" s="61"/>
      <c r="E330" s="61"/>
      <c r="F330" s="63"/>
      <c r="G330" s="64"/>
      <c r="H330" s="77"/>
      <c r="I330" s="313">
        <f t="shared" ref="I330:I393" si="21">IF(H330="",F330,F330/H330)</f>
        <v>0</v>
      </c>
      <c r="J330" s="107"/>
      <c r="K330" s="81"/>
      <c r="L330" s="130">
        <f t="shared" ref="L330:L393" si="22">IF(K330&gt;0,(F330/K330),I330)</f>
        <v>0</v>
      </c>
      <c r="M330" s="18"/>
      <c r="N330" s="18">
        <f t="shared" ref="N330:N393" si="23">L330-M330</f>
        <v>0</v>
      </c>
    </row>
    <row r="331" spans="1:14" ht="15.5" x14ac:dyDescent="0.35">
      <c r="A331" s="61"/>
      <c r="B331" s="61"/>
      <c r="C331" s="61"/>
      <c r="D331" s="61"/>
      <c r="E331" s="61"/>
      <c r="F331" s="63"/>
      <c r="G331" s="64"/>
      <c r="H331" s="77"/>
      <c r="I331" s="313">
        <f t="shared" si="21"/>
        <v>0</v>
      </c>
      <c r="J331" s="107"/>
      <c r="K331" s="81"/>
      <c r="L331" s="130">
        <f t="shared" si="22"/>
        <v>0</v>
      </c>
      <c r="M331" s="18"/>
      <c r="N331" s="18">
        <f t="shared" si="23"/>
        <v>0</v>
      </c>
    </row>
    <row r="332" spans="1:14" ht="15.5" x14ac:dyDescent="0.35">
      <c r="A332" s="61"/>
      <c r="B332" s="61"/>
      <c r="C332" s="61"/>
      <c r="D332" s="61"/>
      <c r="E332" s="61"/>
      <c r="F332" s="63"/>
      <c r="G332" s="64"/>
      <c r="H332" s="77"/>
      <c r="I332" s="313">
        <f t="shared" si="21"/>
        <v>0</v>
      </c>
      <c r="J332" s="107"/>
      <c r="K332" s="81"/>
      <c r="L332" s="130">
        <f t="shared" si="22"/>
        <v>0</v>
      </c>
      <c r="M332" s="18"/>
      <c r="N332" s="18">
        <f t="shared" si="23"/>
        <v>0</v>
      </c>
    </row>
    <row r="333" spans="1:14" ht="15.5" x14ac:dyDescent="0.35">
      <c r="A333" s="61"/>
      <c r="B333" s="61"/>
      <c r="C333" s="61"/>
      <c r="D333" s="61"/>
      <c r="E333" s="61"/>
      <c r="F333" s="63"/>
      <c r="G333" s="64"/>
      <c r="H333" s="77"/>
      <c r="I333" s="313">
        <f t="shared" si="21"/>
        <v>0</v>
      </c>
      <c r="J333" s="107"/>
      <c r="K333" s="81"/>
      <c r="L333" s="130">
        <f t="shared" si="22"/>
        <v>0</v>
      </c>
      <c r="M333" s="18"/>
      <c r="N333" s="18">
        <f t="shared" si="23"/>
        <v>0</v>
      </c>
    </row>
    <row r="334" spans="1:14" ht="15.5" x14ac:dyDescent="0.35">
      <c r="A334" s="61"/>
      <c r="B334" s="61"/>
      <c r="C334" s="61"/>
      <c r="D334" s="61"/>
      <c r="E334" s="61"/>
      <c r="F334" s="63"/>
      <c r="G334" s="64"/>
      <c r="H334" s="77"/>
      <c r="I334" s="313">
        <f t="shared" si="21"/>
        <v>0</v>
      </c>
      <c r="J334" s="107"/>
      <c r="K334" s="81"/>
      <c r="L334" s="130">
        <f t="shared" si="22"/>
        <v>0</v>
      </c>
      <c r="M334" s="18"/>
      <c r="N334" s="18">
        <f t="shared" si="23"/>
        <v>0</v>
      </c>
    </row>
    <row r="335" spans="1:14" ht="15.5" x14ac:dyDescent="0.35">
      <c r="A335" s="61"/>
      <c r="B335" s="61"/>
      <c r="C335" s="61"/>
      <c r="D335" s="61"/>
      <c r="E335" s="61"/>
      <c r="F335" s="63"/>
      <c r="G335" s="64"/>
      <c r="H335" s="77"/>
      <c r="I335" s="313">
        <f t="shared" si="21"/>
        <v>0</v>
      </c>
      <c r="J335" s="107"/>
      <c r="K335" s="81"/>
      <c r="L335" s="130">
        <f t="shared" si="22"/>
        <v>0</v>
      </c>
      <c r="M335" s="18"/>
      <c r="N335" s="18">
        <f t="shared" si="23"/>
        <v>0</v>
      </c>
    </row>
    <row r="336" spans="1:14" ht="15.5" x14ac:dyDescent="0.35">
      <c r="A336" s="61"/>
      <c r="B336" s="61"/>
      <c r="C336" s="61"/>
      <c r="D336" s="61"/>
      <c r="E336" s="61"/>
      <c r="F336" s="63"/>
      <c r="G336" s="64"/>
      <c r="H336" s="77"/>
      <c r="I336" s="313">
        <f t="shared" si="21"/>
        <v>0</v>
      </c>
      <c r="J336" s="107"/>
      <c r="K336" s="81"/>
      <c r="L336" s="130">
        <f t="shared" si="22"/>
        <v>0</v>
      </c>
      <c r="M336" s="18"/>
      <c r="N336" s="18">
        <f t="shared" si="23"/>
        <v>0</v>
      </c>
    </row>
    <row r="337" spans="1:14" ht="15.5" x14ac:dyDescent="0.35">
      <c r="A337" s="61"/>
      <c r="B337" s="61"/>
      <c r="C337" s="61"/>
      <c r="D337" s="61"/>
      <c r="E337" s="61"/>
      <c r="F337" s="63"/>
      <c r="G337" s="64"/>
      <c r="H337" s="77"/>
      <c r="I337" s="313">
        <f t="shared" si="21"/>
        <v>0</v>
      </c>
      <c r="J337" s="107"/>
      <c r="K337" s="81"/>
      <c r="L337" s="130">
        <f t="shared" si="22"/>
        <v>0</v>
      </c>
      <c r="M337" s="18"/>
      <c r="N337" s="18">
        <f t="shared" si="23"/>
        <v>0</v>
      </c>
    </row>
    <row r="338" spans="1:14" ht="15.5" x14ac:dyDescent="0.35">
      <c r="A338" s="61"/>
      <c r="B338" s="61"/>
      <c r="C338" s="61"/>
      <c r="D338" s="61"/>
      <c r="E338" s="61"/>
      <c r="F338" s="63"/>
      <c r="G338" s="64"/>
      <c r="H338" s="77"/>
      <c r="I338" s="313">
        <f t="shared" si="21"/>
        <v>0</v>
      </c>
      <c r="J338" s="107"/>
      <c r="K338" s="81"/>
      <c r="L338" s="130">
        <f t="shared" si="22"/>
        <v>0</v>
      </c>
      <c r="M338" s="18"/>
      <c r="N338" s="18">
        <f t="shared" si="23"/>
        <v>0</v>
      </c>
    </row>
    <row r="339" spans="1:14" ht="15.5" x14ac:dyDescent="0.35">
      <c r="A339" s="61"/>
      <c r="B339" s="61"/>
      <c r="C339" s="61"/>
      <c r="D339" s="61"/>
      <c r="E339" s="61"/>
      <c r="F339" s="63"/>
      <c r="G339" s="64"/>
      <c r="H339" s="77"/>
      <c r="I339" s="313">
        <f t="shared" si="21"/>
        <v>0</v>
      </c>
      <c r="J339" s="107"/>
      <c r="K339" s="81"/>
      <c r="L339" s="130">
        <f t="shared" si="22"/>
        <v>0</v>
      </c>
      <c r="M339" s="18"/>
      <c r="N339" s="18">
        <f t="shared" si="23"/>
        <v>0</v>
      </c>
    </row>
    <row r="340" spans="1:14" ht="15.5" x14ac:dyDescent="0.35">
      <c r="A340" s="61"/>
      <c r="B340" s="61"/>
      <c r="C340" s="61"/>
      <c r="D340" s="61"/>
      <c r="E340" s="61"/>
      <c r="F340" s="63"/>
      <c r="G340" s="64"/>
      <c r="H340" s="77"/>
      <c r="I340" s="313">
        <f t="shared" si="21"/>
        <v>0</v>
      </c>
      <c r="J340" s="107"/>
      <c r="K340" s="81"/>
      <c r="L340" s="130">
        <f t="shared" si="22"/>
        <v>0</v>
      </c>
      <c r="M340" s="18"/>
      <c r="N340" s="18">
        <f t="shared" si="23"/>
        <v>0</v>
      </c>
    </row>
    <row r="341" spans="1:14" ht="15.5" x14ac:dyDescent="0.35">
      <c r="A341" s="61"/>
      <c r="B341" s="61"/>
      <c r="C341" s="61"/>
      <c r="D341" s="61"/>
      <c r="E341" s="61"/>
      <c r="F341" s="63"/>
      <c r="G341" s="64"/>
      <c r="H341" s="77"/>
      <c r="I341" s="313">
        <f t="shared" si="21"/>
        <v>0</v>
      </c>
      <c r="J341" s="107"/>
      <c r="K341" s="81"/>
      <c r="L341" s="130">
        <f t="shared" si="22"/>
        <v>0</v>
      </c>
      <c r="M341" s="18"/>
      <c r="N341" s="18">
        <f t="shared" si="23"/>
        <v>0</v>
      </c>
    </row>
    <row r="342" spans="1:14" ht="15.5" x14ac:dyDescent="0.35">
      <c r="A342" s="61"/>
      <c r="B342" s="61"/>
      <c r="C342" s="61"/>
      <c r="D342" s="61"/>
      <c r="E342" s="61"/>
      <c r="F342" s="63"/>
      <c r="G342" s="64"/>
      <c r="H342" s="77"/>
      <c r="I342" s="313">
        <f t="shared" si="21"/>
        <v>0</v>
      </c>
      <c r="J342" s="107"/>
      <c r="K342" s="81"/>
      <c r="L342" s="130">
        <f t="shared" si="22"/>
        <v>0</v>
      </c>
      <c r="M342" s="18"/>
      <c r="N342" s="18">
        <f t="shared" si="23"/>
        <v>0</v>
      </c>
    </row>
    <row r="343" spans="1:14" ht="15.5" x14ac:dyDescent="0.35">
      <c r="A343" s="61"/>
      <c r="B343" s="61"/>
      <c r="C343" s="61"/>
      <c r="D343" s="61"/>
      <c r="E343" s="61"/>
      <c r="F343" s="63"/>
      <c r="G343" s="64"/>
      <c r="H343" s="77"/>
      <c r="I343" s="313">
        <f t="shared" si="21"/>
        <v>0</v>
      </c>
      <c r="J343" s="107"/>
      <c r="K343" s="81"/>
      <c r="L343" s="130">
        <f t="shared" si="22"/>
        <v>0</v>
      </c>
      <c r="M343" s="18"/>
      <c r="N343" s="18">
        <f t="shared" si="23"/>
        <v>0</v>
      </c>
    </row>
    <row r="344" spans="1:14" ht="15.5" x14ac:dyDescent="0.35">
      <c r="A344" s="61"/>
      <c r="B344" s="61"/>
      <c r="C344" s="61"/>
      <c r="D344" s="61"/>
      <c r="E344" s="61"/>
      <c r="F344" s="63"/>
      <c r="G344" s="64"/>
      <c r="H344" s="77"/>
      <c r="I344" s="313">
        <f t="shared" si="21"/>
        <v>0</v>
      </c>
      <c r="J344" s="107"/>
      <c r="K344" s="81"/>
      <c r="L344" s="130">
        <f t="shared" si="22"/>
        <v>0</v>
      </c>
      <c r="M344" s="18"/>
      <c r="N344" s="18">
        <f t="shared" si="23"/>
        <v>0</v>
      </c>
    </row>
    <row r="345" spans="1:14" ht="15.5" x14ac:dyDescent="0.35">
      <c r="A345" s="61"/>
      <c r="B345" s="61"/>
      <c r="C345" s="61"/>
      <c r="D345" s="61"/>
      <c r="E345" s="61"/>
      <c r="F345" s="63"/>
      <c r="G345" s="64"/>
      <c r="H345" s="77"/>
      <c r="I345" s="313">
        <f t="shared" si="21"/>
        <v>0</v>
      </c>
      <c r="J345" s="107"/>
      <c r="K345" s="81"/>
      <c r="L345" s="130">
        <f t="shared" si="22"/>
        <v>0</v>
      </c>
      <c r="M345" s="18"/>
      <c r="N345" s="18">
        <f t="shared" si="23"/>
        <v>0</v>
      </c>
    </row>
    <row r="346" spans="1:14" ht="15.5" x14ac:dyDescent="0.35">
      <c r="A346" s="61"/>
      <c r="B346" s="61"/>
      <c r="C346" s="61"/>
      <c r="D346" s="61"/>
      <c r="E346" s="61"/>
      <c r="F346" s="63"/>
      <c r="G346" s="64"/>
      <c r="H346" s="77"/>
      <c r="I346" s="313">
        <f t="shared" si="21"/>
        <v>0</v>
      </c>
      <c r="J346" s="107"/>
      <c r="K346" s="81"/>
      <c r="L346" s="130">
        <f t="shared" si="22"/>
        <v>0</v>
      </c>
      <c r="M346" s="18"/>
      <c r="N346" s="18">
        <f t="shared" si="23"/>
        <v>0</v>
      </c>
    </row>
    <row r="347" spans="1:14" ht="15.5" x14ac:dyDescent="0.35">
      <c r="A347" s="61"/>
      <c r="B347" s="61"/>
      <c r="C347" s="61"/>
      <c r="D347" s="61"/>
      <c r="E347" s="61"/>
      <c r="F347" s="63"/>
      <c r="G347" s="64"/>
      <c r="H347" s="77"/>
      <c r="I347" s="313">
        <f t="shared" si="21"/>
        <v>0</v>
      </c>
      <c r="J347" s="107"/>
      <c r="K347" s="81"/>
      <c r="L347" s="130">
        <f t="shared" si="22"/>
        <v>0</v>
      </c>
      <c r="M347" s="18"/>
      <c r="N347" s="18">
        <f t="shared" si="23"/>
        <v>0</v>
      </c>
    </row>
    <row r="348" spans="1:14" ht="15.5" x14ac:dyDescent="0.35">
      <c r="A348" s="61"/>
      <c r="B348" s="61"/>
      <c r="C348" s="61"/>
      <c r="D348" s="61"/>
      <c r="E348" s="61"/>
      <c r="F348" s="63"/>
      <c r="G348" s="64"/>
      <c r="H348" s="77"/>
      <c r="I348" s="313">
        <f t="shared" si="21"/>
        <v>0</v>
      </c>
      <c r="J348" s="107"/>
      <c r="K348" s="81"/>
      <c r="L348" s="130">
        <f t="shared" si="22"/>
        <v>0</v>
      </c>
      <c r="M348" s="18"/>
      <c r="N348" s="18">
        <f t="shared" si="23"/>
        <v>0</v>
      </c>
    </row>
    <row r="349" spans="1:14" ht="15.5" x14ac:dyDescent="0.35">
      <c r="A349" s="61"/>
      <c r="B349" s="61"/>
      <c r="C349" s="61"/>
      <c r="D349" s="61"/>
      <c r="E349" s="61"/>
      <c r="F349" s="63"/>
      <c r="G349" s="64"/>
      <c r="H349" s="77"/>
      <c r="I349" s="313">
        <f t="shared" si="21"/>
        <v>0</v>
      </c>
      <c r="J349" s="107"/>
      <c r="K349" s="81"/>
      <c r="L349" s="130">
        <f t="shared" si="22"/>
        <v>0</v>
      </c>
      <c r="M349" s="18"/>
      <c r="N349" s="18">
        <f t="shared" si="23"/>
        <v>0</v>
      </c>
    </row>
    <row r="350" spans="1:14" ht="15.5" x14ac:dyDescent="0.35">
      <c r="A350" s="61"/>
      <c r="B350" s="61"/>
      <c r="C350" s="61"/>
      <c r="D350" s="61"/>
      <c r="E350" s="61"/>
      <c r="F350" s="63"/>
      <c r="G350" s="64"/>
      <c r="H350" s="77"/>
      <c r="I350" s="313">
        <f t="shared" si="21"/>
        <v>0</v>
      </c>
      <c r="J350" s="107"/>
      <c r="K350" s="81"/>
      <c r="L350" s="130">
        <f t="shared" si="22"/>
        <v>0</v>
      </c>
      <c r="M350" s="18"/>
      <c r="N350" s="18">
        <f t="shared" si="23"/>
        <v>0</v>
      </c>
    </row>
    <row r="351" spans="1:14" ht="15.5" x14ac:dyDescent="0.35">
      <c r="A351" s="61"/>
      <c r="B351" s="61"/>
      <c r="C351" s="61"/>
      <c r="D351" s="61"/>
      <c r="E351" s="61"/>
      <c r="F351" s="63"/>
      <c r="G351" s="64"/>
      <c r="H351" s="77"/>
      <c r="I351" s="313">
        <f t="shared" si="21"/>
        <v>0</v>
      </c>
      <c r="J351" s="107"/>
      <c r="K351" s="81"/>
      <c r="L351" s="130">
        <f t="shared" si="22"/>
        <v>0</v>
      </c>
      <c r="M351" s="18"/>
      <c r="N351" s="18">
        <f t="shared" si="23"/>
        <v>0</v>
      </c>
    </row>
    <row r="352" spans="1:14" ht="15.5" x14ac:dyDescent="0.35">
      <c r="A352" s="61"/>
      <c r="B352" s="61"/>
      <c r="C352" s="61"/>
      <c r="D352" s="61"/>
      <c r="E352" s="61"/>
      <c r="F352" s="63"/>
      <c r="G352" s="64"/>
      <c r="H352" s="77"/>
      <c r="I352" s="313">
        <f t="shared" si="21"/>
        <v>0</v>
      </c>
      <c r="J352" s="107"/>
      <c r="K352" s="81"/>
      <c r="L352" s="130">
        <f t="shared" si="22"/>
        <v>0</v>
      </c>
      <c r="M352" s="18"/>
      <c r="N352" s="18">
        <f t="shared" si="23"/>
        <v>0</v>
      </c>
    </row>
    <row r="353" spans="1:14" ht="15.5" x14ac:dyDescent="0.35">
      <c r="A353" s="61"/>
      <c r="B353" s="61"/>
      <c r="C353" s="61"/>
      <c r="D353" s="61"/>
      <c r="E353" s="61"/>
      <c r="F353" s="63"/>
      <c r="G353" s="64"/>
      <c r="H353" s="77"/>
      <c r="I353" s="313">
        <f t="shared" si="21"/>
        <v>0</v>
      </c>
      <c r="J353" s="107"/>
      <c r="K353" s="81"/>
      <c r="L353" s="130">
        <f t="shared" si="22"/>
        <v>0</v>
      </c>
      <c r="M353" s="18"/>
      <c r="N353" s="18">
        <f t="shared" si="23"/>
        <v>0</v>
      </c>
    </row>
    <row r="354" spans="1:14" ht="15.5" x14ac:dyDescent="0.35">
      <c r="A354" s="61"/>
      <c r="B354" s="61"/>
      <c r="C354" s="61"/>
      <c r="D354" s="61"/>
      <c r="E354" s="61"/>
      <c r="F354" s="63"/>
      <c r="G354" s="64"/>
      <c r="H354" s="77"/>
      <c r="I354" s="313">
        <f t="shared" si="21"/>
        <v>0</v>
      </c>
      <c r="J354" s="107"/>
      <c r="K354" s="81"/>
      <c r="L354" s="130">
        <f t="shared" si="22"/>
        <v>0</v>
      </c>
      <c r="M354" s="18"/>
      <c r="N354" s="18">
        <f t="shared" si="23"/>
        <v>0</v>
      </c>
    </row>
    <row r="355" spans="1:14" ht="15.5" x14ac:dyDescent="0.35">
      <c r="A355" s="61"/>
      <c r="B355" s="61"/>
      <c r="C355" s="61"/>
      <c r="D355" s="61"/>
      <c r="E355" s="61"/>
      <c r="F355" s="63"/>
      <c r="G355" s="64"/>
      <c r="H355" s="77"/>
      <c r="I355" s="313">
        <f t="shared" si="21"/>
        <v>0</v>
      </c>
      <c r="J355" s="107"/>
      <c r="K355" s="81"/>
      <c r="L355" s="130">
        <f t="shared" si="22"/>
        <v>0</v>
      </c>
      <c r="M355" s="18"/>
      <c r="N355" s="18">
        <f t="shared" si="23"/>
        <v>0</v>
      </c>
    </row>
    <row r="356" spans="1:14" ht="15.5" x14ac:dyDescent="0.35">
      <c r="A356" s="61"/>
      <c r="B356" s="61"/>
      <c r="C356" s="61"/>
      <c r="D356" s="61"/>
      <c r="E356" s="61"/>
      <c r="F356" s="63"/>
      <c r="G356" s="64"/>
      <c r="H356" s="77"/>
      <c r="I356" s="313">
        <f t="shared" si="21"/>
        <v>0</v>
      </c>
      <c r="J356" s="107"/>
      <c r="K356" s="81"/>
      <c r="L356" s="130">
        <f t="shared" si="22"/>
        <v>0</v>
      </c>
      <c r="M356" s="18"/>
      <c r="N356" s="18">
        <f t="shared" si="23"/>
        <v>0</v>
      </c>
    </row>
    <row r="357" spans="1:14" ht="15.5" x14ac:dyDescent="0.35">
      <c r="A357" s="61"/>
      <c r="B357" s="61"/>
      <c r="C357" s="61"/>
      <c r="D357" s="61"/>
      <c r="E357" s="61"/>
      <c r="F357" s="63"/>
      <c r="G357" s="64"/>
      <c r="H357" s="77"/>
      <c r="I357" s="313">
        <f t="shared" si="21"/>
        <v>0</v>
      </c>
      <c r="J357" s="107"/>
      <c r="K357" s="81"/>
      <c r="L357" s="130">
        <f t="shared" si="22"/>
        <v>0</v>
      </c>
      <c r="M357" s="18"/>
      <c r="N357" s="18">
        <f t="shared" si="23"/>
        <v>0</v>
      </c>
    </row>
    <row r="358" spans="1:14" ht="15.5" x14ac:dyDescent="0.35">
      <c r="A358" s="61"/>
      <c r="B358" s="61"/>
      <c r="C358" s="61"/>
      <c r="D358" s="61"/>
      <c r="E358" s="61"/>
      <c r="F358" s="63"/>
      <c r="G358" s="64"/>
      <c r="H358" s="77"/>
      <c r="I358" s="313">
        <f t="shared" si="21"/>
        <v>0</v>
      </c>
      <c r="J358" s="107"/>
      <c r="K358" s="81"/>
      <c r="L358" s="130">
        <f t="shared" si="22"/>
        <v>0</v>
      </c>
      <c r="M358" s="18"/>
      <c r="N358" s="18">
        <f t="shared" si="23"/>
        <v>0</v>
      </c>
    </row>
    <row r="359" spans="1:14" ht="15.5" x14ac:dyDescent="0.35">
      <c r="A359" s="61"/>
      <c r="B359" s="61"/>
      <c r="C359" s="61"/>
      <c r="D359" s="61"/>
      <c r="E359" s="61"/>
      <c r="F359" s="63"/>
      <c r="G359" s="64"/>
      <c r="H359" s="77"/>
      <c r="I359" s="313">
        <f t="shared" si="21"/>
        <v>0</v>
      </c>
      <c r="J359" s="107"/>
      <c r="K359" s="81"/>
      <c r="L359" s="130">
        <f t="shared" si="22"/>
        <v>0</v>
      </c>
      <c r="M359" s="18"/>
      <c r="N359" s="18">
        <f t="shared" si="23"/>
        <v>0</v>
      </c>
    </row>
    <row r="360" spans="1:14" ht="15.5" x14ac:dyDescent="0.35">
      <c r="A360" s="61"/>
      <c r="B360" s="61"/>
      <c r="C360" s="61"/>
      <c r="D360" s="61"/>
      <c r="E360" s="61"/>
      <c r="F360" s="63"/>
      <c r="G360" s="64"/>
      <c r="H360" s="77"/>
      <c r="I360" s="313">
        <f t="shared" si="21"/>
        <v>0</v>
      </c>
      <c r="J360" s="107"/>
      <c r="K360" s="81"/>
      <c r="L360" s="130">
        <f t="shared" si="22"/>
        <v>0</v>
      </c>
      <c r="M360" s="18"/>
      <c r="N360" s="18">
        <f t="shared" si="23"/>
        <v>0</v>
      </c>
    </row>
    <row r="361" spans="1:14" ht="15.5" x14ac:dyDescent="0.35">
      <c r="A361" s="61"/>
      <c r="B361" s="61"/>
      <c r="C361" s="61"/>
      <c r="D361" s="61"/>
      <c r="E361" s="61"/>
      <c r="F361" s="63"/>
      <c r="G361" s="64"/>
      <c r="H361" s="77"/>
      <c r="I361" s="313">
        <f t="shared" si="21"/>
        <v>0</v>
      </c>
      <c r="J361" s="107"/>
      <c r="K361" s="81"/>
      <c r="L361" s="130">
        <f t="shared" si="22"/>
        <v>0</v>
      </c>
      <c r="M361" s="18"/>
      <c r="N361" s="18">
        <f t="shared" si="23"/>
        <v>0</v>
      </c>
    </row>
    <row r="362" spans="1:14" ht="15.5" x14ac:dyDescent="0.35">
      <c r="A362" s="61"/>
      <c r="B362" s="61"/>
      <c r="C362" s="61"/>
      <c r="D362" s="61"/>
      <c r="E362" s="61"/>
      <c r="F362" s="63"/>
      <c r="G362" s="64"/>
      <c r="H362" s="77"/>
      <c r="I362" s="313">
        <f t="shared" si="21"/>
        <v>0</v>
      </c>
      <c r="J362" s="107"/>
      <c r="K362" s="81"/>
      <c r="L362" s="130">
        <f t="shared" si="22"/>
        <v>0</v>
      </c>
      <c r="M362" s="18"/>
      <c r="N362" s="18">
        <f t="shared" si="23"/>
        <v>0</v>
      </c>
    </row>
    <row r="363" spans="1:14" ht="15.5" x14ac:dyDescent="0.35">
      <c r="A363" s="61"/>
      <c r="B363" s="61"/>
      <c r="C363" s="61"/>
      <c r="D363" s="61"/>
      <c r="E363" s="61"/>
      <c r="F363" s="63"/>
      <c r="G363" s="64"/>
      <c r="H363" s="77"/>
      <c r="I363" s="313">
        <f t="shared" si="21"/>
        <v>0</v>
      </c>
      <c r="J363" s="107"/>
      <c r="K363" s="81"/>
      <c r="L363" s="130">
        <f t="shared" si="22"/>
        <v>0</v>
      </c>
      <c r="M363" s="18"/>
      <c r="N363" s="18">
        <f t="shared" si="23"/>
        <v>0</v>
      </c>
    </row>
    <row r="364" spans="1:14" ht="15.5" x14ac:dyDescent="0.35">
      <c r="A364" s="61"/>
      <c r="B364" s="61"/>
      <c r="C364" s="61"/>
      <c r="D364" s="61"/>
      <c r="E364" s="61"/>
      <c r="F364" s="63"/>
      <c r="G364" s="64"/>
      <c r="H364" s="77"/>
      <c r="I364" s="313">
        <f t="shared" si="21"/>
        <v>0</v>
      </c>
      <c r="J364" s="107"/>
      <c r="K364" s="81"/>
      <c r="L364" s="130">
        <f t="shared" si="22"/>
        <v>0</v>
      </c>
      <c r="M364" s="18"/>
      <c r="N364" s="18">
        <f t="shared" si="23"/>
        <v>0</v>
      </c>
    </row>
    <row r="365" spans="1:14" ht="15.5" x14ac:dyDescent="0.35">
      <c r="A365" s="61"/>
      <c r="B365" s="61"/>
      <c r="C365" s="61"/>
      <c r="D365" s="61"/>
      <c r="E365" s="61"/>
      <c r="F365" s="63"/>
      <c r="G365" s="64"/>
      <c r="H365" s="77"/>
      <c r="I365" s="313">
        <f t="shared" si="21"/>
        <v>0</v>
      </c>
      <c r="J365" s="107"/>
      <c r="K365" s="81"/>
      <c r="L365" s="130">
        <f t="shared" si="22"/>
        <v>0</v>
      </c>
      <c r="M365" s="18"/>
      <c r="N365" s="18">
        <f t="shared" si="23"/>
        <v>0</v>
      </c>
    </row>
    <row r="366" spans="1:14" ht="15.5" x14ac:dyDescent="0.35">
      <c r="A366" s="61"/>
      <c r="B366" s="61"/>
      <c r="C366" s="61"/>
      <c r="D366" s="61"/>
      <c r="E366" s="61"/>
      <c r="F366" s="63"/>
      <c r="G366" s="64"/>
      <c r="H366" s="77"/>
      <c r="I366" s="313">
        <f t="shared" si="21"/>
        <v>0</v>
      </c>
      <c r="J366" s="107"/>
      <c r="K366" s="81"/>
      <c r="L366" s="130">
        <f t="shared" si="22"/>
        <v>0</v>
      </c>
      <c r="M366" s="18"/>
      <c r="N366" s="18">
        <f t="shared" si="23"/>
        <v>0</v>
      </c>
    </row>
    <row r="367" spans="1:14" ht="15.5" x14ac:dyDescent="0.35">
      <c r="A367" s="61"/>
      <c r="B367" s="61"/>
      <c r="C367" s="61"/>
      <c r="D367" s="61"/>
      <c r="E367" s="61"/>
      <c r="F367" s="63"/>
      <c r="G367" s="64"/>
      <c r="H367" s="77"/>
      <c r="I367" s="313">
        <f t="shared" si="21"/>
        <v>0</v>
      </c>
      <c r="J367" s="107"/>
      <c r="K367" s="81"/>
      <c r="L367" s="130">
        <f t="shared" si="22"/>
        <v>0</v>
      </c>
      <c r="M367" s="18"/>
      <c r="N367" s="18">
        <f t="shared" si="23"/>
        <v>0</v>
      </c>
    </row>
    <row r="368" spans="1:14" ht="15.5" x14ac:dyDescent="0.35">
      <c r="A368" s="61"/>
      <c r="B368" s="61"/>
      <c r="C368" s="61"/>
      <c r="D368" s="61"/>
      <c r="E368" s="61"/>
      <c r="F368" s="63"/>
      <c r="G368" s="64"/>
      <c r="H368" s="77"/>
      <c r="I368" s="313">
        <f t="shared" si="21"/>
        <v>0</v>
      </c>
      <c r="J368" s="107"/>
      <c r="K368" s="81"/>
      <c r="L368" s="130">
        <f t="shared" si="22"/>
        <v>0</v>
      </c>
      <c r="M368" s="18"/>
      <c r="N368" s="18">
        <f t="shared" si="23"/>
        <v>0</v>
      </c>
    </row>
    <row r="369" spans="1:14" ht="15.5" x14ac:dyDescent="0.35">
      <c r="A369" s="61"/>
      <c r="B369" s="61"/>
      <c r="C369" s="61"/>
      <c r="D369" s="61"/>
      <c r="E369" s="61"/>
      <c r="F369" s="63"/>
      <c r="G369" s="64"/>
      <c r="H369" s="77"/>
      <c r="I369" s="313">
        <f t="shared" si="21"/>
        <v>0</v>
      </c>
      <c r="J369" s="107"/>
      <c r="K369" s="81"/>
      <c r="L369" s="130">
        <f t="shared" si="22"/>
        <v>0</v>
      </c>
      <c r="M369" s="18"/>
      <c r="N369" s="18">
        <f t="shared" si="23"/>
        <v>0</v>
      </c>
    </row>
    <row r="370" spans="1:14" ht="15.5" x14ac:dyDescent="0.35">
      <c r="A370" s="61"/>
      <c r="B370" s="61"/>
      <c r="C370" s="61"/>
      <c r="D370" s="61"/>
      <c r="E370" s="61"/>
      <c r="F370" s="63"/>
      <c r="G370" s="64"/>
      <c r="H370" s="77"/>
      <c r="I370" s="313">
        <f t="shared" si="21"/>
        <v>0</v>
      </c>
      <c r="J370" s="107"/>
      <c r="K370" s="81"/>
      <c r="L370" s="130">
        <f t="shared" si="22"/>
        <v>0</v>
      </c>
      <c r="M370" s="18"/>
      <c r="N370" s="18">
        <f t="shared" si="23"/>
        <v>0</v>
      </c>
    </row>
    <row r="371" spans="1:14" ht="15.5" x14ac:dyDescent="0.35">
      <c r="A371" s="61"/>
      <c r="B371" s="61"/>
      <c r="C371" s="61"/>
      <c r="D371" s="61"/>
      <c r="E371" s="61"/>
      <c r="F371" s="63"/>
      <c r="G371" s="64"/>
      <c r="H371" s="77"/>
      <c r="I371" s="313">
        <f t="shared" si="21"/>
        <v>0</v>
      </c>
      <c r="J371" s="107"/>
      <c r="K371" s="81"/>
      <c r="L371" s="130">
        <f t="shared" si="22"/>
        <v>0</v>
      </c>
      <c r="M371" s="18"/>
      <c r="N371" s="18">
        <f t="shared" si="23"/>
        <v>0</v>
      </c>
    </row>
    <row r="372" spans="1:14" ht="15.5" x14ac:dyDescent="0.35">
      <c r="A372" s="61"/>
      <c r="B372" s="61"/>
      <c r="C372" s="61"/>
      <c r="D372" s="61"/>
      <c r="E372" s="61"/>
      <c r="F372" s="63"/>
      <c r="G372" s="64"/>
      <c r="H372" s="77"/>
      <c r="I372" s="313">
        <f t="shared" si="21"/>
        <v>0</v>
      </c>
      <c r="J372" s="107"/>
      <c r="K372" s="81"/>
      <c r="L372" s="130">
        <f t="shared" si="22"/>
        <v>0</v>
      </c>
      <c r="M372" s="18"/>
      <c r="N372" s="18">
        <f t="shared" si="23"/>
        <v>0</v>
      </c>
    </row>
    <row r="373" spans="1:14" ht="15.5" x14ac:dyDescent="0.35">
      <c r="A373" s="61"/>
      <c r="B373" s="61"/>
      <c r="C373" s="61"/>
      <c r="D373" s="61"/>
      <c r="E373" s="61"/>
      <c r="F373" s="63"/>
      <c r="G373" s="64"/>
      <c r="H373" s="77"/>
      <c r="I373" s="313">
        <f t="shared" si="21"/>
        <v>0</v>
      </c>
      <c r="J373" s="107"/>
      <c r="K373" s="81"/>
      <c r="L373" s="130">
        <f t="shared" si="22"/>
        <v>0</v>
      </c>
      <c r="M373" s="18"/>
      <c r="N373" s="18">
        <f t="shared" si="23"/>
        <v>0</v>
      </c>
    </row>
    <row r="374" spans="1:14" ht="15.5" x14ac:dyDescent="0.35">
      <c r="A374" s="61"/>
      <c r="B374" s="61"/>
      <c r="C374" s="61"/>
      <c r="D374" s="61"/>
      <c r="E374" s="61"/>
      <c r="F374" s="63"/>
      <c r="G374" s="64"/>
      <c r="H374" s="77"/>
      <c r="I374" s="313">
        <f t="shared" si="21"/>
        <v>0</v>
      </c>
      <c r="J374" s="107"/>
      <c r="K374" s="81"/>
      <c r="L374" s="130">
        <f t="shared" si="22"/>
        <v>0</v>
      </c>
      <c r="M374" s="18"/>
      <c r="N374" s="18">
        <f t="shared" si="23"/>
        <v>0</v>
      </c>
    </row>
    <row r="375" spans="1:14" ht="15.5" x14ac:dyDescent="0.35">
      <c r="A375" s="61"/>
      <c r="B375" s="61"/>
      <c r="C375" s="61"/>
      <c r="D375" s="61"/>
      <c r="E375" s="61"/>
      <c r="F375" s="63"/>
      <c r="G375" s="64"/>
      <c r="H375" s="77"/>
      <c r="I375" s="313">
        <f t="shared" si="21"/>
        <v>0</v>
      </c>
      <c r="J375" s="107"/>
      <c r="K375" s="81"/>
      <c r="L375" s="130">
        <f t="shared" si="22"/>
        <v>0</v>
      </c>
      <c r="M375" s="18"/>
      <c r="N375" s="18">
        <f t="shared" si="23"/>
        <v>0</v>
      </c>
    </row>
    <row r="376" spans="1:14" ht="15.5" x14ac:dyDescent="0.35">
      <c r="A376" s="61"/>
      <c r="B376" s="61"/>
      <c r="C376" s="61"/>
      <c r="D376" s="61"/>
      <c r="E376" s="61"/>
      <c r="F376" s="63"/>
      <c r="G376" s="64"/>
      <c r="H376" s="77"/>
      <c r="I376" s="313">
        <f t="shared" si="21"/>
        <v>0</v>
      </c>
      <c r="J376" s="107"/>
      <c r="K376" s="81"/>
      <c r="L376" s="130">
        <f t="shared" si="22"/>
        <v>0</v>
      </c>
      <c r="M376" s="18"/>
      <c r="N376" s="18">
        <f t="shared" si="23"/>
        <v>0</v>
      </c>
    </row>
    <row r="377" spans="1:14" ht="15.5" x14ac:dyDescent="0.35">
      <c r="A377" s="61"/>
      <c r="B377" s="61"/>
      <c r="C377" s="61"/>
      <c r="D377" s="61"/>
      <c r="E377" s="61"/>
      <c r="F377" s="63"/>
      <c r="G377" s="64"/>
      <c r="H377" s="77"/>
      <c r="I377" s="313">
        <f t="shared" si="21"/>
        <v>0</v>
      </c>
      <c r="J377" s="107"/>
      <c r="K377" s="81"/>
      <c r="L377" s="130">
        <f t="shared" si="22"/>
        <v>0</v>
      </c>
      <c r="M377" s="18"/>
      <c r="N377" s="18">
        <f t="shared" si="23"/>
        <v>0</v>
      </c>
    </row>
    <row r="378" spans="1:14" ht="15.5" x14ac:dyDescent="0.35">
      <c r="A378" s="61"/>
      <c r="B378" s="61"/>
      <c r="C378" s="61"/>
      <c r="D378" s="61"/>
      <c r="E378" s="61"/>
      <c r="F378" s="63"/>
      <c r="G378" s="64"/>
      <c r="H378" s="77"/>
      <c r="I378" s="313">
        <f t="shared" si="21"/>
        <v>0</v>
      </c>
      <c r="J378" s="107"/>
      <c r="K378" s="81"/>
      <c r="L378" s="130">
        <f t="shared" si="22"/>
        <v>0</v>
      </c>
      <c r="M378" s="18"/>
      <c r="N378" s="18">
        <f t="shared" si="23"/>
        <v>0</v>
      </c>
    </row>
    <row r="379" spans="1:14" ht="15.5" x14ac:dyDescent="0.35">
      <c r="A379" s="61"/>
      <c r="B379" s="61"/>
      <c r="C379" s="61"/>
      <c r="D379" s="61"/>
      <c r="E379" s="61"/>
      <c r="F379" s="63"/>
      <c r="G379" s="64"/>
      <c r="H379" s="77"/>
      <c r="I379" s="313">
        <f t="shared" si="21"/>
        <v>0</v>
      </c>
      <c r="J379" s="107"/>
      <c r="K379" s="81"/>
      <c r="L379" s="130">
        <f t="shared" si="22"/>
        <v>0</v>
      </c>
      <c r="M379" s="18"/>
      <c r="N379" s="18">
        <f t="shared" si="23"/>
        <v>0</v>
      </c>
    </row>
    <row r="380" spans="1:14" ht="15.5" x14ac:dyDescent="0.35">
      <c r="A380" s="61"/>
      <c r="B380" s="61"/>
      <c r="C380" s="61"/>
      <c r="D380" s="61"/>
      <c r="E380" s="61"/>
      <c r="F380" s="63"/>
      <c r="G380" s="64"/>
      <c r="H380" s="77"/>
      <c r="I380" s="313">
        <f t="shared" si="21"/>
        <v>0</v>
      </c>
      <c r="J380" s="107"/>
      <c r="K380" s="81"/>
      <c r="L380" s="130">
        <f t="shared" si="22"/>
        <v>0</v>
      </c>
      <c r="M380" s="18"/>
      <c r="N380" s="18">
        <f t="shared" si="23"/>
        <v>0</v>
      </c>
    </row>
    <row r="381" spans="1:14" ht="15.5" x14ac:dyDescent="0.35">
      <c r="A381" s="61"/>
      <c r="B381" s="61"/>
      <c r="C381" s="61"/>
      <c r="D381" s="61"/>
      <c r="E381" s="61"/>
      <c r="F381" s="63"/>
      <c r="G381" s="64"/>
      <c r="H381" s="77"/>
      <c r="I381" s="313">
        <f t="shared" si="21"/>
        <v>0</v>
      </c>
      <c r="J381" s="107"/>
      <c r="K381" s="81"/>
      <c r="L381" s="130">
        <f t="shared" si="22"/>
        <v>0</v>
      </c>
      <c r="M381" s="18"/>
      <c r="N381" s="18">
        <f t="shared" si="23"/>
        <v>0</v>
      </c>
    </row>
    <row r="382" spans="1:14" ht="15.5" x14ac:dyDescent="0.35">
      <c r="A382" s="61"/>
      <c r="B382" s="61"/>
      <c r="C382" s="61"/>
      <c r="D382" s="61"/>
      <c r="E382" s="61"/>
      <c r="F382" s="63"/>
      <c r="G382" s="64"/>
      <c r="H382" s="77"/>
      <c r="I382" s="313">
        <f t="shared" si="21"/>
        <v>0</v>
      </c>
      <c r="J382" s="107"/>
      <c r="K382" s="81"/>
      <c r="L382" s="130">
        <f t="shared" si="22"/>
        <v>0</v>
      </c>
      <c r="M382" s="18"/>
      <c r="N382" s="18">
        <f t="shared" si="23"/>
        <v>0</v>
      </c>
    </row>
    <row r="383" spans="1:14" ht="15.5" x14ac:dyDescent="0.35">
      <c r="A383" s="61"/>
      <c r="B383" s="61"/>
      <c r="C383" s="61"/>
      <c r="D383" s="61"/>
      <c r="E383" s="61"/>
      <c r="F383" s="63"/>
      <c r="G383" s="64"/>
      <c r="H383" s="77"/>
      <c r="I383" s="313">
        <f t="shared" si="21"/>
        <v>0</v>
      </c>
      <c r="J383" s="107"/>
      <c r="K383" s="81"/>
      <c r="L383" s="130">
        <f t="shared" si="22"/>
        <v>0</v>
      </c>
      <c r="M383" s="18"/>
      <c r="N383" s="18">
        <f t="shared" si="23"/>
        <v>0</v>
      </c>
    </row>
    <row r="384" spans="1:14" ht="15.5" x14ac:dyDescent="0.35">
      <c r="A384" s="61"/>
      <c r="B384" s="61"/>
      <c r="C384" s="61"/>
      <c r="D384" s="61"/>
      <c r="E384" s="61"/>
      <c r="F384" s="63"/>
      <c r="G384" s="64"/>
      <c r="H384" s="77"/>
      <c r="I384" s="313">
        <f t="shared" si="21"/>
        <v>0</v>
      </c>
      <c r="J384" s="107"/>
      <c r="K384" s="81"/>
      <c r="L384" s="130">
        <f t="shared" si="22"/>
        <v>0</v>
      </c>
      <c r="M384" s="18"/>
      <c r="N384" s="18">
        <f t="shared" si="23"/>
        <v>0</v>
      </c>
    </row>
    <row r="385" spans="1:14" ht="15.5" x14ac:dyDescent="0.35">
      <c r="A385" s="61"/>
      <c r="B385" s="61"/>
      <c r="C385" s="61"/>
      <c r="D385" s="61"/>
      <c r="E385" s="61"/>
      <c r="F385" s="63"/>
      <c r="G385" s="64"/>
      <c r="H385" s="77"/>
      <c r="I385" s="313">
        <f t="shared" si="21"/>
        <v>0</v>
      </c>
      <c r="J385" s="107"/>
      <c r="K385" s="81"/>
      <c r="L385" s="130">
        <f t="shared" si="22"/>
        <v>0</v>
      </c>
      <c r="M385" s="18"/>
      <c r="N385" s="18">
        <f t="shared" si="23"/>
        <v>0</v>
      </c>
    </row>
    <row r="386" spans="1:14" ht="15.5" x14ac:dyDescent="0.35">
      <c r="A386" s="61"/>
      <c r="B386" s="61"/>
      <c r="C386" s="61"/>
      <c r="D386" s="61"/>
      <c r="E386" s="61"/>
      <c r="F386" s="63"/>
      <c r="G386" s="64"/>
      <c r="H386" s="77"/>
      <c r="I386" s="313">
        <f t="shared" si="21"/>
        <v>0</v>
      </c>
      <c r="J386" s="107"/>
      <c r="K386" s="81"/>
      <c r="L386" s="130">
        <f t="shared" si="22"/>
        <v>0</v>
      </c>
      <c r="M386" s="18"/>
      <c r="N386" s="18">
        <f t="shared" si="23"/>
        <v>0</v>
      </c>
    </row>
    <row r="387" spans="1:14" ht="15.5" x14ac:dyDescent="0.35">
      <c r="A387" s="61"/>
      <c r="B387" s="61"/>
      <c r="C387" s="61"/>
      <c r="D387" s="61"/>
      <c r="E387" s="61"/>
      <c r="F387" s="63"/>
      <c r="G387" s="64"/>
      <c r="H387" s="77"/>
      <c r="I387" s="313">
        <f t="shared" si="21"/>
        <v>0</v>
      </c>
      <c r="J387" s="107"/>
      <c r="K387" s="81"/>
      <c r="L387" s="130">
        <f t="shared" si="22"/>
        <v>0</v>
      </c>
      <c r="M387" s="18"/>
      <c r="N387" s="18">
        <f t="shared" si="23"/>
        <v>0</v>
      </c>
    </row>
    <row r="388" spans="1:14" ht="15.5" x14ac:dyDescent="0.35">
      <c r="A388" s="61"/>
      <c r="B388" s="61"/>
      <c r="C388" s="61"/>
      <c r="D388" s="61"/>
      <c r="E388" s="61"/>
      <c r="F388" s="63"/>
      <c r="G388" s="64"/>
      <c r="H388" s="77"/>
      <c r="I388" s="313">
        <f t="shared" si="21"/>
        <v>0</v>
      </c>
      <c r="J388" s="107"/>
      <c r="K388" s="81"/>
      <c r="L388" s="130">
        <f t="shared" si="22"/>
        <v>0</v>
      </c>
      <c r="M388" s="18"/>
      <c r="N388" s="18">
        <f t="shared" si="23"/>
        <v>0</v>
      </c>
    </row>
    <row r="389" spans="1:14" ht="15.5" x14ac:dyDescent="0.35">
      <c r="A389" s="61"/>
      <c r="B389" s="61"/>
      <c r="C389" s="61"/>
      <c r="D389" s="61"/>
      <c r="E389" s="61"/>
      <c r="F389" s="63"/>
      <c r="G389" s="64"/>
      <c r="H389" s="77"/>
      <c r="I389" s="313">
        <f t="shared" si="21"/>
        <v>0</v>
      </c>
      <c r="J389" s="107"/>
      <c r="K389" s="81"/>
      <c r="L389" s="130">
        <f t="shared" si="22"/>
        <v>0</v>
      </c>
      <c r="M389" s="18"/>
      <c r="N389" s="18">
        <f t="shared" si="23"/>
        <v>0</v>
      </c>
    </row>
    <row r="390" spans="1:14" ht="15.5" x14ac:dyDescent="0.35">
      <c r="A390" s="61"/>
      <c r="B390" s="61"/>
      <c r="C390" s="61"/>
      <c r="D390" s="61"/>
      <c r="E390" s="61"/>
      <c r="F390" s="63"/>
      <c r="G390" s="64"/>
      <c r="H390" s="77"/>
      <c r="I390" s="313">
        <f t="shared" si="21"/>
        <v>0</v>
      </c>
      <c r="J390" s="107"/>
      <c r="K390" s="81"/>
      <c r="L390" s="130">
        <f t="shared" si="22"/>
        <v>0</v>
      </c>
      <c r="M390" s="18"/>
      <c r="N390" s="18">
        <f t="shared" si="23"/>
        <v>0</v>
      </c>
    </row>
    <row r="391" spans="1:14" ht="15.5" x14ac:dyDescent="0.35">
      <c r="A391" s="61"/>
      <c r="B391" s="61"/>
      <c r="C391" s="61"/>
      <c r="D391" s="61"/>
      <c r="E391" s="61"/>
      <c r="F391" s="63"/>
      <c r="G391" s="64"/>
      <c r="H391" s="77"/>
      <c r="I391" s="313">
        <f t="shared" si="21"/>
        <v>0</v>
      </c>
      <c r="J391" s="107"/>
      <c r="K391" s="81"/>
      <c r="L391" s="130">
        <f t="shared" si="22"/>
        <v>0</v>
      </c>
      <c r="M391" s="18"/>
      <c r="N391" s="18">
        <f t="shared" si="23"/>
        <v>0</v>
      </c>
    </row>
    <row r="392" spans="1:14" ht="15.5" x14ac:dyDescent="0.35">
      <c r="A392" s="61"/>
      <c r="B392" s="61"/>
      <c r="C392" s="61"/>
      <c r="D392" s="61"/>
      <c r="E392" s="61"/>
      <c r="F392" s="63"/>
      <c r="G392" s="64"/>
      <c r="H392" s="77"/>
      <c r="I392" s="313">
        <f t="shared" si="21"/>
        <v>0</v>
      </c>
      <c r="J392" s="107"/>
      <c r="K392" s="81"/>
      <c r="L392" s="130">
        <f t="shared" si="22"/>
        <v>0</v>
      </c>
      <c r="M392" s="18"/>
      <c r="N392" s="18">
        <f t="shared" si="23"/>
        <v>0</v>
      </c>
    </row>
    <row r="393" spans="1:14" ht="15.5" x14ac:dyDescent="0.35">
      <c r="A393" s="61"/>
      <c r="B393" s="61"/>
      <c r="C393" s="61"/>
      <c r="D393" s="61"/>
      <c r="E393" s="61"/>
      <c r="F393" s="63"/>
      <c r="G393" s="64"/>
      <c r="H393" s="77"/>
      <c r="I393" s="313">
        <f t="shared" si="21"/>
        <v>0</v>
      </c>
      <c r="J393" s="107"/>
      <c r="K393" s="81"/>
      <c r="L393" s="130">
        <f t="shared" si="22"/>
        <v>0</v>
      </c>
      <c r="M393" s="18"/>
      <c r="N393" s="18">
        <f t="shared" si="23"/>
        <v>0</v>
      </c>
    </row>
    <row r="394" spans="1:14" ht="15.5" x14ac:dyDescent="0.35">
      <c r="A394" s="61"/>
      <c r="B394" s="61"/>
      <c r="C394" s="61"/>
      <c r="D394" s="61"/>
      <c r="E394" s="61"/>
      <c r="F394" s="63"/>
      <c r="G394" s="64"/>
      <c r="H394" s="77"/>
      <c r="I394" s="313">
        <f t="shared" ref="I394:I457" si="24">IF(H394="",F394,F394/H394)</f>
        <v>0</v>
      </c>
      <c r="J394" s="107"/>
      <c r="K394" s="81"/>
      <c r="L394" s="130">
        <f t="shared" ref="L394:L457" si="25">IF(K394&gt;0,(F394/K394),I394)</f>
        <v>0</v>
      </c>
      <c r="M394" s="18"/>
      <c r="N394" s="18">
        <f t="shared" ref="N394:N457" si="26">L394-M394</f>
        <v>0</v>
      </c>
    </row>
    <row r="395" spans="1:14" ht="15.5" x14ac:dyDescent="0.35">
      <c r="A395" s="61"/>
      <c r="B395" s="61"/>
      <c r="C395" s="61"/>
      <c r="D395" s="61"/>
      <c r="E395" s="61"/>
      <c r="F395" s="63"/>
      <c r="G395" s="64"/>
      <c r="H395" s="77"/>
      <c r="I395" s="313">
        <f t="shared" si="24"/>
        <v>0</v>
      </c>
      <c r="J395" s="107"/>
      <c r="K395" s="81"/>
      <c r="L395" s="130">
        <f t="shared" si="25"/>
        <v>0</v>
      </c>
      <c r="M395" s="18"/>
      <c r="N395" s="18">
        <f t="shared" si="26"/>
        <v>0</v>
      </c>
    </row>
    <row r="396" spans="1:14" ht="15.5" x14ac:dyDescent="0.35">
      <c r="A396" s="61"/>
      <c r="B396" s="61"/>
      <c r="C396" s="61"/>
      <c r="D396" s="61"/>
      <c r="E396" s="61"/>
      <c r="F396" s="63"/>
      <c r="G396" s="64"/>
      <c r="H396" s="77"/>
      <c r="I396" s="313">
        <f t="shared" si="24"/>
        <v>0</v>
      </c>
      <c r="J396" s="107"/>
      <c r="K396" s="81"/>
      <c r="L396" s="130">
        <f t="shared" si="25"/>
        <v>0</v>
      </c>
      <c r="M396" s="18"/>
      <c r="N396" s="18">
        <f t="shared" si="26"/>
        <v>0</v>
      </c>
    </row>
    <row r="397" spans="1:14" ht="15.5" x14ac:dyDescent="0.35">
      <c r="A397" s="61"/>
      <c r="B397" s="61"/>
      <c r="C397" s="61"/>
      <c r="D397" s="61"/>
      <c r="E397" s="61"/>
      <c r="F397" s="63"/>
      <c r="G397" s="64"/>
      <c r="H397" s="77"/>
      <c r="I397" s="313">
        <f t="shared" si="24"/>
        <v>0</v>
      </c>
      <c r="J397" s="107"/>
      <c r="K397" s="81"/>
      <c r="L397" s="130">
        <f t="shared" si="25"/>
        <v>0</v>
      </c>
      <c r="M397" s="18"/>
      <c r="N397" s="18">
        <f t="shared" si="26"/>
        <v>0</v>
      </c>
    </row>
    <row r="398" spans="1:14" ht="15.5" x14ac:dyDescent="0.35">
      <c r="A398" s="61"/>
      <c r="B398" s="61"/>
      <c r="C398" s="61"/>
      <c r="D398" s="61"/>
      <c r="E398" s="61"/>
      <c r="F398" s="63"/>
      <c r="G398" s="64"/>
      <c r="H398" s="77"/>
      <c r="I398" s="313">
        <f t="shared" si="24"/>
        <v>0</v>
      </c>
      <c r="J398" s="107"/>
      <c r="K398" s="81"/>
      <c r="L398" s="130">
        <f t="shared" si="25"/>
        <v>0</v>
      </c>
      <c r="M398" s="18"/>
      <c r="N398" s="18">
        <f t="shared" si="26"/>
        <v>0</v>
      </c>
    </row>
    <row r="399" spans="1:14" ht="15.5" x14ac:dyDescent="0.35">
      <c r="A399" s="61"/>
      <c r="B399" s="61"/>
      <c r="C399" s="61"/>
      <c r="D399" s="61"/>
      <c r="E399" s="61"/>
      <c r="F399" s="63"/>
      <c r="G399" s="64"/>
      <c r="H399" s="77"/>
      <c r="I399" s="313">
        <f t="shared" si="24"/>
        <v>0</v>
      </c>
      <c r="J399" s="107"/>
      <c r="K399" s="81"/>
      <c r="L399" s="130">
        <f t="shared" si="25"/>
        <v>0</v>
      </c>
      <c r="M399" s="18"/>
      <c r="N399" s="18">
        <f t="shared" si="26"/>
        <v>0</v>
      </c>
    </row>
    <row r="400" spans="1:14" ht="15.5" x14ac:dyDescent="0.35">
      <c r="A400" s="61"/>
      <c r="B400" s="61"/>
      <c r="C400" s="61"/>
      <c r="D400" s="61"/>
      <c r="E400" s="61"/>
      <c r="F400" s="63"/>
      <c r="G400" s="64"/>
      <c r="H400" s="77"/>
      <c r="I400" s="313">
        <f t="shared" si="24"/>
        <v>0</v>
      </c>
      <c r="J400" s="107"/>
      <c r="K400" s="81"/>
      <c r="L400" s="130">
        <f t="shared" si="25"/>
        <v>0</v>
      </c>
      <c r="M400" s="18"/>
      <c r="N400" s="18">
        <f t="shared" si="26"/>
        <v>0</v>
      </c>
    </row>
    <row r="401" spans="1:14" ht="15.5" x14ac:dyDescent="0.35">
      <c r="A401" s="61"/>
      <c r="B401" s="61"/>
      <c r="C401" s="61"/>
      <c r="D401" s="61"/>
      <c r="E401" s="61"/>
      <c r="F401" s="63"/>
      <c r="G401" s="64"/>
      <c r="H401" s="77"/>
      <c r="I401" s="313">
        <f t="shared" si="24"/>
        <v>0</v>
      </c>
      <c r="J401" s="107"/>
      <c r="K401" s="81"/>
      <c r="L401" s="130">
        <f t="shared" si="25"/>
        <v>0</v>
      </c>
      <c r="M401" s="18"/>
      <c r="N401" s="18">
        <f t="shared" si="26"/>
        <v>0</v>
      </c>
    </row>
    <row r="402" spans="1:14" ht="15.5" x14ac:dyDescent="0.35">
      <c r="A402" s="61"/>
      <c r="B402" s="61"/>
      <c r="C402" s="61"/>
      <c r="D402" s="61"/>
      <c r="E402" s="61"/>
      <c r="F402" s="63"/>
      <c r="G402" s="64"/>
      <c r="H402" s="77"/>
      <c r="I402" s="313">
        <f t="shared" si="24"/>
        <v>0</v>
      </c>
      <c r="J402" s="107"/>
      <c r="K402" s="81"/>
      <c r="L402" s="130">
        <f t="shared" si="25"/>
        <v>0</v>
      </c>
      <c r="M402" s="18"/>
      <c r="N402" s="18">
        <f t="shared" si="26"/>
        <v>0</v>
      </c>
    </row>
    <row r="403" spans="1:14" ht="15.5" x14ac:dyDescent="0.35">
      <c r="A403" s="61"/>
      <c r="B403" s="61"/>
      <c r="C403" s="61"/>
      <c r="D403" s="61"/>
      <c r="E403" s="61"/>
      <c r="F403" s="63"/>
      <c r="G403" s="64"/>
      <c r="H403" s="77"/>
      <c r="I403" s="313">
        <f t="shared" si="24"/>
        <v>0</v>
      </c>
      <c r="J403" s="107"/>
      <c r="K403" s="81"/>
      <c r="L403" s="130">
        <f t="shared" si="25"/>
        <v>0</v>
      </c>
      <c r="M403" s="18"/>
      <c r="N403" s="18">
        <f t="shared" si="26"/>
        <v>0</v>
      </c>
    </row>
    <row r="404" spans="1:14" ht="15.5" x14ac:dyDescent="0.35">
      <c r="A404" s="61"/>
      <c r="B404" s="61"/>
      <c r="C404" s="61"/>
      <c r="D404" s="61"/>
      <c r="E404" s="61"/>
      <c r="F404" s="63"/>
      <c r="G404" s="64"/>
      <c r="H404" s="77"/>
      <c r="I404" s="313">
        <f t="shared" si="24"/>
        <v>0</v>
      </c>
      <c r="J404" s="107"/>
      <c r="K404" s="81"/>
      <c r="L404" s="130">
        <f t="shared" si="25"/>
        <v>0</v>
      </c>
      <c r="M404" s="18"/>
      <c r="N404" s="18">
        <f t="shared" si="26"/>
        <v>0</v>
      </c>
    </row>
    <row r="405" spans="1:14" ht="15.5" x14ac:dyDescent="0.35">
      <c r="A405" s="61"/>
      <c r="B405" s="61"/>
      <c r="C405" s="61"/>
      <c r="D405" s="61"/>
      <c r="E405" s="61"/>
      <c r="F405" s="63"/>
      <c r="G405" s="64"/>
      <c r="H405" s="77"/>
      <c r="I405" s="313">
        <f t="shared" si="24"/>
        <v>0</v>
      </c>
      <c r="J405" s="107"/>
      <c r="K405" s="81"/>
      <c r="L405" s="130">
        <f t="shared" si="25"/>
        <v>0</v>
      </c>
      <c r="M405" s="18"/>
      <c r="N405" s="18">
        <f t="shared" si="26"/>
        <v>0</v>
      </c>
    </row>
    <row r="406" spans="1:14" ht="15.5" x14ac:dyDescent="0.35">
      <c r="A406" s="61"/>
      <c r="B406" s="61"/>
      <c r="C406" s="61"/>
      <c r="D406" s="61"/>
      <c r="E406" s="61"/>
      <c r="F406" s="63"/>
      <c r="G406" s="64"/>
      <c r="H406" s="77"/>
      <c r="I406" s="313">
        <f t="shared" si="24"/>
        <v>0</v>
      </c>
      <c r="J406" s="107"/>
      <c r="K406" s="81"/>
      <c r="L406" s="130">
        <f t="shared" si="25"/>
        <v>0</v>
      </c>
      <c r="M406" s="18"/>
      <c r="N406" s="18">
        <f t="shared" si="26"/>
        <v>0</v>
      </c>
    </row>
    <row r="407" spans="1:14" ht="15.5" x14ac:dyDescent="0.35">
      <c r="A407" s="61"/>
      <c r="B407" s="61"/>
      <c r="C407" s="61"/>
      <c r="D407" s="61"/>
      <c r="E407" s="61"/>
      <c r="F407" s="63"/>
      <c r="G407" s="64"/>
      <c r="H407" s="77"/>
      <c r="I407" s="313">
        <f t="shared" si="24"/>
        <v>0</v>
      </c>
      <c r="J407" s="107"/>
      <c r="K407" s="81"/>
      <c r="L407" s="130">
        <f t="shared" si="25"/>
        <v>0</v>
      </c>
      <c r="M407" s="18"/>
      <c r="N407" s="18">
        <f t="shared" si="26"/>
        <v>0</v>
      </c>
    </row>
    <row r="408" spans="1:14" ht="15.5" x14ac:dyDescent="0.35">
      <c r="A408" s="61"/>
      <c r="B408" s="61"/>
      <c r="C408" s="61"/>
      <c r="D408" s="61"/>
      <c r="E408" s="61"/>
      <c r="F408" s="63"/>
      <c r="G408" s="64"/>
      <c r="H408" s="77"/>
      <c r="I408" s="313">
        <f t="shared" si="24"/>
        <v>0</v>
      </c>
      <c r="J408" s="107"/>
      <c r="K408" s="81"/>
      <c r="L408" s="130">
        <f t="shared" si="25"/>
        <v>0</v>
      </c>
      <c r="M408" s="18"/>
      <c r="N408" s="18">
        <f t="shared" si="26"/>
        <v>0</v>
      </c>
    </row>
    <row r="409" spans="1:14" ht="15.5" x14ac:dyDescent="0.35">
      <c r="A409" s="61"/>
      <c r="B409" s="61"/>
      <c r="C409" s="61"/>
      <c r="D409" s="61"/>
      <c r="E409" s="61"/>
      <c r="F409" s="63"/>
      <c r="G409" s="64"/>
      <c r="H409" s="77"/>
      <c r="I409" s="313">
        <f t="shared" si="24"/>
        <v>0</v>
      </c>
      <c r="J409" s="107"/>
      <c r="K409" s="81"/>
      <c r="L409" s="130">
        <f t="shared" si="25"/>
        <v>0</v>
      </c>
      <c r="M409" s="18"/>
      <c r="N409" s="18">
        <f t="shared" si="26"/>
        <v>0</v>
      </c>
    </row>
    <row r="410" spans="1:14" ht="15.5" x14ac:dyDescent="0.35">
      <c r="A410" s="61"/>
      <c r="B410" s="61"/>
      <c r="C410" s="61"/>
      <c r="D410" s="61"/>
      <c r="E410" s="61"/>
      <c r="F410" s="63"/>
      <c r="G410" s="64"/>
      <c r="H410" s="77"/>
      <c r="I410" s="313">
        <f t="shared" si="24"/>
        <v>0</v>
      </c>
      <c r="J410" s="107"/>
      <c r="K410" s="81"/>
      <c r="L410" s="130">
        <f t="shared" si="25"/>
        <v>0</v>
      </c>
      <c r="M410" s="18"/>
      <c r="N410" s="18">
        <f t="shared" si="26"/>
        <v>0</v>
      </c>
    </row>
    <row r="411" spans="1:14" ht="15.5" x14ac:dyDescent="0.35">
      <c r="A411" s="61"/>
      <c r="B411" s="61"/>
      <c r="C411" s="61"/>
      <c r="D411" s="61"/>
      <c r="E411" s="61"/>
      <c r="F411" s="63"/>
      <c r="G411" s="64"/>
      <c r="H411" s="77"/>
      <c r="I411" s="313">
        <f t="shared" si="24"/>
        <v>0</v>
      </c>
      <c r="J411" s="107"/>
      <c r="K411" s="81"/>
      <c r="L411" s="130">
        <f t="shared" si="25"/>
        <v>0</v>
      </c>
      <c r="M411" s="18"/>
      <c r="N411" s="18">
        <f t="shared" si="26"/>
        <v>0</v>
      </c>
    </row>
    <row r="412" spans="1:14" ht="15.5" x14ac:dyDescent="0.35">
      <c r="A412" s="61"/>
      <c r="B412" s="61"/>
      <c r="C412" s="61"/>
      <c r="D412" s="61"/>
      <c r="E412" s="61"/>
      <c r="F412" s="63"/>
      <c r="G412" s="64"/>
      <c r="H412" s="77"/>
      <c r="I412" s="313">
        <f t="shared" si="24"/>
        <v>0</v>
      </c>
      <c r="J412" s="107"/>
      <c r="K412" s="81"/>
      <c r="L412" s="130">
        <f t="shared" si="25"/>
        <v>0</v>
      </c>
      <c r="M412" s="18"/>
      <c r="N412" s="18">
        <f t="shared" si="26"/>
        <v>0</v>
      </c>
    </row>
    <row r="413" spans="1:14" ht="15.5" x14ac:dyDescent="0.35">
      <c r="A413" s="61"/>
      <c r="B413" s="61"/>
      <c r="C413" s="61"/>
      <c r="D413" s="61"/>
      <c r="E413" s="61"/>
      <c r="F413" s="63"/>
      <c r="G413" s="64"/>
      <c r="H413" s="77"/>
      <c r="I413" s="313">
        <f t="shared" si="24"/>
        <v>0</v>
      </c>
      <c r="J413" s="107"/>
      <c r="K413" s="81"/>
      <c r="L413" s="130">
        <f t="shared" si="25"/>
        <v>0</v>
      </c>
      <c r="M413" s="18"/>
      <c r="N413" s="18">
        <f t="shared" si="26"/>
        <v>0</v>
      </c>
    </row>
    <row r="414" spans="1:14" ht="15.5" x14ac:dyDescent="0.35">
      <c r="A414" s="61"/>
      <c r="B414" s="61"/>
      <c r="C414" s="61"/>
      <c r="D414" s="61"/>
      <c r="E414" s="61"/>
      <c r="F414" s="63"/>
      <c r="G414" s="64"/>
      <c r="H414" s="77"/>
      <c r="I414" s="313">
        <f t="shared" si="24"/>
        <v>0</v>
      </c>
      <c r="J414" s="107"/>
      <c r="K414" s="81"/>
      <c r="L414" s="130">
        <f t="shared" si="25"/>
        <v>0</v>
      </c>
      <c r="M414" s="18"/>
      <c r="N414" s="18">
        <f t="shared" si="26"/>
        <v>0</v>
      </c>
    </row>
    <row r="415" spans="1:14" ht="15.5" x14ac:dyDescent="0.35">
      <c r="A415" s="61"/>
      <c r="B415" s="61"/>
      <c r="C415" s="61"/>
      <c r="D415" s="61"/>
      <c r="E415" s="61"/>
      <c r="F415" s="63"/>
      <c r="G415" s="64"/>
      <c r="H415" s="77"/>
      <c r="I415" s="313">
        <f t="shared" si="24"/>
        <v>0</v>
      </c>
      <c r="J415" s="107"/>
      <c r="K415" s="81"/>
      <c r="L415" s="130">
        <f t="shared" si="25"/>
        <v>0</v>
      </c>
      <c r="M415" s="18"/>
      <c r="N415" s="18">
        <f t="shared" si="26"/>
        <v>0</v>
      </c>
    </row>
    <row r="416" spans="1:14" ht="15.5" x14ac:dyDescent="0.35">
      <c r="A416" s="61"/>
      <c r="B416" s="61"/>
      <c r="C416" s="61"/>
      <c r="D416" s="61"/>
      <c r="E416" s="61"/>
      <c r="F416" s="63"/>
      <c r="G416" s="64"/>
      <c r="H416" s="77"/>
      <c r="I416" s="313">
        <f t="shared" si="24"/>
        <v>0</v>
      </c>
      <c r="J416" s="107"/>
      <c r="K416" s="81"/>
      <c r="L416" s="130">
        <f t="shared" si="25"/>
        <v>0</v>
      </c>
      <c r="M416" s="18"/>
      <c r="N416" s="18">
        <f t="shared" si="26"/>
        <v>0</v>
      </c>
    </row>
    <row r="417" spans="1:14" ht="15.5" x14ac:dyDescent="0.35">
      <c r="A417" s="61"/>
      <c r="B417" s="61"/>
      <c r="C417" s="61"/>
      <c r="D417" s="61"/>
      <c r="E417" s="61"/>
      <c r="F417" s="63"/>
      <c r="G417" s="64"/>
      <c r="H417" s="77"/>
      <c r="I417" s="313">
        <f t="shared" si="24"/>
        <v>0</v>
      </c>
      <c r="J417" s="107"/>
      <c r="K417" s="81"/>
      <c r="L417" s="130">
        <f t="shared" si="25"/>
        <v>0</v>
      </c>
      <c r="M417" s="18"/>
      <c r="N417" s="18">
        <f t="shared" si="26"/>
        <v>0</v>
      </c>
    </row>
    <row r="418" spans="1:14" ht="15.5" x14ac:dyDescent="0.35">
      <c r="A418" s="61"/>
      <c r="B418" s="61"/>
      <c r="C418" s="61"/>
      <c r="D418" s="61"/>
      <c r="E418" s="61"/>
      <c r="F418" s="63"/>
      <c r="G418" s="64"/>
      <c r="H418" s="77"/>
      <c r="I418" s="313">
        <f t="shared" si="24"/>
        <v>0</v>
      </c>
      <c r="J418" s="107"/>
      <c r="K418" s="81"/>
      <c r="L418" s="130">
        <f t="shared" si="25"/>
        <v>0</v>
      </c>
      <c r="M418" s="18"/>
      <c r="N418" s="18">
        <f t="shared" si="26"/>
        <v>0</v>
      </c>
    </row>
    <row r="419" spans="1:14" ht="15.5" x14ac:dyDescent="0.35">
      <c r="A419" s="61"/>
      <c r="B419" s="61"/>
      <c r="C419" s="61"/>
      <c r="D419" s="61"/>
      <c r="E419" s="61"/>
      <c r="F419" s="63"/>
      <c r="G419" s="64"/>
      <c r="H419" s="77"/>
      <c r="I419" s="313">
        <f t="shared" si="24"/>
        <v>0</v>
      </c>
      <c r="J419" s="107"/>
      <c r="K419" s="81"/>
      <c r="L419" s="130">
        <f t="shared" si="25"/>
        <v>0</v>
      </c>
      <c r="M419" s="18"/>
      <c r="N419" s="18">
        <f t="shared" si="26"/>
        <v>0</v>
      </c>
    </row>
    <row r="420" spans="1:14" ht="15.5" x14ac:dyDescent="0.35">
      <c r="A420" s="61"/>
      <c r="B420" s="61"/>
      <c r="C420" s="61"/>
      <c r="D420" s="61"/>
      <c r="E420" s="61"/>
      <c r="F420" s="63"/>
      <c r="G420" s="64"/>
      <c r="H420" s="77"/>
      <c r="I420" s="313">
        <f t="shared" si="24"/>
        <v>0</v>
      </c>
      <c r="J420" s="107"/>
      <c r="K420" s="81"/>
      <c r="L420" s="130">
        <f t="shared" si="25"/>
        <v>0</v>
      </c>
      <c r="M420" s="18"/>
      <c r="N420" s="18">
        <f t="shared" si="26"/>
        <v>0</v>
      </c>
    </row>
    <row r="421" spans="1:14" ht="15.5" x14ac:dyDescent="0.35">
      <c r="A421" s="61"/>
      <c r="B421" s="61"/>
      <c r="C421" s="61"/>
      <c r="D421" s="61"/>
      <c r="E421" s="61"/>
      <c r="F421" s="63"/>
      <c r="G421" s="64"/>
      <c r="H421" s="77"/>
      <c r="I421" s="313">
        <f t="shared" si="24"/>
        <v>0</v>
      </c>
      <c r="J421" s="107"/>
      <c r="K421" s="81"/>
      <c r="L421" s="130">
        <f t="shared" si="25"/>
        <v>0</v>
      </c>
      <c r="M421" s="18"/>
      <c r="N421" s="18">
        <f t="shared" si="26"/>
        <v>0</v>
      </c>
    </row>
    <row r="422" spans="1:14" ht="15.5" x14ac:dyDescent="0.35">
      <c r="A422" s="61"/>
      <c r="B422" s="61"/>
      <c r="C422" s="61"/>
      <c r="D422" s="61"/>
      <c r="E422" s="61"/>
      <c r="F422" s="63"/>
      <c r="G422" s="64"/>
      <c r="H422" s="77"/>
      <c r="I422" s="313">
        <f t="shared" si="24"/>
        <v>0</v>
      </c>
      <c r="J422" s="107"/>
      <c r="K422" s="81"/>
      <c r="L422" s="130">
        <f t="shared" si="25"/>
        <v>0</v>
      </c>
      <c r="M422" s="18"/>
      <c r="N422" s="18">
        <f t="shared" si="26"/>
        <v>0</v>
      </c>
    </row>
    <row r="423" spans="1:14" ht="15.5" x14ac:dyDescent="0.35">
      <c r="A423" s="61"/>
      <c r="B423" s="61"/>
      <c r="C423" s="61"/>
      <c r="D423" s="61"/>
      <c r="E423" s="61"/>
      <c r="F423" s="63"/>
      <c r="G423" s="64"/>
      <c r="H423" s="77"/>
      <c r="I423" s="313">
        <f t="shared" si="24"/>
        <v>0</v>
      </c>
      <c r="J423" s="107"/>
      <c r="K423" s="81"/>
      <c r="L423" s="130">
        <f t="shared" si="25"/>
        <v>0</v>
      </c>
      <c r="M423" s="18"/>
      <c r="N423" s="18">
        <f t="shared" si="26"/>
        <v>0</v>
      </c>
    </row>
    <row r="424" spans="1:14" ht="15.5" x14ac:dyDescent="0.35">
      <c r="A424" s="61"/>
      <c r="B424" s="61"/>
      <c r="C424" s="61"/>
      <c r="D424" s="61"/>
      <c r="E424" s="61"/>
      <c r="F424" s="63"/>
      <c r="G424" s="64"/>
      <c r="H424" s="77"/>
      <c r="I424" s="313">
        <f t="shared" si="24"/>
        <v>0</v>
      </c>
      <c r="J424" s="107"/>
      <c r="K424" s="81"/>
      <c r="L424" s="130">
        <f t="shared" si="25"/>
        <v>0</v>
      </c>
      <c r="M424" s="18"/>
      <c r="N424" s="18">
        <f t="shared" si="26"/>
        <v>0</v>
      </c>
    </row>
    <row r="425" spans="1:14" ht="15.5" x14ac:dyDescent="0.35">
      <c r="A425" s="61"/>
      <c r="B425" s="61"/>
      <c r="C425" s="61"/>
      <c r="D425" s="61"/>
      <c r="E425" s="61"/>
      <c r="F425" s="63"/>
      <c r="G425" s="64"/>
      <c r="H425" s="77"/>
      <c r="I425" s="313">
        <f t="shared" si="24"/>
        <v>0</v>
      </c>
      <c r="J425" s="107"/>
      <c r="K425" s="81"/>
      <c r="L425" s="130">
        <f t="shared" si="25"/>
        <v>0</v>
      </c>
      <c r="M425" s="18"/>
      <c r="N425" s="18">
        <f t="shared" si="26"/>
        <v>0</v>
      </c>
    </row>
    <row r="426" spans="1:14" ht="15.5" x14ac:dyDescent="0.35">
      <c r="A426" s="61"/>
      <c r="B426" s="61"/>
      <c r="C426" s="61"/>
      <c r="D426" s="61"/>
      <c r="E426" s="61"/>
      <c r="F426" s="63"/>
      <c r="G426" s="64"/>
      <c r="H426" s="77"/>
      <c r="I426" s="313">
        <f t="shared" si="24"/>
        <v>0</v>
      </c>
      <c r="J426" s="107"/>
      <c r="K426" s="81"/>
      <c r="L426" s="130">
        <f t="shared" si="25"/>
        <v>0</v>
      </c>
      <c r="M426" s="18"/>
      <c r="N426" s="18">
        <f t="shared" si="26"/>
        <v>0</v>
      </c>
    </row>
    <row r="427" spans="1:14" ht="15.5" x14ac:dyDescent="0.35">
      <c r="A427" s="61"/>
      <c r="B427" s="61"/>
      <c r="C427" s="61"/>
      <c r="D427" s="61"/>
      <c r="E427" s="61"/>
      <c r="F427" s="63"/>
      <c r="G427" s="64"/>
      <c r="H427" s="77"/>
      <c r="I427" s="313">
        <f t="shared" si="24"/>
        <v>0</v>
      </c>
      <c r="J427" s="107"/>
      <c r="K427" s="81"/>
      <c r="L427" s="130">
        <f t="shared" si="25"/>
        <v>0</v>
      </c>
      <c r="M427" s="18"/>
      <c r="N427" s="18">
        <f t="shared" si="26"/>
        <v>0</v>
      </c>
    </row>
    <row r="428" spans="1:14" ht="15.5" x14ac:dyDescent="0.35">
      <c r="A428" s="61"/>
      <c r="B428" s="61"/>
      <c r="C428" s="61"/>
      <c r="D428" s="61"/>
      <c r="E428" s="61"/>
      <c r="F428" s="63"/>
      <c r="G428" s="64"/>
      <c r="H428" s="77"/>
      <c r="I428" s="313">
        <f t="shared" si="24"/>
        <v>0</v>
      </c>
      <c r="J428" s="107"/>
      <c r="K428" s="81"/>
      <c r="L428" s="130">
        <f t="shared" si="25"/>
        <v>0</v>
      </c>
      <c r="M428" s="18"/>
      <c r="N428" s="18">
        <f t="shared" si="26"/>
        <v>0</v>
      </c>
    </row>
    <row r="429" spans="1:14" ht="15.5" x14ac:dyDescent="0.35">
      <c r="A429" s="61"/>
      <c r="B429" s="61"/>
      <c r="C429" s="61"/>
      <c r="D429" s="61"/>
      <c r="E429" s="61"/>
      <c r="F429" s="63"/>
      <c r="G429" s="64"/>
      <c r="H429" s="77"/>
      <c r="I429" s="313">
        <f t="shared" si="24"/>
        <v>0</v>
      </c>
      <c r="J429" s="107"/>
      <c r="K429" s="81"/>
      <c r="L429" s="130">
        <f t="shared" si="25"/>
        <v>0</v>
      </c>
      <c r="M429" s="18"/>
      <c r="N429" s="18">
        <f t="shared" si="26"/>
        <v>0</v>
      </c>
    </row>
    <row r="430" spans="1:14" ht="15.5" x14ac:dyDescent="0.35">
      <c r="A430" s="61"/>
      <c r="B430" s="61"/>
      <c r="C430" s="61"/>
      <c r="D430" s="61"/>
      <c r="E430" s="61"/>
      <c r="F430" s="63"/>
      <c r="G430" s="64"/>
      <c r="H430" s="77"/>
      <c r="I430" s="313">
        <f t="shared" si="24"/>
        <v>0</v>
      </c>
      <c r="J430" s="107"/>
      <c r="K430" s="81"/>
      <c r="L430" s="130">
        <f t="shared" si="25"/>
        <v>0</v>
      </c>
      <c r="M430" s="18"/>
      <c r="N430" s="18">
        <f t="shared" si="26"/>
        <v>0</v>
      </c>
    </row>
    <row r="431" spans="1:14" ht="15.5" x14ac:dyDescent="0.35">
      <c r="A431" s="61"/>
      <c r="B431" s="61"/>
      <c r="C431" s="61"/>
      <c r="D431" s="61"/>
      <c r="E431" s="61"/>
      <c r="F431" s="63"/>
      <c r="G431" s="64"/>
      <c r="H431" s="77"/>
      <c r="I431" s="313">
        <f t="shared" si="24"/>
        <v>0</v>
      </c>
      <c r="J431" s="107"/>
      <c r="K431" s="81"/>
      <c r="L431" s="130">
        <f t="shared" si="25"/>
        <v>0</v>
      </c>
      <c r="M431" s="18"/>
      <c r="N431" s="18">
        <f t="shared" si="26"/>
        <v>0</v>
      </c>
    </row>
    <row r="432" spans="1:14" ht="15.5" x14ac:dyDescent="0.35">
      <c r="A432" s="61"/>
      <c r="B432" s="61"/>
      <c r="C432" s="61"/>
      <c r="D432" s="61"/>
      <c r="E432" s="61"/>
      <c r="F432" s="63"/>
      <c r="G432" s="64"/>
      <c r="H432" s="77"/>
      <c r="I432" s="313">
        <f t="shared" si="24"/>
        <v>0</v>
      </c>
      <c r="J432" s="107"/>
      <c r="K432" s="81"/>
      <c r="L432" s="130">
        <f t="shared" si="25"/>
        <v>0</v>
      </c>
      <c r="M432" s="18"/>
      <c r="N432" s="18">
        <f t="shared" si="26"/>
        <v>0</v>
      </c>
    </row>
    <row r="433" spans="1:14" ht="15.5" x14ac:dyDescent="0.35">
      <c r="A433" s="61"/>
      <c r="B433" s="61"/>
      <c r="C433" s="61"/>
      <c r="D433" s="61"/>
      <c r="E433" s="61"/>
      <c r="F433" s="63"/>
      <c r="G433" s="64"/>
      <c r="H433" s="77"/>
      <c r="I433" s="313">
        <f t="shared" si="24"/>
        <v>0</v>
      </c>
      <c r="J433" s="107"/>
      <c r="K433" s="81"/>
      <c r="L433" s="130">
        <f t="shared" si="25"/>
        <v>0</v>
      </c>
      <c r="M433" s="18"/>
      <c r="N433" s="18">
        <f t="shared" si="26"/>
        <v>0</v>
      </c>
    </row>
    <row r="434" spans="1:14" ht="15.5" x14ac:dyDescent="0.35">
      <c r="A434" s="61"/>
      <c r="B434" s="61"/>
      <c r="C434" s="61"/>
      <c r="D434" s="61"/>
      <c r="E434" s="61"/>
      <c r="F434" s="63"/>
      <c r="G434" s="64"/>
      <c r="H434" s="77"/>
      <c r="I434" s="313">
        <f t="shared" si="24"/>
        <v>0</v>
      </c>
      <c r="J434" s="107"/>
      <c r="K434" s="81"/>
      <c r="L434" s="130">
        <f t="shared" si="25"/>
        <v>0</v>
      </c>
      <c r="M434" s="18"/>
      <c r="N434" s="18">
        <f t="shared" si="26"/>
        <v>0</v>
      </c>
    </row>
    <row r="435" spans="1:14" ht="15.5" x14ac:dyDescent="0.35">
      <c r="A435" s="61"/>
      <c r="B435" s="61"/>
      <c r="C435" s="61"/>
      <c r="D435" s="61"/>
      <c r="E435" s="61"/>
      <c r="F435" s="63"/>
      <c r="G435" s="64"/>
      <c r="H435" s="77"/>
      <c r="I435" s="313">
        <f t="shared" si="24"/>
        <v>0</v>
      </c>
      <c r="J435" s="107"/>
      <c r="K435" s="81"/>
      <c r="L435" s="130">
        <f t="shared" si="25"/>
        <v>0</v>
      </c>
      <c r="M435" s="18"/>
      <c r="N435" s="18">
        <f t="shared" si="26"/>
        <v>0</v>
      </c>
    </row>
    <row r="436" spans="1:14" ht="15.5" x14ac:dyDescent="0.35">
      <c r="A436" s="61"/>
      <c r="B436" s="61"/>
      <c r="C436" s="61"/>
      <c r="D436" s="61"/>
      <c r="E436" s="61"/>
      <c r="F436" s="63"/>
      <c r="G436" s="64"/>
      <c r="H436" s="77"/>
      <c r="I436" s="313">
        <f t="shared" si="24"/>
        <v>0</v>
      </c>
      <c r="J436" s="107"/>
      <c r="K436" s="81"/>
      <c r="L436" s="130">
        <f t="shared" si="25"/>
        <v>0</v>
      </c>
      <c r="M436" s="18"/>
      <c r="N436" s="18">
        <f t="shared" si="26"/>
        <v>0</v>
      </c>
    </row>
    <row r="437" spans="1:14" ht="15.5" x14ac:dyDescent="0.35">
      <c r="A437" s="61"/>
      <c r="B437" s="61"/>
      <c r="C437" s="61"/>
      <c r="D437" s="61"/>
      <c r="E437" s="61"/>
      <c r="F437" s="63"/>
      <c r="G437" s="64"/>
      <c r="H437" s="77"/>
      <c r="I437" s="313">
        <f t="shared" si="24"/>
        <v>0</v>
      </c>
      <c r="J437" s="107"/>
      <c r="K437" s="81"/>
      <c r="L437" s="130">
        <f t="shared" si="25"/>
        <v>0</v>
      </c>
      <c r="M437" s="18"/>
      <c r="N437" s="18">
        <f t="shared" si="26"/>
        <v>0</v>
      </c>
    </row>
    <row r="438" spans="1:14" ht="15.5" x14ac:dyDescent="0.35">
      <c r="A438" s="61"/>
      <c r="B438" s="61"/>
      <c r="C438" s="61"/>
      <c r="D438" s="61"/>
      <c r="E438" s="61"/>
      <c r="F438" s="63"/>
      <c r="G438" s="64"/>
      <c r="H438" s="77"/>
      <c r="I438" s="313">
        <f t="shared" si="24"/>
        <v>0</v>
      </c>
      <c r="J438" s="107"/>
      <c r="K438" s="81"/>
      <c r="L438" s="130">
        <f t="shared" si="25"/>
        <v>0</v>
      </c>
      <c r="M438" s="18"/>
      <c r="N438" s="18">
        <f t="shared" si="26"/>
        <v>0</v>
      </c>
    </row>
    <row r="439" spans="1:14" ht="15.5" x14ac:dyDescent="0.35">
      <c r="A439" s="61"/>
      <c r="B439" s="61"/>
      <c r="C439" s="61"/>
      <c r="D439" s="61"/>
      <c r="E439" s="61"/>
      <c r="F439" s="63"/>
      <c r="G439" s="64"/>
      <c r="H439" s="77"/>
      <c r="I439" s="313">
        <f t="shared" si="24"/>
        <v>0</v>
      </c>
      <c r="J439" s="107"/>
      <c r="K439" s="81"/>
      <c r="L439" s="130">
        <f t="shared" si="25"/>
        <v>0</v>
      </c>
      <c r="M439" s="18"/>
      <c r="N439" s="18">
        <f t="shared" si="26"/>
        <v>0</v>
      </c>
    </row>
    <row r="440" spans="1:14" ht="15.5" x14ac:dyDescent="0.35">
      <c r="A440" s="61"/>
      <c r="B440" s="61"/>
      <c r="C440" s="61"/>
      <c r="D440" s="61"/>
      <c r="E440" s="61"/>
      <c r="F440" s="63"/>
      <c r="G440" s="64"/>
      <c r="H440" s="77"/>
      <c r="I440" s="313">
        <f t="shared" si="24"/>
        <v>0</v>
      </c>
      <c r="J440" s="107"/>
      <c r="K440" s="81"/>
      <c r="L440" s="130">
        <f t="shared" si="25"/>
        <v>0</v>
      </c>
      <c r="M440" s="18"/>
      <c r="N440" s="18">
        <f t="shared" si="26"/>
        <v>0</v>
      </c>
    </row>
    <row r="441" spans="1:14" ht="15.5" x14ac:dyDescent="0.35">
      <c r="A441" s="61"/>
      <c r="B441" s="61"/>
      <c r="C441" s="61"/>
      <c r="D441" s="61"/>
      <c r="E441" s="61"/>
      <c r="F441" s="63"/>
      <c r="G441" s="64"/>
      <c r="H441" s="77"/>
      <c r="I441" s="313">
        <f t="shared" si="24"/>
        <v>0</v>
      </c>
      <c r="J441" s="107"/>
      <c r="K441" s="81"/>
      <c r="L441" s="130">
        <f t="shared" si="25"/>
        <v>0</v>
      </c>
      <c r="M441" s="18"/>
      <c r="N441" s="18">
        <f t="shared" si="26"/>
        <v>0</v>
      </c>
    </row>
    <row r="442" spans="1:14" ht="15.5" x14ac:dyDescent="0.35">
      <c r="A442" s="61"/>
      <c r="B442" s="61"/>
      <c r="C442" s="61"/>
      <c r="D442" s="61"/>
      <c r="E442" s="61"/>
      <c r="F442" s="63"/>
      <c r="G442" s="64"/>
      <c r="H442" s="77"/>
      <c r="I442" s="313">
        <f t="shared" si="24"/>
        <v>0</v>
      </c>
      <c r="J442" s="107"/>
      <c r="K442" s="81"/>
      <c r="L442" s="130">
        <f t="shared" si="25"/>
        <v>0</v>
      </c>
      <c r="M442" s="18"/>
      <c r="N442" s="18">
        <f t="shared" si="26"/>
        <v>0</v>
      </c>
    </row>
    <row r="443" spans="1:14" ht="15.5" x14ac:dyDescent="0.35">
      <c r="A443" s="61"/>
      <c r="B443" s="61"/>
      <c r="C443" s="61"/>
      <c r="D443" s="61"/>
      <c r="E443" s="61"/>
      <c r="F443" s="63"/>
      <c r="G443" s="64"/>
      <c r="H443" s="77"/>
      <c r="I443" s="313">
        <f t="shared" si="24"/>
        <v>0</v>
      </c>
      <c r="J443" s="107"/>
      <c r="K443" s="81"/>
      <c r="L443" s="130">
        <f t="shared" si="25"/>
        <v>0</v>
      </c>
      <c r="M443" s="18"/>
      <c r="N443" s="18">
        <f t="shared" si="26"/>
        <v>0</v>
      </c>
    </row>
    <row r="444" spans="1:14" ht="15.5" x14ac:dyDescent="0.35">
      <c r="A444" s="61"/>
      <c r="B444" s="61"/>
      <c r="C444" s="61"/>
      <c r="D444" s="61"/>
      <c r="E444" s="61"/>
      <c r="F444" s="63"/>
      <c r="G444" s="64"/>
      <c r="H444" s="77"/>
      <c r="I444" s="313">
        <f t="shared" si="24"/>
        <v>0</v>
      </c>
      <c r="J444" s="107"/>
      <c r="K444" s="81"/>
      <c r="L444" s="130">
        <f t="shared" si="25"/>
        <v>0</v>
      </c>
      <c r="M444" s="18"/>
      <c r="N444" s="18">
        <f t="shared" si="26"/>
        <v>0</v>
      </c>
    </row>
    <row r="445" spans="1:14" ht="15.5" x14ac:dyDescent="0.35">
      <c r="A445" s="61"/>
      <c r="B445" s="61"/>
      <c r="C445" s="61"/>
      <c r="D445" s="61"/>
      <c r="E445" s="61"/>
      <c r="F445" s="63"/>
      <c r="G445" s="64"/>
      <c r="H445" s="77"/>
      <c r="I445" s="313">
        <f t="shared" si="24"/>
        <v>0</v>
      </c>
      <c r="J445" s="107"/>
      <c r="K445" s="81"/>
      <c r="L445" s="130">
        <f t="shared" si="25"/>
        <v>0</v>
      </c>
      <c r="M445" s="18"/>
      <c r="N445" s="18">
        <f t="shared" si="26"/>
        <v>0</v>
      </c>
    </row>
    <row r="446" spans="1:14" ht="15.5" x14ac:dyDescent="0.35">
      <c r="A446" s="61"/>
      <c r="B446" s="61"/>
      <c r="C446" s="61"/>
      <c r="D446" s="61"/>
      <c r="E446" s="61"/>
      <c r="F446" s="63"/>
      <c r="G446" s="64"/>
      <c r="H446" s="77"/>
      <c r="I446" s="313">
        <f t="shared" si="24"/>
        <v>0</v>
      </c>
      <c r="J446" s="107"/>
      <c r="K446" s="81"/>
      <c r="L446" s="130">
        <f t="shared" si="25"/>
        <v>0</v>
      </c>
      <c r="M446" s="18"/>
      <c r="N446" s="18">
        <f t="shared" si="26"/>
        <v>0</v>
      </c>
    </row>
    <row r="447" spans="1:14" ht="15.5" x14ac:dyDescent="0.35">
      <c r="A447" s="61"/>
      <c r="B447" s="61"/>
      <c r="C447" s="61"/>
      <c r="D447" s="61"/>
      <c r="E447" s="61"/>
      <c r="F447" s="63"/>
      <c r="G447" s="64"/>
      <c r="H447" s="77"/>
      <c r="I447" s="313">
        <f t="shared" si="24"/>
        <v>0</v>
      </c>
      <c r="J447" s="107"/>
      <c r="K447" s="81"/>
      <c r="L447" s="130">
        <f t="shared" si="25"/>
        <v>0</v>
      </c>
      <c r="M447" s="18"/>
      <c r="N447" s="18">
        <f t="shared" si="26"/>
        <v>0</v>
      </c>
    </row>
    <row r="448" spans="1:14" ht="15.5" x14ac:dyDescent="0.35">
      <c r="A448" s="61"/>
      <c r="B448" s="61"/>
      <c r="C448" s="61"/>
      <c r="D448" s="61"/>
      <c r="E448" s="61"/>
      <c r="F448" s="63"/>
      <c r="G448" s="64"/>
      <c r="H448" s="77"/>
      <c r="I448" s="313">
        <f t="shared" si="24"/>
        <v>0</v>
      </c>
      <c r="J448" s="107"/>
      <c r="K448" s="81"/>
      <c r="L448" s="130">
        <f t="shared" si="25"/>
        <v>0</v>
      </c>
      <c r="M448" s="18"/>
      <c r="N448" s="18">
        <f t="shared" si="26"/>
        <v>0</v>
      </c>
    </row>
    <row r="449" spans="1:14" ht="15.5" x14ac:dyDescent="0.35">
      <c r="A449" s="61"/>
      <c r="B449" s="61"/>
      <c r="C449" s="61"/>
      <c r="D449" s="61"/>
      <c r="E449" s="61"/>
      <c r="F449" s="63"/>
      <c r="G449" s="64"/>
      <c r="H449" s="77"/>
      <c r="I449" s="313">
        <f t="shared" si="24"/>
        <v>0</v>
      </c>
      <c r="J449" s="107"/>
      <c r="K449" s="81"/>
      <c r="L449" s="130">
        <f t="shared" si="25"/>
        <v>0</v>
      </c>
      <c r="M449" s="18"/>
      <c r="N449" s="18">
        <f t="shared" si="26"/>
        <v>0</v>
      </c>
    </row>
    <row r="450" spans="1:14" ht="15.5" x14ac:dyDescent="0.35">
      <c r="A450" s="61"/>
      <c r="B450" s="61"/>
      <c r="C450" s="61"/>
      <c r="D450" s="61"/>
      <c r="E450" s="61"/>
      <c r="F450" s="63"/>
      <c r="G450" s="64"/>
      <c r="H450" s="77"/>
      <c r="I450" s="313">
        <f t="shared" si="24"/>
        <v>0</v>
      </c>
      <c r="J450" s="107"/>
      <c r="K450" s="81"/>
      <c r="L450" s="130">
        <f t="shared" si="25"/>
        <v>0</v>
      </c>
      <c r="M450" s="18"/>
      <c r="N450" s="18">
        <f t="shared" si="26"/>
        <v>0</v>
      </c>
    </row>
    <row r="451" spans="1:14" ht="15.5" x14ac:dyDescent="0.35">
      <c r="A451" s="61"/>
      <c r="B451" s="61"/>
      <c r="C451" s="61"/>
      <c r="D451" s="61"/>
      <c r="E451" s="61"/>
      <c r="F451" s="63"/>
      <c r="G451" s="64"/>
      <c r="H451" s="77"/>
      <c r="I451" s="313">
        <f t="shared" si="24"/>
        <v>0</v>
      </c>
      <c r="J451" s="107"/>
      <c r="K451" s="81"/>
      <c r="L451" s="130">
        <f t="shared" si="25"/>
        <v>0</v>
      </c>
      <c r="M451" s="18"/>
      <c r="N451" s="18">
        <f t="shared" si="26"/>
        <v>0</v>
      </c>
    </row>
    <row r="452" spans="1:14" ht="15.5" x14ac:dyDescent="0.35">
      <c r="A452" s="61"/>
      <c r="B452" s="61"/>
      <c r="C452" s="61"/>
      <c r="D452" s="61"/>
      <c r="E452" s="61"/>
      <c r="F452" s="63"/>
      <c r="G452" s="64"/>
      <c r="H452" s="77"/>
      <c r="I452" s="313">
        <f t="shared" si="24"/>
        <v>0</v>
      </c>
      <c r="J452" s="107"/>
      <c r="K452" s="81"/>
      <c r="L452" s="130">
        <f t="shared" si="25"/>
        <v>0</v>
      </c>
      <c r="M452" s="18"/>
      <c r="N452" s="18">
        <f t="shared" si="26"/>
        <v>0</v>
      </c>
    </row>
    <row r="453" spans="1:14" ht="15.5" x14ac:dyDescent="0.35">
      <c r="A453" s="61"/>
      <c r="B453" s="61"/>
      <c r="C453" s="61"/>
      <c r="D453" s="61"/>
      <c r="E453" s="61"/>
      <c r="F453" s="63"/>
      <c r="G453" s="64"/>
      <c r="H453" s="77"/>
      <c r="I453" s="313">
        <f t="shared" si="24"/>
        <v>0</v>
      </c>
      <c r="J453" s="107"/>
      <c r="K453" s="81"/>
      <c r="L453" s="130">
        <f t="shared" si="25"/>
        <v>0</v>
      </c>
      <c r="M453" s="18"/>
      <c r="N453" s="18">
        <f t="shared" si="26"/>
        <v>0</v>
      </c>
    </row>
    <row r="454" spans="1:14" ht="15.5" x14ac:dyDescent="0.35">
      <c r="A454" s="61"/>
      <c r="B454" s="61"/>
      <c r="C454" s="61"/>
      <c r="D454" s="61"/>
      <c r="E454" s="61"/>
      <c r="F454" s="63"/>
      <c r="G454" s="64"/>
      <c r="H454" s="77"/>
      <c r="I454" s="313">
        <f t="shared" si="24"/>
        <v>0</v>
      </c>
      <c r="J454" s="107"/>
      <c r="K454" s="81"/>
      <c r="L454" s="130">
        <f t="shared" si="25"/>
        <v>0</v>
      </c>
      <c r="M454" s="18"/>
      <c r="N454" s="18">
        <f t="shared" si="26"/>
        <v>0</v>
      </c>
    </row>
    <row r="455" spans="1:14" ht="15.5" x14ac:dyDescent="0.35">
      <c r="A455" s="61"/>
      <c r="B455" s="61"/>
      <c r="C455" s="61"/>
      <c r="D455" s="61"/>
      <c r="E455" s="61"/>
      <c r="F455" s="63"/>
      <c r="G455" s="64"/>
      <c r="H455" s="77"/>
      <c r="I455" s="313">
        <f t="shared" si="24"/>
        <v>0</v>
      </c>
      <c r="J455" s="107"/>
      <c r="K455" s="81"/>
      <c r="L455" s="130">
        <f t="shared" si="25"/>
        <v>0</v>
      </c>
      <c r="M455" s="18"/>
      <c r="N455" s="18">
        <f t="shared" si="26"/>
        <v>0</v>
      </c>
    </row>
    <row r="456" spans="1:14" ht="15.5" x14ac:dyDescent="0.35">
      <c r="A456" s="61"/>
      <c r="B456" s="61"/>
      <c r="C456" s="61"/>
      <c r="D456" s="61"/>
      <c r="E456" s="61"/>
      <c r="F456" s="63"/>
      <c r="G456" s="64"/>
      <c r="H456" s="77"/>
      <c r="I456" s="313">
        <f t="shared" si="24"/>
        <v>0</v>
      </c>
      <c r="J456" s="107"/>
      <c r="K456" s="81"/>
      <c r="L456" s="130">
        <f t="shared" si="25"/>
        <v>0</v>
      </c>
      <c r="M456" s="18"/>
      <c r="N456" s="18">
        <f t="shared" si="26"/>
        <v>0</v>
      </c>
    </row>
    <row r="457" spans="1:14" ht="15.5" x14ac:dyDescent="0.35">
      <c r="A457" s="61"/>
      <c r="B457" s="61"/>
      <c r="C457" s="61"/>
      <c r="D457" s="61"/>
      <c r="E457" s="61"/>
      <c r="F457" s="63"/>
      <c r="G457" s="64"/>
      <c r="H457" s="77"/>
      <c r="I457" s="313">
        <f t="shared" si="24"/>
        <v>0</v>
      </c>
      <c r="J457" s="107"/>
      <c r="K457" s="81"/>
      <c r="L457" s="130">
        <f t="shared" si="25"/>
        <v>0</v>
      </c>
      <c r="M457" s="18"/>
      <c r="N457" s="18">
        <f t="shared" si="26"/>
        <v>0</v>
      </c>
    </row>
    <row r="458" spans="1:14" ht="15.5" x14ac:dyDescent="0.35">
      <c r="A458" s="61"/>
      <c r="B458" s="61"/>
      <c r="C458" s="61"/>
      <c r="D458" s="61"/>
      <c r="E458" s="61"/>
      <c r="F458" s="63"/>
      <c r="G458" s="64"/>
      <c r="H458" s="77"/>
      <c r="I458" s="313">
        <f t="shared" ref="I458:I521" si="27">IF(H458="",F458,F458/H458)</f>
        <v>0</v>
      </c>
      <c r="J458" s="107"/>
      <c r="K458" s="81"/>
      <c r="L458" s="130">
        <f t="shared" ref="L458:L521" si="28">IF(K458&gt;0,(F458/K458),I458)</f>
        <v>0</v>
      </c>
      <c r="M458" s="18"/>
      <c r="N458" s="18">
        <f t="shared" ref="N458:N521" si="29">L458-M458</f>
        <v>0</v>
      </c>
    </row>
    <row r="459" spans="1:14" ht="15.5" x14ac:dyDescent="0.35">
      <c r="A459" s="61"/>
      <c r="B459" s="61"/>
      <c r="C459" s="61"/>
      <c r="D459" s="61"/>
      <c r="E459" s="61"/>
      <c r="F459" s="63"/>
      <c r="G459" s="64"/>
      <c r="H459" s="77"/>
      <c r="I459" s="313">
        <f t="shared" si="27"/>
        <v>0</v>
      </c>
      <c r="J459" s="107"/>
      <c r="K459" s="81"/>
      <c r="L459" s="130">
        <f t="shared" si="28"/>
        <v>0</v>
      </c>
      <c r="M459" s="18"/>
      <c r="N459" s="18">
        <f t="shared" si="29"/>
        <v>0</v>
      </c>
    </row>
    <row r="460" spans="1:14" ht="15.5" x14ac:dyDescent="0.35">
      <c r="A460" s="61"/>
      <c r="B460" s="61"/>
      <c r="C460" s="61"/>
      <c r="D460" s="61"/>
      <c r="E460" s="61"/>
      <c r="F460" s="63"/>
      <c r="G460" s="64"/>
      <c r="H460" s="77"/>
      <c r="I460" s="313">
        <f t="shared" si="27"/>
        <v>0</v>
      </c>
      <c r="J460" s="107"/>
      <c r="K460" s="81"/>
      <c r="L460" s="130">
        <f t="shared" si="28"/>
        <v>0</v>
      </c>
      <c r="M460" s="18"/>
      <c r="N460" s="18">
        <f t="shared" si="29"/>
        <v>0</v>
      </c>
    </row>
    <row r="461" spans="1:14" ht="15.5" x14ac:dyDescent="0.35">
      <c r="A461" s="61"/>
      <c r="B461" s="61"/>
      <c r="C461" s="61"/>
      <c r="D461" s="61"/>
      <c r="E461" s="61"/>
      <c r="F461" s="63"/>
      <c r="G461" s="64"/>
      <c r="H461" s="77"/>
      <c r="I461" s="313">
        <f t="shared" si="27"/>
        <v>0</v>
      </c>
      <c r="J461" s="107"/>
      <c r="K461" s="81"/>
      <c r="L461" s="130">
        <f t="shared" si="28"/>
        <v>0</v>
      </c>
      <c r="M461" s="18"/>
      <c r="N461" s="18">
        <f t="shared" si="29"/>
        <v>0</v>
      </c>
    </row>
    <row r="462" spans="1:14" ht="15.5" x14ac:dyDescent="0.35">
      <c r="A462" s="61"/>
      <c r="B462" s="61"/>
      <c r="C462" s="61"/>
      <c r="D462" s="61"/>
      <c r="E462" s="61"/>
      <c r="F462" s="63"/>
      <c r="G462" s="64"/>
      <c r="H462" s="77"/>
      <c r="I462" s="313">
        <f t="shared" si="27"/>
        <v>0</v>
      </c>
      <c r="J462" s="107"/>
      <c r="K462" s="81"/>
      <c r="L462" s="130">
        <f t="shared" si="28"/>
        <v>0</v>
      </c>
      <c r="M462" s="18"/>
      <c r="N462" s="18">
        <f t="shared" si="29"/>
        <v>0</v>
      </c>
    </row>
    <row r="463" spans="1:14" ht="15.5" x14ac:dyDescent="0.35">
      <c r="A463" s="61"/>
      <c r="B463" s="61"/>
      <c r="C463" s="61"/>
      <c r="D463" s="61"/>
      <c r="E463" s="61"/>
      <c r="F463" s="63"/>
      <c r="G463" s="64"/>
      <c r="H463" s="77"/>
      <c r="I463" s="313">
        <f t="shared" si="27"/>
        <v>0</v>
      </c>
      <c r="J463" s="107"/>
      <c r="K463" s="81"/>
      <c r="L463" s="130">
        <f t="shared" si="28"/>
        <v>0</v>
      </c>
      <c r="M463" s="18"/>
      <c r="N463" s="18">
        <f t="shared" si="29"/>
        <v>0</v>
      </c>
    </row>
    <row r="464" spans="1:14" ht="15.5" x14ac:dyDescent="0.35">
      <c r="A464" s="61"/>
      <c r="B464" s="61"/>
      <c r="C464" s="61"/>
      <c r="D464" s="61"/>
      <c r="E464" s="61"/>
      <c r="F464" s="63"/>
      <c r="G464" s="64"/>
      <c r="H464" s="77"/>
      <c r="I464" s="313">
        <f t="shared" si="27"/>
        <v>0</v>
      </c>
      <c r="J464" s="107"/>
      <c r="K464" s="81"/>
      <c r="L464" s="130">
        <f t="shared" si="28"/>
        <v>0</v>
      </c>
      <c r="M464" s="18"/>
      <c r="N464" s="18">
        <f t="shared" si="29"/>
        <v>0</v>
      </c>
    </row>
    <row r="465" spans="1:14" ht="15.5" x14ac:dyDescent="0.35">
      <c r="A465" s="61"/>
      <c r="B465" s="61"/>
      <c r="C465" s="61"/>
      <c r="D465" s="61"/>
      <c r="E465" s="61"/>
      <c r="F465" s="63"/>
      <c r="G465" s="64"/>
      <c r="H465" s="77"/>
      <c r="I465" s="313">
        <f t="shared" si="27"/>
        <v>0</v>
      </c>
      <c r="J465" s="107"/>
      <c r="K465" s="81"/>
      <c r="L465" s="130">
        <f t="shared" si="28"/>
        <v>0</v>
      </c>
      <c r="M465" s="18"/>
      <c r="N465" s="18">
        <f t="shared" si="29"/>
        <v>0</v>
      </c>
    </row>
    <row r="466" spans="1:14" ht="15.5" x14ac:dyDescent="0.35">
      <c r="A466" s="61"/>
      <c r="B466" s="61"/>
      <c r="C466" s="61"/>
      <c r="D466" s="61"/>
      <c r="E466" s="61"/>
      <c r="F466" s="63"/>
      <c r="G466" s="64"/>
      <c r="H466" s="77"/>
      <c r="I466" s="313">
        <f t="shared" si="27"/>
        <v>0</v>
      </c>
      <c r="J466" s="107"/>
      <c r="K466" s="81"/>
      <c r="L466" s="130">
        <f t="shared" si="28"/>
        <v>0</v>
      </c>
      <c r="M466" s="18"/>
      <c r="N466" s="18">
        <f t="shared" si="29"/>
        <v>0</v>
      </c>
    </row>
    <row r="467" spans="1:14" ht="15.5" x14ac:dyDescent="0.35">
      <c r="A467" s="61"/>
      <c r="B467" s="61"/>
      <c r="C467" s="61"/>
      <c r="D467" s="61"/>
      <c r="E467" s="61"/>
      <c r="F467" s="63"/>
      <c r="G467" s="64"/>
      <c r="H467" s="77"/>
      <c r="I467" s="313">
        <f t="shared" si="27"/>
        <v>0</v>
      </c>
      <c r="J467" s="107"/>
      <c r="K467" s="81"/>
      <c r="L467" s="130">
        <f t="shared" si="28"/>
        <v>0</v>
      </c>
      <c r="M467" s="18"/>
      <c r="N467" s="18">
        <f t="shared" si="29"/>
        <v>0</v>
      </c>
    </row>
    <row r="468" spans="1:14" ht="15.5" x14ac:dyDescent="0.35">
      <c r="A468" s="61"/>
      <c r="B468" s="61"/>
      <c r="C468" s="61"/>
      <c r="D468" s="61"/>
      <c r="E468" s="61"/>
      <c r="F468" s="63"/>
      <c r="G468" s="64"/>
      <c r="H468" s="77"/>
      <c r="I468" s="313">
        <f t="shared" si="27"/>
        <v>0</v>
      </c>
      <c r="J468" s="107"/>
      <c r="K468" s="81"/>
      <c r="L468" s="130">
        <f t="shared" si="28"/>
        <v>0</v>
      </c>
      <c r="M468" s="18"/>
      <c r="N468" s="18">
        <f t="shared" si="29"/>
        <v>0</v>
      </c>
    </row>
    <row r="469" spans="1:14" ht="15.5" x14ac:dyDescent="0.35">
      <c r="A469" s="61"/>
      <c r="B469" s="61"/>
      <c r="C469" s="61"/>
      <c r="D469" s="61"/>
      <c r="E469" s="61"/>
      <c r="F469" s="63"/>
      <c r="G469" s="64"/>
      <c r="H469" s="77"/>
      <c r="I469" s="313">
        <f t="shared" si="27"/>
        <v>0</v>
      </c>
      <c r="J469" s="107"/>
      <c r="K469" s="81"/>
      <c r="L469" s="130">
        <f t="shared" si="28"/>
        <v>0</v>
      </c>
      <c r="M469" s="18"/>
      <c r="N469" s="18">
        <f t="shared" si="29"/>
        <v>0</v>
      </c>
    </row>
    <row r="470" spans="1:14" ht="15.5" x14ac:dyDescent="0.35">
      <c r="A470" s="61"/>
      <c r="B470" s="61"/>
      <c r="C470" s="61"/>
      <c r="D470" s="61"/>
      <c r="E470" s="61"/>
      <c r="F470" s="63"/>
      <c r="G470" s="64"/>
      <c r="H470" s="77"/>
      <c r="I470" s="313">
        <f t="shared" si="27"/>
        <v>0</v>
      </c>
      <c r="J470" s="107"/>
      <c r="K470" s="81"/>
      <c r="L470" s="130">
        <f t="shared" si="28"/>
        <v>0</v>
      </c>
      <c r="M470" s="18"/>
      <c r="N470" s="18">
        <f t="shared" si="29"/>
        <v>0</v>
      </c>
    </row>
    <row r="471" spans="1:14" ht="15.5" x14ac:dyDescent="0.35">
      <c r="A471" s="61"/>
      <c r="B471" s="61"/>
      <c r="C471" s="61"/>
      <c r="D471" s="61"/>
      <c r="E471" s="61"/>
      <c r="F471" s="63"/>
      <c r="G471" s="64"/>
      <c r="H471" s="77"/>
      <c r="I471" s="313">
        <f t="shared" si="27"/>
        <v>0</v>
      </c>
      <c r="J471" s="107"/>
      <c r="K471" s="81"/>
      <c r="L471" s="130">
        <f t="shared" si="28"/>
        <v>0</v>
      </c>
      <c r="M471" s="18"/>
      <c r="N471" s="18">
        <f t="shared" si="29"/>
        <v>0</v>
      </c>
    </row>
    <row r="472" spans="1:14" ht="15.5" x14ac:dyDescent="0.35">
      <c r="A472" s="61"/>
      <c r="B472" s="61"/>
      <c r="C472" s="61"/>
      <c r="D472" s="61"/>
      <c r="E472" s="61"/>
      <c r="F472" s="63"/>
      <c r="G472" s="64"/>
      <c r="H472" s="77"/>
      <c r="I472" s="313">
        <f t="shared" si="27"/>
        <v>0</v>
      </c>
      <c r="J472" s="107"/>
      <c r="K472" s="81"/>
      <c r="L472" s="130">
        <f t="shared" si="28"/>
        <v>0</v>
      </c>
      <c r="M472" s="18"/>
      <c r="N472" s="18">
        <f t="shared" si="29"/>
        <v>0</v>
      </c>
    </row>
    <row r="473" spans="1:14" ht="15.5" x14ac:dyDescent="0.35">
      <c r="A473" s="61"/>
      <c r="B473" s="61"/>
      <c r="C473" s="61"/>
      <c r="D473" s="61"/>
      <c r="E473" s="61"/>
      <c r="F473" s="63"/>
      <c r="G473" s="64"/>
      <c r="H473" s="77"/>
      <c r="I473" s="313">
        <f t="shared" si="27"/>
        <v>0</v>
      </c>
      <c r="J473" s="107"/>
      <c r="K473" s="81"/>
      <c r="L473" s="130">
        <f t="shared" si="28"/>
        <v>0</v>
      </c>
      <c r="M473" s="18"/>
      <c r="N473" s="18">
        <f t="shared" si="29"/>
        <v>0</v>
      </c>
    </row>
    <row r="474" spans="1:14" ht="15.5" x14ac:dyDescent="0.35">
      <c r="A474" s="61"/>
      <c r="B474" s="61"/>
      <c r="C474" s="61"/>
      <c r="D474" s="61"/>
      <c r="E474" s="61"/>
      <c r="F474" s="63"/>
      <c r="G474" s="64"/>
      <c r="H474" s="77"/>
      <c r="I474" s="313">
        <f t="shared" si="27"/>
        <v>0</v>
      </c>
      <c r="J474" s="107"/>
      <c r="K474" s="81"/>
      <c r="L474" s="130">
        <f t="shared" si="28"/>
        <v>0</v>
      </c>
      <c r="M474" s="18"/>
      <c r="N474" s="18">
        <f t="shared" si="29"/>
        <v>0</v>
      </c>
    </row>
    <row r="475" spans="1:14" ht="15.5" x14ac:dyDescent="0.35">
      <c r="A475" s="61"/>
      <c r="B475" s="61"/>
      <c r="C475" s="61"/>
      <c r="D475" s="61"/>
      <c r="E475" s="61"/>
      <c r="F475" s="63"/>
      <c r="G475" s="64"/>
      <c r="H475" s="77"/>
      <c r="I475" s="313">
        <f t="shared" si="27"/>
        <v>0</v>
      </c>
      <c r="J475" s="107"/>
      <c r="K475" s="81"/>
      <c r="L475" s="130">
        <f t="shared" si="28"/>
        <v>0</v>
      </c>
      <c r="M475" s="18"/>
      <c r="N475" s="18">
        <f t="shared" si="29"/>
        <v>0</v>
      </c>
    </row>
    <row r="476" spans="1:14" ht="15.5" x14ac:dyDescent="0.35">
      <c r="A476" s="61"/>
      <c r="B476" s="61"/>
      <c r="C476" s="61"/>
      <c r="D476" s="61"/>
      <c r="E476" s="61"/>
      <c r="F476" s="63"/>
      <c r="G476" s="64"/>
      <c r="H476" s="77"/>
      <c r="I476" s="313">
        <f t="shared" si="27"/>
        <v>0</v>
      </c>
      <c r="J476" s="107"/>
      <c r="K476" s="81"/>
      <c r="L476" s="130">
        <f t="shared" si="28"/>
        <v>0</v>
      </c>
      <c r="M476" s="18"/>
      <c r="N476" s="18">
        <f t="shared" si="29"/>
        <v>0</v>
      </c>
    </row>
    <row r="477" spans="1:14" ht="15.5" x14ac:dyDescent="0.35">
      <c r="A477" s="61"/>
      <c r="B477" s="61"/>
      <c r="C477" s="61"/>
      <c r="D477" s="61"/>
      <c r="E477" s="61"/>
      <c r="F477" s="63"/>
      <c r="G477" s="64"/>
      <c r="H477" s="77"/>
      <c r="I477" s="313">
        <f t="shared" si="27"/>
        <v>0</v>
      </c>
      <c r="J477" s="107"/>
      <c r="K477" s="81"/>
      <c r="L477" s="130">
        <f t="shared" si="28"/>
        <v>0</v>
      </c>
      <c r="M477" s="18"/>
      <c r="N477" s="18">
        <f t="shared" si="29"/>
        <v>0</v>
      </c>
    </row>
    <row r="478" spans="1:14" ht="15.5" x14ac:dyDescent="0.35">
      <c r="A478" s="61"/>
      <c r="B478" s="61"/>
      <c r="C478" s="61"/>
      <c r="D478" s="61"/>
      <c r="E478" s="61"/>
      <c r="F478" s="63"/>
      <c r="G478" s="64"/>
      <c r="H478" s="77"/>
      <c r="I478" s="313">
        <f t="shared" si="27"/>
        <v>0</v>
      </c>
      <c r="J478" s="107"/>
      <c r="K478" s="81"/>
      <c r="L478" s="130">
        <f t="shared" si="28"/>
        <v>0</v>
      </c>
      <c r="M478" s="18"/>
      <c r="N478" s="18">
        <f t="shared" si="29"/>
        <v>0</v>
      </c>
    </row>
    <row r="479" spans="1:14" ht="15.5" x14ac:dyDescent="0.35">
      <c r="A479" s="61"/>
      <c r="B479" s="61"/>
      <c r="C479" s="61"/>
      <c r="D479" s="61"/>
      <c r="E479" s="61"/>
      <c r="F479" s="63"/>
      <c r="G479" s="64"/>
      <c r="H479" s="77"/>
      <c r="I479" s="313">
        <f t="shared" si="27"/>
        <v>0</v>
      </c>
      <c r="J479" s="107"/>
      <c r="K479" s="81"/>
      <c r="L479" s="130">
        <f t="shared" si="28"/>
        <v>0</v>
      </c>
      <c r="M479" s="18"/>
      <c r="N479" s="18">
        <f t="shared" si="29"/>
        <v>0</v>
      </c>
    </row>
    <row r="480" spans="1:14" ht="15.5" x14ac:dyDescent="0.35">
      <c r="A480" s="61"/>
      <c r="B480" s="61"/>
      <c r="C480" s="61"/>
      <c r="D480" s="61"/>
      <c r="E480" s="61"/>
      <c r="F480" s="63"/>
      <c r="G480" s="64"/>
      <c r="H480" s="77"/>
      <c r="I480" s="313">
        <f t="shared" si="27"/>
        <v>0</v>
      </c>
      <c r="J480" s="107"/>
      <c r="K480" s="81"/>
      <c r="L480" s="130">
        <f t="shared" si="28"/>
        <v>0</v>
      </c>
      <c r="M480" s="18"/>
      <c r="N480" s="18">
        <f t="shared" si="29"/>
        <v>0</v>
      </c>
    </row>
    <row r="481" spans="1:14" ht="15.5" x14ac:dyDescent="0.35">
      <c r="A481" s="61"/>
      <c r="B481" s="61"/>
      <c r="C481" s="61"/>
      <c r="D481" s="61"/>
      <c r="E481" s="61"/>
      <c r="F481" s="63"/>
      <c r="G481" s="64"/>
      <c r="H481" s="77"/>
      <c r="I481" s="313">
        <f t="shared" si="27"/>
        <v>0</v>
      </c>
      <c r="J481" s="107"/>
      <c r="K481" s="81"/>
      <c r="L481" s="130">
        <f t="shared" si="28"/>
        <v>0</v>
      </c>
      <c r="M481" s="18"/>
      <c r="N481" s="18">
        <f t="shared" si="29"/>
        <v>0</v>
      </c>
    </row>
    <row r="482" spans="1:14" ht="15.5" x14ac:dyDescent="0.35">
      <c r="A482" s="61"/>
      <c r="B482" s="61"/>
      <c r="C482" s="61"/>
      <c r="D482" s="61"/>
      <c r="E482" s="61"/>
      <c r="F482" s="63"/>
      <c r="G482" s="64"/>
      <c r="H482" s="77"/>
      <c r="I482" s="313">
        <f t="shared" si="27"/>
        <v>0</v>
      </c>
      <c r="J482" s="107"/>
      <c r="K482" s="81"/>
      <c r="L482" s="130">
        <f t="shared" si="28"/>
        <v>0</v>
      </c>
      <c r="M482" s="18"/>
      <c r="N482" s="18">
        <f t="shared" si="29"/>
        <v>0</v>
      </c>
    </row>
    <row r="483" spans="1:14" ht="15.5" x14ac:dyDescent="0.35">
      <c r="A483" s="61"/>
      <c r="B483" s="61"/>
      <c r="C483" s="61"/>
      <c r="D483" s="61"/>
      <c r="E483" s="61"/>
      <c r="F483" s="63"/>
      <c r="G483" s="64"/>
      <c r="H483" s="77"/>
      <c r="I483" s="313">
        <f t="shared" si="27"/>
        <v>0</v>
      </c>
      <c r="J483" s="107"/>
      <c r="K483" s="81"/>
      <c r="L483" s="130">
        <f t="shared" si="28"/>
        <v>0</v>
      </c>
      <c r="M483" s="18"/>
      <c r="N483" s="18">
        <f t="shared" si="29"/>
        <v>0</v>
      </c>
    </row>
    <row r="484" spans="1:14" ht="15.5" x14ac:dyDescent="0.35">
      <c r="A484" s="61"/>
      <c r="B484" s="61"/>
      <c r="C484" s="61"/>
      <c r="D484" s="61"/>
      <c r="E484" s="61"/>
      <c r="F484" s="63"/>
      <c r="G484" s="64"/>
      <c r="H484" s="77"/>
      <c r="I484" s="313">
        <f t="shared" si="27"/>
        <v>0</v>
      </c>
      <c r="J484" s="107"/>
      <c r="K484" s="81"/>
      <c r="L484" s="130">
        <f t="shared" si="28"/>
        <v>0</v>
      </c>
      <c r="M484" s="18"/>
      <c r="N484" s="18">
        <f t="shared" si="29"/>
        <v>0</v>
      </c>
    </row>
    <row r="485" spans="1:14" ht="15.5" x14ac:dyDescent="0.35">
      <c r="A485" s="61"/>
      <c r="B485" s="61"/>
      <c r="C485" s="61"/>
      <c r="D485" s="61"/>
      <c r="E485" s="61"/>
      <c r="F485" s="63"/>
      <c r="G485" s="64"/>
      <c r="H485" s="77"/>
      <c r="I485" s="313">
        <f t="shared" si="27"/>
        <v>0</v>
      </c>
      <c r="J485" s="107"/>
      <c r="K485" s="81"/>
      <c r="L485" s="130">
        <f t="shared" si="28"/>
        <v>0</v>
      </c>
      <c r="M485" s="18"/>
      <c r="N485" s="18">
        <f t="shared" si="29"/>
        <v>0</v>
      </c>
    </row>
    <row r="486" spans="1:14" ht="15.5" x14ac:dyDescent="0.35">
      <c r="A486" s="61"/>
      <c r="B486" s="61"/>
      <c r="C486" s="61"/>
      <c r="D486" s="61"/>
      <c r="E486" s="61"/>
      <c r="F486" s="63"/>
      <c r="G486" s="64"/>
      <c r="H486" s="77"/>
      <c r="I486" s="313">
        <f t="shared" si="27"/>
        <v>0</v>
      </c>
      <c r="J486" s="107"/>
      <c r="K486" s="81"/>
      <c r="L486" s="130">
        <f t="shared" si="28"/>
        <v>0</v>
      </c>
      <c r="M486" s="18"/>
      <c r="N486" s="18">
        <f t="shared" si="29"/>
        <v>0</v>
      </c>
    </row>
    <row r="487" spans="1:14" ht="15.5" x14ac:dyDescent="0.35">
      <c r="A487" s="61"/>
      <c r="B487" s="61"/>
      <c r="C487" s="61"/>
      <c r="D487" s="61"/>
      <c r="E487" s="61"/>
      <c r="F487" s="63"/>
      <c r="G487" s="64"/>
      <c r="H487" s="77"/>
      <c r="I487" s="313">
        <f t="shared" si="27"/>
        <v>0</v>
      </c>
      <c r="J487" s="107"/>
      <c r="K487" s="81"/>
      <c r="L487" s="130">
        <f t="shared" si="28"/>
        <v>0</v>
      </c>
      <c r="M487" s="18"/>
      <c r="N487" s="18">
        <f t="shared" si="29"/>
        <v>0</v>
      </c>
    </row>
    <row r="488" spans="1:14" ht="15.5" x14ac:dyDescent="0.35">
      <c r="A488" s="61"/>
      <c r="B488" s="61"/>
      <c r="C488" s="61"/>
      <c r="D488" s="61"/>
      <c r="E488" s="61"/>
      <c r="F488" s="63"/>
      <c r="G488" s="64"/>
      <c r="H488" s="77"/>
      <c r="I488" s="313">
        <f t="shared" si="27"/>
        <v>0</v>
      </c>
      <c r="J488" s="107"/>
      <c r="K488" s="81"/>
      <c r="L488" s="130">
        <f t="shared" si="28"/>
        <v>0</v>
      </c>
      <c r="M488" s="18"/>
      <c r="N488" s="18">
        <f t="shared" si="29"/>
        <v>0</v>
      </c>
    </row>
    <row r="489" spans="1:14" ht="15.5" x14ac:dyDescent="0.35">
      <c r="A489" s="61"/>
      <c r="B489" s="61"/>
      <c r="C489" s="61"/>
      <c r="D489" s="61"/>
      <c r="E489" s="61"/>
      <c r="F489" s="63"/>
      <c r="G489" s="64"/>
      <c r="H489" s="77"/>
      <c r="I489" s="313">
        <f t="shared" si="27"/>
        <v>0</v>
      </c>
      <c r="J489" s="107"/>
      <c r="K489" s="81"/>
      <c r="L489" s="130">
        <f t="shared" si="28"/>
        <v>0</v>
      </c>
      <c r="M489" s="18"/>
      <c r="N489" s="18">
        <f t="shared" si="29"/>
        <v>0</v>
      </c>
    </row>
    <row r="490" spans="1:14" ht="15.5" x14ac:dyDescent="0.35">
      <c r="A490" s="61"/>
      <c r="B490" s="61"/>
      <c r="C490" s="61"/>
      <c r="D490" s="61"/>
      <c r="E490" s="61"/>
      <c r="F490" s="63"/>
      <c r="G490" s="64"/>
      <c r="H490" s="77"/>
      <c r="I490" s="313">
        <f t="shared" si="27"/>
        <v>0</v>
      </c>
      <c r="J490" s="107"/>
      <c r="K490" s="81"/>
      <c r="L490" s="130">
        <f t="shared" si="28"/>
        <v>0</v>
      </c>
      <c r="M490" s="18"/>
      <c r="N490" s="18">
        <f t="shared" si="29"/>
        <v>0</v>
      </c>
    </row>
    <row r="491" spans="1:14" ht="15.5" x14ac:dyDescent="0.35">
      <c r="A491" s="61"/>
      <c r="B491" s="61"/>
      <c r="C491" s="61"/>
      <c r="D491" s="61"/>
      <c r="E491" s="61"/>
      <c r="F491" s="63"/>
      <c r="G491" s="64"/>
      <c r="H491" s="77"/>
      <c r="I491" s="313">
        <f t="shared" si="27"/>
        <v>0</v>
      </c>
      <c r="J491" s="107"/>
      <c r="K491" s="81"/>
      <c r="L491" s="130">
        <f t="shared" si="28"/>
        <v>0</v>
      </c>
      <c r="M491" s="18"/>
      <c r="N491" s="18">
        <f t="shared" si="29"/>
        <v>0</v>
      </c>
    </row>
    <row r="492" spans="1:14" ht="15.5" x14ac:dyDescent="0.35">
      <c r="A492" s="61"/>
      <c r="B492" s="61"/>
      <c r="C492" s="61"/>
      <c r="D492" s="61"/>
      <c r="E492" s="61"/>
      <c r="F492" s="63"/>
      <c r="G492" s="64"/>
      <c r="H492" s="77"/>
      <c r="I492" s="313">
        <f t="shared" si="27"/>
        <v>0</v>
      </c>
      <c r="J492" s="107"/>
      <c r="K492" s="81"/>
      <c r="L492" s="130">
        <f t="shared" si="28"/>
        <v>0</v>
      </c>
      <c r="M492" s="18"/>
      <c r="N492" s="18">
        <f t="shared" si="29"/>
        <v>0</v>
      </c>
    </row>
    <row r="493" spans="1:14" ht="15.5" x14ac:dyDescent="0.35">
      <c r="A493" s="61"/>
      <c r="B493" s="61"/>
      <c r="C493" s="61"/>
      <c r="D493" s="61"/>
      <c r="E493" s="61"/>
      <c r="F493" s="63"/>
      <c r="G493" s="64"/>
      <c r="H493" s="77"/>
      <c r="I493" s="313">
        <f t="shared" si="27"/>
        <v>0</v>
      </c>
      <c r="J493" s="107"/>
      <c r="K493" s="81"/>
      <c r="L493" s="130">
        <f t="shared" si="28"/>
        <v>0</v>
      </c>
      <c r="M493" s="18"/>
      <c r="N493" s="18">
        <f t="shared" si="29"/>
        <v>0</v>
      </c>
    </row>
    <row r="494" spans="1:14" ht="15.5" x14ac:dyDescent="0.35">
      <c r="A494" s="61"/>
      <c r="B494" s="61"/>
      <c r="C494" s="61"/>
      <c r="D494" s="61"/>
      <c r="E494" s="61"/>
      <c r="F494" s="63"/>
      <c r="G494" s="64"/>
      <c r="H494" s="77"/>
      <c r="I494" s="313">
        <f t="shared" si="27"/>
        <v>0</v>
      </c>
      <c r="J494" s="107"/>
      <c r="K494" s="81"/>
      <c r="L494" s="130">
        <f t="shared" si="28"/>
        <v>0</v>
      </c>
      <c r="M494" s="18"/>
      <c r="N494" s="18">
        <f t="shared" si="29"/>
        <v>0</v>
      </c>
    </row>
    <row r="495" spans="1:14" ht="15.5" x14ac:dyDescent="0.35">
      <c r="A495" s="61"/>
      <c r="B495" s="61"/>
      <c r="C495" s="61"/>
      <c r="D495" s="61"/>
      <c r="E495" s="61"/>
      <c r="F495" s="63"/>
      <c r="G495" s="64"/>
      <c r="H495" s="77"/>
      <c r="I495" s="313">
        <f t="shared" si="27"/>
        <v>0</v>
      </c>
      <c r="J495" s="107"/>
      <c r="K495" s="81"/>
      <c r="L495" s="130">
        <f t="shared" si="28"/>
        <v>0</v>
      </c>
      <c r="M495" s="18"/>
      <c r="N495" s="18">
        <f t="shared" si="29"/>
        <v>0</v>
      </c>
    </row>
    <row r="496" spans="1:14" ht="15.5" x14ac:dyDescent="0.35">
      <c r="A496" s="61"/>
      <c r="B496" s="61"/>
      <c r="C496" s="61"/>
      <c r="D496" s="61"/>
      <c r="E496" s="61"/>
      <c r="F496" s="63"/>
      <c r="G496" s="64"/>
      <c r="H496" s="77"/>
      <c r="I496" s="313">
        <f t="shared" si="27"/>
        <v>0</v>
      </c>
      <c r="J496" s="107"/>
      <c r="K496" s="81"/>
      <c r="L496" s="130">
        <f t="shared" si="28"/>
        <v>0</v>
      </c>
      <c r="M496" s="18"/>
      <c r="N496" s="18">
        <f t="shared" si="29"/>
        <v>0</v>
      </c>
    </row>
    <row r="497" spans="1:14" ht="15.5" x14ac:dyDescent="0.35">
      <c r="A497" s="61"/>
      <c r="B497" s="61"/>
      <c r="C497" s="61"/>
      <c r="D497" s="61"/>
      <c r="E497" s="61"/>
      <c r="F497" s="63"/>
      <c r="G497" s="64"/>
      <c r="H497" s="77"/>
      <c r="I497" s="313">
        <f t="shared" si="27"/>
        <v>0</v>
      </c>
      <c r="J497" s="107"/>
      <c r="K497" s="81"/>
      <c r="L497" s="130">
        <f t="shared" si="28"/>
        <v>0</v>
      </c>
      <c r="M497" s="18"/>
      <c r="N497" s="18">
        <f t="shared" si="29"/>
        <v>0</v>
      </c>
    </row>
    <row r="498" spans="1:14" ht="15.5" x14ac:dyDescent="0.35">
      <c r="A498" s="61"/>
      <c r="B498" s="61"/>
      <c r="C498" s="61"/>
      <c r="D498" s="61"/>
      <c r="E498" s="61"/>
      <c r="F498" s="63"/>
      <c r="G498" s="64"/>
      <c r="H498" s="77"/>
      <c r="I498" s="313">
        <f t="shared" si="27"/>
        <v>0</v>
      </c>
      <c r="J498" s="107"/>
      <c r="K498" s="81"/>
      <c r="L498" s="130">
        <f t="shared" si="28"/>
        <v>0</v>
      </c>
      <c r="M498" s="18"/>
      <c r="N498" s="18">
        <f t="shared" si="29"/>
        <v>0</v>
      </c>
    </row>
    <row r="499" spans="1:14" ht="15.5" x14ac:dyDescent="0.35">
      <c r="A499" s="61"/>
      <c r="B499" s="61"/>
      <c r="C499" s="61"/>
      <c r="D499" s="61"/>
      <c r="E499" s="61"/>
      <c r="F499" s="63"/>
      <c r="G499" s="64"/>
      <c r="H499" s="77"/>
      <c r="I499" s="313">
        <f t="shared" si="27"/>
        <v>0</v>
      </c>
      <c r="J499" s="107"/>
      <c r="K499" s="81"/>
      <c r="L499" s="130">
        <f t="shared" si="28"/>
        <v>0</v>
      </c>
      <c r="M499" s="18"/>
      <c r="N499" s="18">
        <f t="shared" si="29"/>
        <v>0</v>
      </c>
    </row>
    <row r="500" spans="1:14" ht="15.5" x14ac:dyDescent="0.35">
      <c r="A500" s="61"/>
      <c r="B500" s="61"/>
      <c r="C500" s="61"/>
      <c r="D500" s="61"/>
      <c r="E500" s="61"/>
      <c r="F500" s="63"/>
      <c r="G500" s="64"/>
      <c r="H500" s="77"/>
      <c r="I500" s="313">
        <f t="shared" si="27"/>
        <v>0</v>
      </c>
      <c r="J500" s="107"/>
      <c r="K500" s="81"/>
      <c r="L500" s="130">
        <f t="shared" si="28"/>
        <v>0</v>
      </c>
      <c r="M500" s="18"/>
      <c r="N500" s="18">
        <f t="shared" si="29"/>
        <v>0</v>
      </c>
    </row>
    <row r="501" spans="1:14" ht="15.5" x14ac:dyDescent="0.35">
      <c r="A501" s="61"/>
      <c r="B501" s="61"/>
      <c r="C501" s="61"/>
      <c r="D501" s="61"/>
      <c r="E501" s="61"/>
      <c r="F501" s="63"/>
      <c r="G501" s="64"/>
      <c r="H501" s="77"/>
      <c r="I501" s="313">
        <f t="shared" si="27"/>
        <v>0</v>
      </c>
      <c r="J501" s="107"/>
      <c r="K501" s="81"/>
      <c r="L501" s="130">
        <f t="shared" si="28"/>
        <v>0</v>
      </c>
      <c r="M501" s="18"/>
      <c r="N501" s="18">
        <f t="shared" si="29"/>
        <v>0</v>
      </c>
    </row>
    <row r="502" spans="1:14" ht="15.5" x14ac:dyDescent="0.35">
      <c r="A502" s="61"/>
      <c r="B502" s="61"/>
      <c r="C502" s="61"/>
      <c r="D502" s="61"/>
      <c r="E502" s="61"/>
      <c r="F502" s="63"/>
      <c r="G502" s="64"/>
      <c r="H502" s="77"/>
      <c r="I502" s="313">
        <f t="shared" si="27"/>
        <v>0</v>
      </c>
      <c r="J502" s="107"/>
      <c r="K502" s="81"/>
      <c r="L502" s="130">
        <f t="shared" si="28"/>
        <v>0</v>
      </c>
      <c r="M502" s="18"/>
      <c r="N502" s="18">
        <f t="shared" si="29"/>
        <v>0</v>
      </c>
    </row>
    <row r="503" spans="1:14" ht="15.5" x14ac:dyDescent="0.35">
      <c r="A503" s="61"/>
      <c r="B503" s="61"/>
      <c r="C503" s="61"/>
      <c r="D503" s="61"/>
      <c r="E503" s="61"/>
      <c r="F503" s="63"/>
      <c r="G503" s="64"/>
      <c r="H503" s="77"/>
      <c r="I503" s="313">
        <f t="shared" si="27"/>
        <v>0</v>
      </c>
      <c r="J503" s="107"/>
      <c r="K503" s="81"/>
      <c r="L503" s="130">
        <f t="shared" si="28"/>
        <v>0</v>
      </c>
      <c r="M503" s="18"/>
      <c r="N503" s="18">
        <f t="shared" si="29"/>
        <v>0</v>
      </c>
    </row>
    <row r="504" spans="1:14" ht="15.5" x14ac:dyDescent="0.35">
      <c r="A504" s="61"/>
      <c r="B504" s="61"/>
      <c r="C504" s="61"/>
      <c r="D504" s="61"/>
      <c r="E504" s="61"/>
      <c r="F504" s="63"/>
      <c r="G504" s="64"/>
      <c r="H504" s="77"/>
      <c r="I504" s="313">
        <f t="shared" si="27"/>
        <v>0</v>
      </c>
      <c r="J504" s="107"/>
      <c r="K504" s="81"/>
      <c r="L504" s="130">
        <f t="shared" si="28"/>
        <v>0</v>
      </c>
      <c r="M504" s="18"/>
      <c r="N504" s="18">
        <f t="shared" si="29"/>
        <v>0</v>
      </c>
    </row>
    <row r="505" spans="1:14" ht="15.5" x14ac:dyDescent="0.35">
      <c r="A505" s="61"/>
      <c r="B505" s="61"/>
      <c r="C505" s="61"/>
      <c r="D505" s="61"/>
      <c r="E505" s="61"/>
      <c r="F505" s="63"/>
      <c r="G505" s="64"/>
      <c r="H505" s="77"/>
      <c r="I505" s="313">
        <f t="shared" si="27"/>
        <v>0</v>
      </c>
      <c r="J505" s="107"/>
      <c r="K505" s="81"/>
      <c r="L505" s="130">
        <f t="shared" si="28"/>
        <v>0</v>
      </c>
      <c r="M505" s="18"/>
      <c r="N505" s="18">
        <f t="shared" si="29"/>
        <v>0</v>
      </c>
    </row>
    <row r="506" spans="1:14" ht="15.5" x14ac:dyDescent="0.35">
      <c r="A506" s="61"/>
      <c r="B506" s="61"/>
      <c r="C506" s="61"/>
      <c r="D506" s="61"/>
      <c r="E506" s="61"/>
      <c r="F506" s="63"/>
      <c r="G506" s="64"/>
      <c r="H506" s="77"/>
      <c r="I506" s="313">
        <f t="shared" si="27"/>
        <v>0</v>
      </c>
      <c r="J506" s="107"/>
      <c r="K506" s="81"/>
      <c r="L506" s="130">
        <f t="shared" si="28"/>
        <v>0</v>
      </c>
      <c r="M506" s="18"/>
      <c r="N506" s="18">
        <f t="shared" si="29"/>
        <v>0</v>
      </c>
    </row>
    <row r="507" spans="1:14" ht="15.5" x14ac:dyDescent="0.35">
      <c r="A507" s="61"/>
      <c r="B507" s="61"/>
      <c r="C507" s="61"/>
      <c r="D507" s="61"/>
      <c r="E507" s="61"/>
      <c r="F507" s="63"/>
      <c r="G507" s="64"/>
      <c r="H507" s="77"/>
      <c r="I507" s="313">
        <f t="shared" si="27"/>
        <v>0</v>
      </c>
      <c r="J507" s="107"/>
      <c r="K507" s="81"/>
      <c r="L507" s="130">
        <f t="shared" si="28"/>
        <v>0</v>
      </c>
      <c r="M507" s="18"/>
      <c r="N507" s="18">
        <f t="shared" si="29"/>
        <v>0</v>
      </c>
    </row>
    <row r="508" spans="1:14" ht="15.5" x14ac:dyDescent="0.35">
      <c r="A508" s="61"/>
      <c r="B508" s="61"/>
      <c r="C508" s="61"/>
      <c r="D508" s="61"/>
      <c r="E508" s="61"/>
      <c r="F508" s="63"/>
      <c r="G508" s="64"/>
      <c r="H508" s="77"/>
      <c r="I508" s="313">
        <f t="shared" si="27"/>
        <v>0</v>
      </c>
      <c r="J508" s="107"/>
      <c r="K508" s="81"/>
      <c r="L508" s="130">
        <f t="shared" si="28"/>
        <v>0</v>
      </c>
      <c r="M508" s="18"/>
      <c r="N508" s="18">
        <f t="shared" si="29"/>
        <v>0</v>
      </c>
    </row>
    <row r="509" spans="1:14" ht="15.5" x14ac:dyDescent="0.35">
      <c r="A509" s="61"/>
      <c r="B509" s="61"/>
      <c r="C509" s="61"/>
      <c r="D509" s="61"/>
      <c r="E509" s="61"/>
      <c r="F509" s="63"/>
      <c r="G509" s="64"/>
      <c r="H509" s="77"/>
      <c r="I509" s="313">
        <f t="shared" si="27"/>
        <v>0</v>
      </c>
      <c r="J509" s="107"/>
      <c r="K509" s="81"/>
      <c r="L509" s="130">
        <f t="shared" si="28"/>
        <v>0</v>
      </c>
      <c r="M509" s="18"/>
      <c r="N509" s="18">
        <f t="shared" si="29"/>
        <v>0</v>
      </c>
    </row>
    <row r="510" spans="1:14" ht="15.5" x14ac:dyDescent="0.35">
      <c r="A510" s="61"/>
      <c r="B510" s="61"/>
      <c r="C510" s="61"/>
      <c r="D510" s="61"/>
      <c r="E510" s="61"/>
      <c r="F510" s="63"/>
      <c r="G510" s="64"/>
      <c r="H510" s="77"/>
      <c r="I510" s="313">
        <f t="shared" si="27"/>
        <v>0</v>
      </c>
      <c r="J510" s="107"/>
      <c r="K510" s="81"/>
      <c r="L510" s="130">
        <f t="shared" si="28"/>
        <v>0</v>
      </c>
      <c r="M510" s="18"/>
      <c r="N510" s="18">
        <f t="shared" si="29"/>
        <v>0</v>
      </c>
    </row>
    <row r="511" spans="1:14" ht="15.5" x14ac:dyDescent="0.35">
      <c r="A511" s="61"/>
      <c r="B511" s="61"/>
      <c r="C511" s="61"/>
      <c r="D511" s="61"/>
      <c r="E511" s="61"/>
      <c r="F511" s="63"/>
      <c r="G511" s="64"/>
      <c r="H511" s="77"/>
      <c r="I511" s="313">
        <f t="shared" si="27"/>
        <v>0</v>
      </c>
      <c r="J511" s="107"/>
      <c r="K511" s="81"/>
      <c r="L511" s="130">
        <f t="shared" si="28"/>
        <v>0</v>
      </c>
      <c r="M511" s="18"/>
      <c r="N511" s="18">
        <f t="shared" si="29"/>
        <v>0</v>
      </c>
    </row>
    <row r="512" spans="1:14" ht="15.5" x14ac:dyDescent="0.35">
      <c r="A512" s="61"/>
      <c r="B512" s="61"/>
      <c r="C512" s="61"/>
      <c r="D512" s="61"/>
      <c r="E512" s="61"/>
      <c r="F512" s="63"/>
      <c r="G512" s="64"/>
      <c r="H512" s="77"/>
      <c r="I512" s="313">
        <f t="shared" si="27"/>
        <v>0</v>
      </c>
      <c r="J512" s="107"/>
      <c r="K512" s="81"/>
      <c r="L512" s="130">
        <f t="shared" si="28"/>
        <v>0</v>
      </c>
      <c r="M512" s="18"/>
      <c r="N512" s="18">
        <f t="shared" si="29"/>
        <v>0</v>
      </c>
    </row>
    <row r="513" spans="1:14" ht="15.5" x14ac:dyDescent="0.35">
      <c r="A513" s="61"/>
      <c r="B513" s="61"/>
      <c r="C513" s="61"/>
      <c r="D513" s="61"/>
      <c r="E513" s="61"/>
      <c r="F513" s="63"/>
      <c r="G513" s="64"/>
      <c r="H513" s="77"/>
      <c r="I513" s="313">
        <f t="shared" si="27"/>
        <v>0</v>
      </c>
      <c r="J513" s="107"/>
      <c r="K513" s="81"/>
      <c r="L513" s="130">
        <f t="shared" si="28"/>
        <v>0</v>
      </c>
      <c r="M513" s="18"/>
      <c r="N513" s="18">
        <f t="shared" si="29"/>
        <v>0</v>
      </c>
    </row>
    <row r="514" spans="1:14" ht="15.5" x14ac:dyDescent="0.35">
      <c r="A514" s="61"/>
      <c r="B514" s="61"/>
      <c r="C514" s="61"/>
      <c r="D514" s="61"/>
      <c r="E514" s="61"/>
      <c r="F514" s="63"/>
      <c r="G514" s="64"/>
      <c r="H514" s="77"/>
      <c r="I514" s="313">
        <f t="shared" si="27"/>
        <v>0</v>
      </c>
      <c r="J514" s="107"/>
      <c r="K514" s="81"/>
      <c r="L514" s="130">
        <f t="shared" si="28"/>
        <v>0</v>
      </c>
      <c r="M514" s="18"/>
      <c r="N514" s="18">
        <f t="shared" si="29"/>
        <v>0</v>
      </c>
    </row>
    <row r="515" spans="1:14" ht="15.5" x14ac:dyDescent="0.35">
      <c r="A515" s="61"/>
      <c r="B515" s="61"/>
      <c r="C515" s="61"/>
      <c r="D515" s="61"/>
      <c r="E515" s="61"/>
      <c r="F515" s="63"/>
      <c r="G515" s="64"/>
      <c r="H515" s="77"/>
      <c r="I515" s="313">
        <f t="shared" si="27"/>
        <v>0</v>
      </c>
      <c r="J515" s="107"/>
      <c r="K515" s="81"/>
      <c r="L515" s="130">
        <f t="shared" si="28"/>
        <v>0</v>
      </c>
      <c r="M515" s="18"/>
      <c r="N515" s="18">
        <f t="shared" si="29"/>
        <v>0</v>
      </c>
    </row>
    <row r="516" spans="1:14" ht="15.5" x14ac:dyDescent="0.35">
      <c r="A516" s="61"/>
      <c r="B516" s="61"/>
      <c r="C516" s="61"/>
      <c r="D516" s="61"/>
      <c r="E516" s="61"/>
      <c r="F516" s="63"/>
      <c r="G516" s="64"/>
      <c r="H516" s="77"/>
      <c r="I516" s="313">
        <f t="shared" si="27"/>
        <v>0</v>
      </c>
      <c r="J516" s="107"/>
      <c r="K516" s="81"/>
      <c r="L516" s="130">
        <f t="shared" si="28"/>
        <v>0</v>
      </c>
      <c r="M516" s="18"/>
      <c r="N516" s="18">
        <f t="shared" si="29"/>
        <v>0</v>
      </c>
    </row>
    <row r="517" spans="1:14" ht="15.5" x14ac:dyDescent="0.35">
      <c r="A517" s="61"/>
      <c r="B517" s="61"/>
      <c r="C517" s="61"/>
      <c r="D517" s="61"/>
      <c r="E517" s="61"/>
      <c r="F517" s="63"/>
      <c r="G517" s="64"/>
      <c r="H517" s="77"/>
      <c r="I517" s="313">
        <f t="shared" si="27"/>
        <v>0</v>
      </c>
      <c r="J517" s="107"/>
      <c r="K517" s="81"/>
      <c r="L517" s="130">
        <f t="shared" si="28"/>
        <v>0</v>
      </c>
      <c r="M517" s="18"/>
      <c r="N517" s="18">
        <f t="shared" si="29"/>
        <v>0</v>
      </c>
    </row>
    <row r="518" spans="1:14" ht="15.5" x14ac:dyDescent="0.35">
      <c r="A518" s="61"/>
      <c r="B518" s="61"/>
      <c r="C518" s="61"/>
      <c r="D518" s="61"/>
      <c r="E518" s="61"/>
      <c r="F518" s="63"/>
      <c r="G518" s="64"/>
      <c r="H518" s="77"/>
      <c r="I518" s="313">
        <f t="shared" si="27"/>
        <v>0</v>
      </c>
      <c r="J518" s="107"/>
      <c r="K518" s="81"/>
      <c r="L518" s="130">
        <f t="shared" si="28"/>
        <v>0</v>
      </c>
      <c r="M518" s="18"/>
      <c r="N518" s="18">
        <f t="shared" si="29"/>
        <v>0</v>
      </c>
    </row>
    <row r="519" spans="1:14" ht="15.5" x14ac:dyDescent="0.35">
      <c r="A519" s="61"/>
      <c r="B519" s="61"/>
      <c r="C519" s="61"/>
      <c r="D519" s="61"/>
      <c r="E519" s="61"/>
      <c r="F519" s="63"/>
      <c r="G519" s="64"/>
      <c r="H519" s="77"/>
      <c r="I519" s="313">
        <f t="shared" si="27"/>
        <v>0</v>
      </c>
      <c r="J519" s="107"/>
      <c r="K519" s="81"/>
      <c r="L519" s="130">
        <f t="shared" si="28"/>
        <v>0</v>
      </c>
      <c r="M519" s="18"/>
      <c r="N519" s="18">
        <f t="shared" si="29"/>
        <v>0</v>
      </c>
    </row>
    <row r="520" spans="1:14" ht="15.5" x14ac:dyDescent="0.35">
      <c r="A520" s="61"/>
      <c r="B520" s="61"/>
      <c r="C520" s="61"/>
      <c r="D520" s="61"/>
      <c r="E520" s="61"/>
      <c r="F520" s="63"/>
      <c r="G520" s="64"/>
      <c r="H520" s="77"/>
      <c r="I520" s="313">
        <f t="shared" si="27"/>
        <v>0</v>
      </c>
      <c r="J520" s="107"/>
      <c r="K520" s="81"/>
      <c r="L520" s="130">
        <f t="shared" si="28"/>
        <v>0</v>
      </c>
      <c r="M520" s="18"/>
      <c r="N520" s="18">
        <f t="shared" si="29"/>
        <v>0</v>
      </c>
    </row>
    <row r="521" spans="1:14" ht="15.5" x14ac:dyDescent="0.35">
      <c r="A521" s="61"/>
      <c r="B521" s="61"/>
      <c r="C521" s="61"/>
      <c r="D521" s="61"/>
      <c r="E521" s="61"/>
      <c r="F521" s="63"/>
      <c r="G521" s="64"/>
      <c r="H521" s="77"/>
      <c r="I521" s="313">
        <f t="shared" si="27"/>
        <v>0</v>
      </c>
      <c r="J521" s="107"/>
      <c r="K521" s="81"/>
      <c r="L521" s="130">
        <f t="shared" si="28"/>
        <v>0</v>
      </c>
      <c r="M521" s="18"/>
      <c r="N521" s="18">
        <f t="shared" si="29"/>
        <v>0</v>
      </c>
    </row>
    <row r="522" spans="1:14" ht="15.5" x14ac:dyDescent="0.35">
      <c r="A522" s="61"/>
      <c r="B522" s="61"/>
      <c r="C522" s="61"/>
      <c r="D522" s="61"/>
      <c r="E522" s="61"/>
      <c r="F522" s="63"/>
      <c r="G522" s="64"/>
      <c r="H522" s="77"/>
      <c r="I522" s="313">
        <f t="shared" ref="I522:I585" si="30">IF(H522="",F522,F522/H522)</f>
        <v>0</v>
      </c>
      <c r="J522" s="107"/>
      <c r="K522" s="81"/>
      <c r="L522" s="130">
        <f t="shared" ref="L522:L585" si="31">IF(K522&gt;0,(F522/K522),I522)</f>
        <v>0</v>
      </c>
      <c r="M522" s="18"/>
      <c r="N522" s="18">
        <f t="shared" ref="N522:N585" si="32">L522-M522</f>
        <v>0</v>
      </c>
    </row>
    <row r="523" spans="1:14" ht="15.5" x14ac:dyDescent="0.35">
      <c r="A523" s="61"/>
      <c r="B523" s="61"/>
      <c r="C523" s="61"/>
      <c r="D523" s="61"/>
      <c r="E523" s="61"/>
      <c r="F523" s="63"/>
      <c r="G523" s="64"/>
      <c r="H523" s="77"/>
      <c r="I523" s="313">
        <f t="shared" si="30"/>
        <v>0</v>
      </c>
      <c r="J523" s="107"/>
      <c r="K523" s="81"/>
      <c r="L523" s="130">
        <f t="shared" si="31"/>
        <v>0</v>
      </c>
      <c r="M523" s="18"/>
      <c r="N523" s="18">
        <f t="shared" si="32"/>
        <v>0</v>
      </c>
    </row>
    <row r="524" spans="1:14" ht="15.5" x14ac:dyDescent="0.35">
      <c r="A524" s="61"/>
      <c r="B524" s="61"/>
      <c r="C524" s="61"/>
      <c r="D524" s="61"/>
      <c r="E524" s="61"/>
      <c r="F524" s="63"/>
      <c r="G524" s="64"/>
      <c r="H524" s="77"/>
      <c r="I524" s="313">
        <f t="shared" si="30"/>
        <v>0</v>
      </c>
      <c r="J524" s="107"/>
      <c r="K524" s="81"/>
      <c r="L524" s="130">
        <f t="shared" si="31"/>
        <v>0</v>
      </c>
      <c r="M524" s="18"/>
      <c r="N524" s="18">
        <f t="shared" si="32"/>
        <v>0</v>
      </c>
    </row>
    <row r="525" spans="1:14" ht="15.5" x14ac:dyDescent="0.35">
      <c r="A525" s="61"/>
      <c r="B525" s="61"/>
      <c r="C525" s="61"/>
      <c r="D525" s="61"/>
      <c r="E525" s="61"/>
      <c r="F525" s="63"/>
      <c r="G525" s="64"/>
      <c r="H525" s="77"/>
      <c r="I525" s="313">
        <f t="shared" si="30"/>
        <v>0</v>
      </c>
      <c r="J525" s="107"/>
      <c r="K525" s="81"/>
      <c r="L525" s="130">
        <f t="shared" si="31"/>
        <v>0</v>
      </c>
      <c r="M525" s="18"/>
      <c r="N525" s="18">
        <f t="shared" si="32"/>
        <v>0</v>
      </c>
    </row>
    <row r="526" spans="1:14" ht="15.5" x14ac:dyDescent="0.35">
      <c r="A526" s="61"/>
      <c r="B526" s="61"/>
      <c r="C526" s="61"/>
      <c r="D526" s="61"/>
      <c r="E526" s="61"/>
      <c r="F526" s="63"/>
      <c r="G526" s="64"/>
      <c r="H526" s="77"/>
      <c r="I526" s="313">
        <f t="shared" si="30"/>
        <v>0</v>
      </c>
      <c r="J526" s="107"/>
      <c r="K526" s="81"/>
      <c r="L526" s="130">
        <f t="shared" si="31"/>
        <v>0</v>
      </c>
      <c r="M526" s="18"/>
      <c r="N526" s="18">
        <f t="shared" si="32"/>
        <v>0</v>
      </c>
    </row>
    <row r="527" spans="1:14" ht="15.5" x14ac:dyDescent="0.35">
      <c r="A527" s="61"/>
      <c r="B527" s="61"/>
      <c r="C527" s="61"/>
      <c r="D527" s="61"/>
      <c r="E527" s="61"/>
      <c r="F527" s="63"/>
      <c r="G527" s="64"/>
      <c r="H527" s="77"/>
      <c r="I527" s="313">
        <f t="shared" si="30"/>
        <v>0</v>
      </c>
      <c r="J527" s="107"/>
      <c r="K527" s="81"/>
      <c r="L527" s="130">
        <f t="shared" si="31"/>
        <v>0</v>
      </c>
      <c r="M527" s="18"/>
      <c r="N527" s="18">
        <f t="shared" si="32"/>
        <v>0</v>
      </c>
    </row>
    <row r="528" spans="1:14" ht="15.5" x14ac:dyDescent="0.35">
      <c r="A528" s="61"/>
      <c r="B528" s="61"/>
      <c r="C528" s="61"/>
      <c r="D528" s="61"/>
      <c r="E528" s="61"/>
      <c r="F528" s="63"/>
      <c r="G528" s="64"/>
      <c r="H528" s="77"/>
      <c r="I528" s="313">
        <f t="shared" si="30"/>
        <v>0</v>
      </c>
      <c r="J528" s="107"/>
      <c r="K528" s="81"/>
      <c r="L528" s="130">
        <f t="shared" si="31"/>
        <v>0</v>
      </c>
      <c r="M528" s="18"/>
      <c r="N528" s="18">
        <f t="shared" si="32"/>
        <v>0</v>
      </c>
    </row>
    <row r="529" spans="1:14" ht="15.5" x14ac:dyDescent="0.35">
      <c r="A529" s="61"/>
      <c r="B529" s="61"/>
      <c r="C529" s="61"/>
      <c r="D529" s="61"/>
      <c r="E529" s="61"/>
      <c r="F529" s="63"/>
      <c r="G529" s="64"/>
      <c r="H529" s="77"/>
      <c r="I529" s="313">
        <f t="shared" si="30"/>
        <v>0</v>
      </c>
      <c r="J529" s="107"/>
      <c r="K529" s="81"/>
      <c r="L529" s="130">
        <f t="shared" si="31"/>
        <v>0</v>
      </c>
      <c r="M529" s="18"/>
      <c r="N529" s="18">
        <f t="shared" si="32"/>
        <v>0</v>
      </c>
    </row>
    <row r="530" spans="1:14" ht="15.5" x14ac:dyDescent="0.35">
      <c r="A530" s="61"/>
      <c r="B530" s="61"/>
      <c r="C530" s="61"/>
      <c r="D530" s="61"/>
      <c r="E530" s="61"/>
      <c r="F530" s="63"/>
      <c r="G530" s="64"/>
      <c r="H530" s="77"/>
      <c r="I530" s="313">
        <f t="shared" si="30"/>
        <v>0</v>
      </c>
      <c r="J530" s="107"/>
      <c r="K530" s="81"/>
      <c r="L530" s="130">
        <f t="shared" si="31"/>
        <v>0</v>
      </c>
      <c r="M530" s="18"/>
      <c r="N530" s="18">
        <f t="shared" si="32"/>
        <v>0</v>
      </c>
    </row>
    <row r="531" spans="1:14" ht="15.5" x14ac:dyDescent="0.35">
      <c r="A531" s="61"/>
      <c r="B531" s="61"/>
      <c r="C531" s="61"/>
      <c r="D531" s="61"/>
      <c r="E531" s="61"/>
      <c r="F531" s="63"/>
      <c r="G531" s="64"/>
      <c r="H531" s="77"/>
      <c r="I531" s="313">
        <f t="shared" si="30"/>
        <v>0</v>
      </c>
      <c r="J531" s="107"/>
      <c r="K531" s="81"/>
      <c r="L531" s="130">
        <f t="shared" si="31"/>
        <v>0</v>
      </c>
      <c r="M531" s="18"/>
      <c r="N531" s="18">
        <f t="shared" si="32"/>
        <v>0</v>
      </c>
    </row>
    <row r="532" spans="1:14" ht="15.5" x14ac:dyDescent="0.35">
      <c r="A532" s="61"/>
      <c r="B532" s="61"/>
      <c r="C532" s="61"/>
      <c r="D532" s="61"/>
      <c r="E532" s="61"/>
      <c r="F532" s="63"/>
      <c r="G532" s="64"/>
      <c r="H532" s="77"/>
      <c r="I532" s="313">
        <f t="shared" si="30"/>
        <v>0</v>
      </c>
      <c r="J532" s="107"/>
      <c r="K532" s="81"/>
      <c r="L532" s="130">
        <f t="shared" si="31"/>
        <v>0</v>
      </c>
      <c r="M532" s="18"/>
      <c r="N532" s="18">
        <f t="shared" si="32"/>
        <v>0</v>
      </c>
    </row>
    <row r="533" spans="1:14" ht="15.5" x14ac:dyDescent="0.35">
      <c r="A533" s="61"/>
      <c r="B533" s="61"/>
      <c r="C533" s="61"/>
      <c r="D533" s="61"/>
      <c r="E533" s="61"/>
      <c r="F533" s="63"/>
      <c r="G533" s="64"/>
      <c r="H533" s="77"/>
      <c r="I533" s="313">
        <f t="shared" si="30"/>
        <v>0</v>
      </c>
      <c r="J533" s="107"/>
      <c r="K533" s="81"/>
      <c r="L533" s="130">
        <f t="shared" si="31"/>
        <v>0</v>
      </c>
      <c r="M533" s="18"/>
      <c r="N533" s="18">
        <f t="shared" si="32"/>
        <v>0</v>
      </c>
    </row>
    <row r="534" spans="1:14" ht="15.5" x14ac:dyDescent="0.35">
      <c r="A534" s="61"/>
      <c r="B534" s="61"/>
      <c r="C534" s="61"/>
      <c r="D534" s="61"/>
      <c r="E534" s="61"/>
      <c r="F534" s="63"/>
      <c r="G534" s="64"/>
      <c r="H534" s="77"/>
      <c r="I534" s="313">
        <f t="shared" si="30"/>
        <v>0</v>
      </c>
      <c r="J534" s="107"/>
      <c r="K534" s="81"/>
      <c r="L534" s="130">
        <f t="shared" si="31"/>
        <v>0</v>
      </c>
      <c r="M534" s="18"/>
      <c r="N534" s="18">
        <f t="shared" si="32"/>
        <v>0</v>
      </c>
    </row>
    <row r="535" spans="1:14" ht="15.5" x14ac:dyDescent="0.35">
      <c r="A535" s="61"/>
      <c r="B535" s="61"/>
      <c r="C535" s="61"/>
      <c r="D535" s="61"/>
      <c r="E535" s="61"/>
      <c r="F535" s="63"/>
      <c r="G535" s="64"/>
      <c r="H535" s="77"/>
      <c r="I535" s="313">
        <f t="shared" si="30"/>
        <v>0</v>
      </c>
      <c r="J535" s="107"/>
      <c r="K535" s="81"/>
      <c r="L535" s="130">
        <f t="shared" si="31"/>
        <v>0</v>
      </c>
      <c r="M535" s="18"/>
      <c r="N535" s="18">
        <f t="shared" si="32"/>
        <v>0</v>
      </c>
    </row>
    <row r="536" spans="1:14" ht="15.5" x14ac:dyDescent="0.35">
      <c r="A536" s="61"/>
      <c r="B536" s="61"/>
      <c r="C536" s="61"/>
      <c r="D536" s="61"/>
      <c r="E536" s="61"/>
      <c r="F536" s="63"/>
      <c r="G536" s="64"/>
      <c r="H536" s="77"/>
      <c r="I536" s="313">
        <f t="shared" si="30"/>
        <v>0</v>
      </c>
      <c r="J536" s="107"/>
      <c r="K536" s="81"/>
      <c r="L536" s="130">
        <f t="shared" si="31"/>
        <v>0</v>
      </c>
      <c r="M536" s="18"/>
      <c r="N536" s="18">
        <f t="shared" si="32"/>
        <v>0</v>
      </c>
    </row>
    <row r="537" spans="1:14" ht="15.5" x14ac:dyDescent="0.35">
      <c r="A537" s="61"/>
      <c r="B537" s="61"/>
      <c r="C537" s="61"/>
      <c r="D537" s="61"/>
      <c r="E537" s="61"/>
      <c r="F537" s="63"/>
      <c r="G537" s="64"/>
      <c r="H537" s="77"/>
      <c r="I537" s="313">
        <f t="shared" si="30"/>
        <v>0</v>
      </c>
      <c r="J537" s="107"/>
      <c r="K537" s="81"/>
      <c r="L537" s="130">
        <f t="shared" si="31"/>
        <v>0</v>
      </c>
      <c r="M537" s="18"/>
      <c r="N537" s="18">
        <f t="shared" si="32"/>
        <v>0</v>
      </c>
    </row>
    <row r="538" spans="1:14" ht="15.5" x14ac:dyDescent="0.35">
      <c r="A538" s="61"/>
      <c r="B538" s="61"/>
      <c r="C538" s="61"/>
      <c r="D538" s="61"/>
      <c r="E538" s="61"/>
      <c r="F538" s="63"/>
      <c r="G538" s="64"/>
      <c r="H538" s="77"/>
      <c r="I538" s="313">
        <f t="shared" si="30"/>
        <v>0</v>
      </c>
      <c r="J538" s="107"/>
      <c r="K538" s="81"/>
      <c r="L538" s="130">
        <f t="shared" si="31"/>
        <v>0</v>
      </c>
      <c r="M538" s="18"/>
      <c r="N538" s="18">
        <f t="shared" si="32"/>
        <v>0</v>
      </c>
    </row>
    <row r="539" spans="1:14" ht="15.5" x14ac:dyDescent="0.35">
      <c r="A539" s="61"/>
      <c r="B539" s="61"/>
      <c r="C539" s="61"/>
      <c r="D539" s="61"/>
      <c r="E539" s="61"/>
      <c r="F539" s="63"/>
      <c r="G539" s="64"/>
      <c r="H539" s="77"/>
      <c r="I539" s="313">
        <f t="shared" si="30"/>
        <v>0</v>
      </c>
      <c r="J539" s="107"/>
      <c r="K539" s="81"/>
      <c r="L539" s="130">
        <f t="shared" si="31"/>
        <v>0</v>
      </c>
      <c r="M539" s="18"/>
      <c r="N539" s="18">
        <f t="shared" si="32"/>
        <v>0</v>
      </c>
    </row>
    <row r="540" spans="1:14" ht="15.5" x14ac:dyDescent="0.35">
      <c r="A540" s="61"/>
      <c r="B540" s="61"/>
      <c r="C540" s="61"/>
      <c r="D540" s="61"/>
      <c r="E540" s="61"/>
      <c r="F540" s="63"/>
      <c r="G540" s="64"/>
      <c r="H540" s="77"/>
      <c r="I540" s="313">
        <f t="shared" si="30"/>
        <v>0</v>
      </c>
      <c r="J540" s="107"/>
      <c r="K540" s="81"/>
      <c r="L540" s="130">
        <f t="shared" si="31"/>
        <v>0</v>
      </c>
      <c r="M540" s="18"/>
      <c r="N540" s="18">
        <f t="shared" si="32"/>
        <v>0</v>
      </c>
    </row>
    <row r="541" spans="1:14" ht="15.5" x14ac:dyDescent="0.35">
      <c r="A541" s="61"/>
      <c r="B541" s="61"/>
      <c r="C541" s="61"/>
      <c r="D541" s="61"/>
      <c r="E541" s="61"/>
      <c r="F541" s="63"/>
      <c r="G541" s="64"/>
      <c r="H541" s="77"/>
      <c r="I541" s="313">
        <f t="shared" si="30"/>
        <v>0</v>
      </c>
      <c r="J541" s="107"/>
      <c r="K541" s="81"/>
      <c r="L541" s="130">
        <f t="shared" si="31"/>
        <v>0</v>
      </c>
      <c r="M541" s="18"/>
      <c r="N541" s="18">
        <f t="shared" si="32"/>
        <v>0</v>
      </c>
    </row>
    <row r="542" spans="1:14" ht="15.5" x14ac:dyDescent="0.35">
      <c r="A542" s="61"/>
      <c r="B542" s="61"/>
      <c r="C542" s="61"/>
      <c r="D542" s="61"/>
      <c r="E542" s="61"/>
      <c r="F542" s="63"/>
      <c r="G542" s="64"/>
      <c r="H542" s="77"/>
      <c r="I542" s="313">
        <f t="shared" si="30"/>
        <v>0</v>
      </c>
      <c r="J542" s="107"/>
      <c r="K542" s="81"/>
      <c r="L542" s="130">
        <f t="shared" si="31"/>
        <v>0</v>
      </c>
      <c r="M542" s="18"/>
      <c r="N542" s="18">
        <f t="shared" si="32"/>
        <v>0</v>
      </c>
    </row>
    <row r="543" spans="1:14" ht="15.5" x14ac:dyDescent="0.35">
      <c r="A543" s="61"/>
      <c r="B543" s="61"/>
      <c r="C543" s="61"/>
      <c r="D543" s="61"/>
      <c r="E543" s="61"/>
      <c r="F543" s="63"/>
      <c r="G543" s="64"/>
      <c r="H543" s="77"/>
      <c r="I543" s="313">
        <f t="shared" si="30"/>
        <v>0</v>
      </c>
      <c r="J543" s="107"/>
      <c r="K543" s="81"/>
      <c r="L543" s="130">
        <f t="shared" si="31"/>
        <v>0</v>
      </c>
      <c r="M543" s="18"/>
      <c r="N543" s="18">
        <f t="shared" si="32"/>
        <v>0</v>
      </c>
    </row>
    <row r="544" spans="1:14" ht="15.5" x14ac:dyDescent="0.35">
      <c r="A544" s="61"/>
      <c r="B544" s="61"/>
      <c r="C544" s="61"/>
      <c r="D544" s="61"/>
      <c r="E544" s="61"/>
      <c r="F544" s="63"/>
      <c r="G544" s="64"/>
      <c r="H544" s="77"/>
      <c r="I544" s="313">
        <f t="shared" si="30"/>
        <v>0</v>
      </c>
      <c r="J544" s="107"/>
      <c r="K544" s="81"/>
      <c r="L544" s="130">
        <f t="shared" si="31"/>
        <v>0</v>
      </c>
      <c r="M544" s="18"/>
      <c r="N544" s="18">
        <f t="shared" si="32"/>
        <v>0</v>
      </c>
    </row>
    <row r="545" spans="1:14" ht="15.5" x14ac:dyDescent="0.35">
      <c r="A545" s="61"/>
      <c r="B545" s="61"/>
      <c r="C545" s="61"/>
      <c r="D545" s="61"/>
      <c r="E545" s="61"/>
      <c r="F545" s="63"/>
      <c r="G545" s="64"/>
      <c r="H545" s="77"/>
      <c r="I545" s="313">
        <f t="shared" si="30"/>
        <v>0</v>
      </c>
      <c r="J545" s="107"/>
      <c r="K545" s="81"/>
      <c r="L545" s="130">
        <f t="shared" si="31"/>
        <v>0</v>
      </c>
      <c r="M545" s="18"/>
      <c r="N545" s="18">
        <f t="shared" si="32"/>
        <v>0</v>
      </c>
    </row>
    <row r="546" spans="1:14" ht="15.5" x14ac:dyDescent="0.35">
      <c r="A546" s="61"/>
      <c r="B546" s="61"/>
      <c r="C546" s="61"/>
      <c r="D546" s="61"/>
      <c r="E546" s="61"/>
      <c r="F546" s="63"/>
      <c r="G546" s="64"/>
      <c r="H546" s="77"/>
      <c r="I546" s="313">
        <f t="shared" si="30"/>
        <v>0</v>
      </c>
      <c r="J546" s="107"/>
      <c r="K546" s="81"/>
      <c r="L546" s="130">
        <f t="shared" si="31"/>
        <v>0</v>
      </c>
      <c r="M546" s="18"/>
      <c r="N546" s="18">
        <f t="shared" si="32"/>
        <v>0</v>
      </c>
    </row>
    <row r="547" spans="1:14" ht="15.5" x14ac:dyDescent="0.35">
      <c r="A547" s="61"/>
      <c r="B547" s="61"/>
      <c r="C547" s="61"/>
      <c r="D547" s="61"/>
      <c r="E547" s="61"/>
      <c r="F547" s="63"/>
      <c r="G547" s="64"/>
      <c r="H547" s="77"/>
      <c r="I547" s="313">
        <f t="shared" si="30"/>
        <v>0</v>
      </c>
      <c r="J547" s="107"/>
      <c r="K547" s="81"/>
      <c r="L547" s="130">
        <f t="shared" si="31"/>
        <v>0</v>
      </c>
      <c r="M547" s="18"/>
      <c r="N547" s="18">
        <f t="shared" si="32"/>
        <v>0</v>
      </c>
    </row>
    <row r="548" spans="1:14" ht="15.5" x14ac:dyDescent="0.35">
      <c r="A548" s="61"/>
      <c r="B548" s="61"/>
      <c r="C548" s="61"/>
      <c r="D548" s="61"/>
      <c r="E548" s="61"/>
      <c r="F548" s="63"/>
      <c r="G548" s="64"/>
      <c r="H548" s="77"/>
      <c r="I548" s="313">
        <f t="shared" si="30"/>
        <v>0</v>
      </c>
      <c r="J548" s="107"/>
      <c r="K548" s="81"/>
      <c r="L548" s="130">
        <f t="shared" si="31"/>
        <v>0</v>
      </c>
      <c r="M548" s="18"/>
      <c r="N548" s="18">
        <f t="shared" si="32"/>
        <v>0</v>
      </c>
    </row>
    <row r="549" spans="1:14" ht="15.5" x14ac:dyDescent="0.35">
      <c r="A549" s="61"/>
      <c r="B549" s="61"/>
      <c r="C549" s="61"/>
      <c r="D549" s="61"/>
      <c r="E549" s="61"/>
      <c r="F549" s="63"/>
      <c r="G549" s="64"/>
      <c r="H549" s="77"/>
      <c r="I549" s="313">
        <f t="shared" si="30"/>
        <v>0</v>
      </c>
      <c r="J549" s="107"/>
      <c r="K549" s="81"/>
      <c r="L549" s="130">
        <f t="shared" si="31"/>
        <v>0</v>
      </c>
      <c r="M549" s="18"/>
      <c r="N549" s="18">
        <f t="shared" si="32"/>
        <v>0</v>
      </c>
    </row>
    <row r="550" spans="1:14" ht="15.5" x14ac:dyDescent="0.35">
      <c r="A550" s="61"/>
      <c r="B550" s="61"/>
      <c r="C550" s="61"/>
      <c r="D550" s="61"/>
      <c r="E550" s="61"/>
      <c r="F550" s="63"/>
      <c r="G550" s="64"/>
      <c r="H550" s="77"/>
      <c r="I550" s="313">
        <f t="shared" si="30"/>
        <v>0</v>
      </c>
      <c r="J550" s="107"/>
      <c r="K550" s="81"/>
      <c r="L550" s="130">
        <f t="shared" si="31"/>
        <v>0</v>
      </c>
      <c r="M550" s="18"/>
      <c r="N550" s="18">
        <f t="shared" si="32"/>
        <v>0</v>
      </c>
    </row>
    <row r="551" spans="1:14" ht="15.5" x14ac:dyDescent="0.35">
      <c r="A551" s="61"/>
      <c r="B551" s="61"/>
      <c r="C551" s="61"/>
      <c r="D551" s="61"/>
      <c r="E551" s="61"/>
      <c r="F551" s="63"/>
      <c r="G551" s="64"/>
      <c r="H551" s="77"/>
      <c r="I551" s="313">
        <f t="shared" si="30"/>
        <v>0</v>
      </c>
      <c r="J551" s="107"/>
      <c r="K551" s="81"/>
      <c r="L551" s="130">
        <f t="shared" si="31"/>
        <v>0</v>
      </c>
      <c r="M551" s="18"/>
      <c r="N551" s="18">
        <f t="shared" si="32"/>
        <v>0</v>
      </c>
    </row>
    <row r="552" spans="1:14" ht="15.5" x14ac:dyDescent="0.35">
      <c r="A552" s="61"/>
      <c r="B552" s="61"/>
      <c r="C552" s="61"/>
      <c r="D552" s="61"/>
      <c r="E552" s="61"/>
      <c r="F552" s="63"/>
      <c r="G552" s="64"/>
      <c r="H552" s="77"/>
      <c r="I552" s="313">
        <f t="shared" si="30"/>
        <v>0</v>
      </c>
      <c r="J552" s="107"/>
      <c r="K552" s="81"/>
      <c r="L552" s="130">
        <f t="shared" si="31"/>
        <v>0</v>
      </c>
      <c r="M552" s="18"/>
      <c r="N552" s="18">
        <f t="shared" si="32"/>
        <v>0</v>
      </c>
    </row>
    <row r="553" spans="1:14" ht="15.5" x14ac:dyDescent="0.35">
      <c r="A553" s="61"/>
      <c r="B553" s="61"/>
      <c r="C553" s="61"/>
      <c r="D553" s="61"/>
      <c r="E553" s="61"/>
      <c r="F553" s="63"/>
      <c r="G553" s="64"/>
      <c r="H553" s="77"/>
      <c r="I553" s="313">
        <f t="shared" si="30"/>
        <v>0</v>
      </c>
      <c r="J553" s="107"/>
      <c r="K553" s="81"/>
      <c r="L553" s="130">
        <f t="shared" si="31"/>
        <v>0</v>
      </c>
      <c r="M553" s="18"/>
      <c r="N553" s="18">
        <f t="shared" si="32"/>
        <v>0</v>
      </c>
    </row>
    <row r="554" spans="1:14" ht="15.5" x14ac:dyDescent="0.35">
      <c r="A554" s="61"/>
      <c r="B554" s="61"/>
      <c r="C554" s="61"/>
      <c r="D554" s="61"/>
      <c r="E554" s="61"/>
      <c r="F554" s="63"/>
      <c r="G554" s="64"/>
      <c r="H554" s="77"/>
      <c r="I554" s="313">
        <f t="shared" si="30"/>
        <v>0</v>
      </c>
      <c r="J554" s="107"/>
      <c r="K554" s="81"/>
      <c r="L554" s="130">
        <f t="shared" si="31"/>
        <v>0</v>
      </c>
      <c r="M554" s="18"/>
      <c r="N554" s="18">
        <f t="shared" si="32"/>
        <v>0</v>
      </c>
    </row>
    <row r="555" spans="1:14" ht="15.5" x14ac:dyDescent="0.35">
      <c r="A555" s="61"/>
      <c r="B555" s="61"/>
      <c r="C555" s="61"/>
      <c r="D555" s="61"/>
      <c r="E555" s="61"/>
      <c r="F555" s="63"/>
      <c r="G555" s="64"/>
      <c r="H555" s="77"/>
      <c r="I555" s="313">
        <f t="shared" si="30"/>
        <v>0</v>
      </c>
      <c r="J555" s="107"/>
      <c r="K555" s="81"/>
      <c r="L555" s="130">
        <f t="shared" si="31"/>
        <v>0</v>
      </c>
      <c r="M555" s="18"/>
      <c r="N555" s="18">
        <f t="shared" si="32"/>
        <v>0</v>
      </c>
    </row>
    <row r="556" spans="1:14" ht="15.5" x14ac:dyDescent="0.35">
      <c r="A556" s="61"/>
      <c r="B556" s="61"/>
      <c r="C556" s="61"/>
      <c r="D556" s="61"/>
      <c r="E556" s="61"/>
      <c r="F556" s="63"/>
      <c r="G556" s="64"/>
      <c r="H556" s="77"/>
      <c r="I556" s="313">
        <f t="shared" si="30"/>
        <v>0</v>
      </c>
      <c r="J556" s="107"/>
      <c r="K556" s="81"/>
      <c r="L556" s="130">
        <f t="shared" si="31"/>
        <v>0</v>
      </c>
      <c r="M556" s="18"/>
      <c r="N556" s="18">
        <f t="shared" si="32"/>
        <v>0</v>
      </c>
    </row>
    <row r="557" spans="1:14" ht="15.5" x14ac:dyDescent="0.35">
      <c r="A557" s="61"/>
      <c r="B557" s="61"/>
      <c r="C557" s="61"/>
      <c r="D557" s="61"/>
      <c r="E557" s="61"/>
      <c r="F557" s="63"/>
      <c r="G557" s="64"/>
      <c r="H557" s="77"/>
      <c r="I557" s="313">
        <f t="shared" si="30"/>
        <v>0</v>
      </c>
      <c r="J557" s="107"/>
      <c r="K557" s="81"/>
      <c r="L557" s="130">
        <f t="shared" si="31"/>
        <v>0</v>
      </c>
      <c r="M557" s="18"/>
      <c r="N557" s="18">
        <f t="shared" si="32"/>
        <v>0</v>
      </c>
    </row>
    <row r="558" spans="1:14" ht="15.5" x14ac:dyDescent="0.35">
      <c r="A558" s="61"/>
      <c r="B558" s="61"/>
      <c r="C558" s="61"/>
      <c r="D558" s="61"/>
      <c r="E558" s="61"/>
      <c r="F558" s="63"/>
      <c r="G558" s="64"/>
      <c r="H558" s="77"/>
      <c r="I558" s="313">
        <f t="shared" si="30"/>
        <v>0</v>
      </c>
      <c r="J558" s="107"/>
      <c r="K558" s="81"/>
      <c r="L558" s="130">
        <f t="shared" si="31"/>
        <v>0</v>
      </c>
      <c r="M558" s="18"/>
      <c r="N558" s="18">
        <f t="shared" si="32"/>
        <v>0</v>
      </c>
    </row>
    <row r="559" spans="1:14" ht="15.5" x14ac:dyDescent="0.35">
      <c r="A559" s="61"/>
      <c r="B559" s="61"/>
      <c r="C559" s="61"/>
      <c r="D559" s="61"/>
      <c r="E559" s="61"/>
      <c r="F559" s="63"/>
      <c r="G559" s="64"/>
      <c r="H559" s="77"/>
      <c r="I559" s="313">
        <f t="shared" si="30"/>
        <v>0</v>
      </c>
      <c r="J559" s="107"/>
      <c r="K559" s="81"/>
      <c r="L559" s="130">
        <f t="shared" si="31"/>
        <v>0</v>
      </c>
      <c r="M559" s="18"/>
      <c r="N559" s="18">
        <f t="shared" si="32"/>
        <v>0</v>
      </c>
    </row>
    <row r="560" spans="1:14" ht="15.5" x14ac:dyDescent="0.35">
      <c r="A560" s="61"/>
      <c r="B560" s="61"/>
      <c r="C560" s="61"/>
      <c r="D560" s="61"/>
      <c r="E560" s="61"/>
      <c r="F560" s="63"/>
      <c r="G560" s="64"/>
      <c r="H560" s="77"/>
      <c r="I560" s="313">
        <f t="shared" si="30"/>
        <v>0</v>
      </c>
      <c r="J560" s="107"/>
      <c r="K560" s="81"/>
      <c r="L560" s="130">
        <f t="shared" si="31"/>
        <v>0</v>
      </c>
      <c r="M560" s="18"/>
      <c r="N560" s="18">
        <f t="shared" si="32"/>
        <v>0</v>
      </c>
    </row>
    <row r="561" spans="1:14" ht="15.5" x14ac:dyDescent="0.35">
      <c r="A561" s="61"/>
      <c r="B561" s="61"/>
      <c r="C561" s="61"/>
      <c r="D561" s="61"/>
      <c r="E561" s="61"/>
      <c r="F561" s="63"/>
      <c r="G561" s="64"/>
      <c r="H561" s="77"/>
      <c r="I561" s="313">
        <f t="shared" si="30"/>
        <v>0</v>
      </c>
      <c r="J561" s="107"/>
      <c r="K561" s="81"/>
      <c r="L561" s="130">
        <f t="shared" si="31"/>
        <v>0</v>
      </c>
      <c r="M561" s="18"/>
      <c r="N561" s="18">
        <f t="shared" si="32"/>
        <v>0</v>
      </c>
    </row>
    <row r="562" spans="1:14" ht="15.5" x14ac:dyDescent="0.35">
      <c r="A562" s="61"/>
      <c r="B562" s="61"/>
      <c r="C562" s="61"/>
      <c r="D562" s="61"/>
      <c r="E562" s="61"/>
      <c r="F562" s="63"/>
      <c r="G562" s="64"/>
      <c r="H562" s="77"/>
      <c r="I562" s="313">
        <f t="shared" si="30"/>
        <v>0</v>
      </c>
      <c r="J562" s="107"/>
      <c r="K562" s="81"/>
      <c r="L562" s="130">
        <f t="shared" si="31"/>
        <v>0</v>
      </c>
      <c r="M562" s="18"/>
      <c r="N562" s="18">
        <f t="shared" si="32"/>
        <v>0</v>
      </c>
    </row>
    <row r="563" spans="1:14" ht="15.5" x14ac:dyDescent="0.35">
      <c r="A563" s="61"/>
      <c r="B563" s="61"/>
      <c r="C563" s="61"/>
      <c r="D563" s="61"/>
      <c r="E563" s="61"/>
      <c r="F563" s="63"/>
      <c r="G563" s="64"/>
      <c r="H563" s="77"/>
      <c r="I563" s="313">
        <f t="shared" si="30"/>
        <v>0</v>
      </c>
      <c r="J563" s="107"/>
      <c r="K563" s="81"/>
      <c r="L563" s="130">
        <f t="shared" si="31"/>
        <v>0</v>
      </c>
      <c r="M563" s="18"/>
      <c r="N563" s="18">
        <f t="shared" si="32"/>
        <v>0</v>
      </c>
    </row>
    <row r="564" spans="1:14" ht="15.5" x14ac:dyDescent="0.35">
      <c r="A564" s="61"/>
      <c r="B564" s="61"/>
      <c r="C564" s="61"/>
      <c r="D564" s="61"/>
      <c r="E564" s="61"/>
      <c r="F564" s="63"/>
      <c r="G564" s="64"/>
      <c r="H564" s="77"/>
      <c r="I564" s="313">
        <f t="shared" si="30"/>
        <v>0</v>
      </c>
      <c r="J564" s="107"/>
      <c r="K564" s="81"/>
      <c r="L564" s="130">
        <f t="shared" si="31"/>
        <v>0</v>
      </c>
      <c r="M564" s="18"/>
      <c r="N564" s="18">
        <f t="shared" si="32"/>
        <v>0</v>
      </c>
    </row>
    <row r="565" spans="1:14" ht="15.5" x14ac:dyDescent="0.35">
      <c r="A565" s="61"/>
      <c r="B565" s="61"/>
      <c r="C565" s="61"/>
      <c r="D565" s="61"/>
      <c r="E565" s="61"/>
      <c r="F565" s="63"/>
      <c r="G565" s="64"/>
      <c r="H565" s="77"/>
      <c r="I565" s="313">
        <f t="shared" si="30"/>
        <v>0</v>
      </c>
      <c r="J565" s="107"/>
      <c r="K565" s="81"/>
      <c r="L565" s="130">
        <f t="shared" si="31"/>
        <v>0</v>
      </c>
      <c r="M565" s="18"/>
      <c r="N565" s="18">
        <f t="shared" si="32"/>
        <v>0</v>
      </c>
    </row>
    <row r="566" spans="1:14" ht="15.5" x14ac:dyDescent="0.35">
      <c r="A566" s="61"/>
      <c r="B566" s="61"/>
      <c r="C566" s="61"/>
      <c r="D566" s="61"/>
      <c r="E566" s="61"/>
      <c r="F566" s="63"/>
      <c r="G566" s="64"/>
      <c r="H566" s="77"/>
      <c r="I566" s="313">
        <f t="shared" si="30"/>
        <v>0</v>
      </c>
      <c r="J566" s="107"/>
      <c r="K566" s="81"/>
      <c r="L566" s="130">
        <f t="shared" si="31"/>
        <v>0</v>
      </c>
      <c r="M566" s="18"/>
      <c r="N566" s="18">
        <f t="shared" si="32"/>
        <v>0</v>
      </c>
    </row>
    <row r="567" spans="1:14" ht="15.5" x14ac:dyDescent="0.35">
      <c r="A567" s="61"/>
      <c r="B567" s="61"/>
      <c r="C567" s="61"/>
      <c r="D567" s="61"/>
      <c r="E567" s="61"/>
      <c r="F567" s="63"/>
      <c r="G567" s="64"/>
      <c r="H567" s="77"/>
      <c r="I567" s="313">
        <f t="shared" si="30"/>
        <v>0</v>
      </c>
      <c r="J567" s="107"/>
      <c r="K567" s="81"/>
      <c r="L567" s="130">
        <f t="shared" si="31"/>
        <v>0</v>
      </c>
      <c r="M567" s="18"/>
      <c r="N567" s="18">
        <f t="shared" si="32"/>
        <v>0</v>
      </c>
    </row>
    <row r="568" spans="1:14" ht="15.5" x14ac:dyDescent="0.35">
      <c r="A568" s="61"/>
      <c r="B568" s="61"/>
      <c r="C568" s="61"/>
      <c r="D568" s="61"/>
      <c r="E568" s="61"/>
      <c r="F568" s="63"/>
      <c r="G568" s="64"/>
      <c r="H568" s="77"/>
      <c r="I568" s="313">
        <f t="shared" si="30"/>
        <v>0</v>
      </c>
      <c r="J568" s="107"/>
      <c r="K568" s="81"/>
      <c r="L568" s="130">
        <f t="shared" si="31"/>
        <v>0</v>
      </c>
      <c r="M568" s="18"/>
      <c r="N568" s="18">
        <f t="shared" si="32"/>
        <v>0</v>
      </c>
    </row>
    <row r="569" spans="1:14" ht="15.5" x14ac:dyDescent="0.35">
      <c r="A569" s="61"/>
      <c r="B569" s="61"/>
      <c r="C569" s="61"/>
      <c r="D569" s="61"/>
      <c r="E569" s="61"/>
      <c r="F569" s="63"/>
      <c r="G569" s="64"/>
      <c r="H569" s="77"/>
      <c r="I569" s="313">
        <f t="shared" si="30"/>
        <v>0</v>
      </c>
      <c r="J569" s="107"/>
      <c r="K569" s="81"/>
      <c r="L569" s="130">
        <f t="shared" si="31"/>
        <v>0</v>
      </c>
      <c r="M569" s="18"/>
      <c r="N569" s="18">
        <f t="shared" si="32"/>
        <v>0</v>
      </c>
    </row>
    <row r="570" spans="1:14" ht="15.5" x14ac:dyDescent="0.35">
      <c r="A570" s="61"/>
      <c r="B570" s="61"/>
      <c r="C570" s="61"/>
      <c r="D570" s="61"/>
      <c r="E570" s="61"/>
      <c r="F570" s="63"/>
      <c r="G570" s="64"/>
      <c r="H570" s="77"/>
      <c r="I570" s="313">
        <f t="shared" si="30"/>
        <v>0</v>
      </c>
      <c r="J570" s="107"/>
      <c r="K570" s="81"/>
      <c r="L570" s="130">
        <f t="shared" si="31"/>
        <v>0</v>
      </c>
      <c r="M570" s="18"/>
      <c r="N570" s="18">
        <f t="shared" si="32"/>
        <v>0</v>
      </c>
    </row>
    <row r="571" spans="1:14" ht="15.5" x14ac:dyDescent="0.35">
      <c r="A571" s="61"/>
      <c r="B571" s="61"/>
      <c r="C571" s="61"/>
      <c r="D571" s="61"/>
      <c r="E571" s="61"/>
      <c r="F571" s="63"/>
      <c r="G571" s="64"/>
      <c r="H571" s="77"/>
      <c r="I571" s="313">
        <f t="shared" si="30"/>
        <v>0</v>
      </c>
      <c r="J571" s="107"/>
      <c r="K571" s="81"/>
      <c r="L571" s="130">
        <f t="shared" si="31"/>
        <v>0</v>
      </c>
      <c r="M571" s="18"/>
      <c r="N571" s="18">
        <f t="shared" si="32"/>
        <v>0</v>
      </c>
    </row>
    <row r="572" spans="1:14" ht="15.5" x14ac:dyDescent="0.35">
      <c r="A572" s="61"/>
      <c r="B572" s="61"/>
      <c r="C572" s="61"/>
      <c r="D572" s="61"/>
      <c r="E572" s="61"/>
      <c r="F572" s="63"/>
      <c r="G572" s="64"/>
      <c r="H572" s="77"/>
      <c r="I572" s="313">
        <f t="shared" si="30"/>
        <v>0</v>
      </c>
      <c r="J572" s="107"/>
      <c r="K572" s="81"/>
      <c r="L572" s="130">
        <f t="shared" si="31"/>
        <v>0</v>
      </c>
      <c r="M572" s="18"/>
      <c r="N572" s="18">
        <f t="shared" si="32"/>
        <v>0</v>
      </c>
    </row>
    <row r="573" spans="1:14" ht="15.5" x14ac:dyDescent="0.35">
      <c r="A573" s="61"/>
      <c r="B573" s="61"/>
      <c r="C573" s="61"/>
      <c r="D573" s="61"/>
      <c r="E573" s="61"/>
      <c r="F573" s="63"/>
      <c r="G573" s="64"/>
      <c r="H573" s="77"/>
      <c r="I573" s="313">
        <f t="shared" si="30"/>
        <v>0</v>
      </c>
      <c r="J573" s="107"/>
      <c r="K573" s="81"/>
      <c r="L573" s="130">
        <f t="shared" si="31"/>
        <v>0</v>
      </c>
      <c r="M573" s="18"/>
      <c r="N573" s="18">
        <f t="shared" si="32"/>
        <v>0</v>
      </c>
    </row>
    <row r="574" spans="1:14" ht="15.5" x14ac:dyDescent="0.35">
      <c r="A574" s="61"/>
      <c r="B574" s="61"/>
      <c r="C574" s="61"/>
      <c r="D574" s="61"/>
      <c r="E574" s="61"/>
      <c r="F574" s="63"/>
      <c r="G574" s="64"/>
      <c r="H574" s="77"/>
      <c r="I574" s="313">
        <f t="shared" si="30"/>
        <v>0</v>
      </c>
      <c r="J574" s="107"/>
      <c r="K574" s="81"/>
      <c r="L574" s="130">
        <f t="shared" si="31"/>
        <v>0</v>
      </c>
      <c r="M574" s="18"/>
      <c r="N574" s="18">
        <f t="shared" si="32"/>
        <v>0</v>
      </c>
    </row>
    <row r="575" spans="1:14" ht="15.5" x14ac:dyDescent="0.35">
      <c r="A575" s="61"/>
      <c r="B575" s="61"/>
      <c r="C575" s="61"/>
      <c r="D575" s="61"/>
      <c r="E575" s="61"/>
      <c r="F575" s="63"/>
      <c r="G575" s="64"/>
      <c r="H575" s="77"/>
      <c r="I575" s="313">
        <f t="shared" si="30"/>
        <v>0</v>
      </c>
      <c r="J575" s="107"/>
      <c r="K575" s="81"/>
      <c r="L575" s="130">
        <f t="shared" si="31"/>
        <v>0</v>
      </c>
      <c r="M575" s="18"/>
      <c r="N575" s="18">
        <f t="shared" si="32"/>
        <v>0</v>
      </c>
    </row>
    <row r="576" spans="1:14" ht="15.5" x14ac:dyDescent="0.35">
      <c r="A576" s="61"/>
      <c r="B576" s="61"/>
      <c r="C576" s="61"/>
      <c r="D576" s="61"/>
      <c r="E576" s="61"/>
      <c r="F576" s="63"/>
      <c r="G576" s="64"/>
      <c r="H576" s="77"/>
      <c r="I576" s="313">
        <f t="shared" si="30"/>
        <v>0</v>
      </c>
      <c r="J576" s="107"/>
      <c r="K576" s="81"/>
      <c r="L576" s="130">
        <f t="shared" si="31"/>
        <v>0</v>
      </c>
      <c r="M576" s="18"/>
      <c r="N576" s="18">
        <f t="shared" si="32"/>
        <v>0</v>
      </c>
    </row>
    <row r="577" spans="1:14" ht="15.5" x14ac:dyDescent="0.35">
      <c r="A577" s="61"/>
      <c r="B577" s="61"/>
      <c r="C577" s="61"/>
      <c r="D577" s="61"/>
      <c r="E577" s="61"/>
      <c r="F577" s="63"/>
      <c r="G577" s="64"/>
      <c r="H577" s="77"/>
      <c r="I577" s="313">
        <f t="shared" si="30"/>
        <v>0</v>
      </c>
      <c r="J577" s="107"/>
      <c r="K577" s="81"/>
      <c r="L577" s="130">
        <f t="shared" si="31"/>
        <v>0</v>
      </c>
      <c r="M577" s="18"/>
      <c r="N577" s="18">
        <f t="shared" si="32"/>
        <v>0</v>
      </c>
    </row>
    <row r="578" spans="1:14" ht="15.5" x14ac:dyDescent="0.35">
      <c r="A578" s="61"/>
      <c r="B578" s="61"/>
      <c r="C578" s="61"/>
      <c r="D578" s="61"/>
      <c r="E578" s="61"/>
      <c r="F578" s="63"/>
      <c r="G578" s="64"/>
      <c r="H578" s="77"/>
      <c r="I578" s="313">
        <f t="shared" si="30"/>
        <v>0</v>
      </c>
      <c r="J578" s="107"/>
      <c r="K578" s="81"/>
      <c r="L578" s="130">
        <f t="shared" si="31"/>
        <v>0</v>
      </c>
      <c r="M578" s="18"/>
      <c r="N578" s="18">
        <f t="shared" si="32"/>
        <v>0</v>
      </c>
    </row>
    <row r="579" spans="1:14" ht="15.5" x14ac:dyDescent="0.35">
      <c r="A579" s="61"/>
      <c r="B579" s="61"/>
      <c r="C579" s="61"/>
      <c r="D579" s="61"/>
      <c r="E579" s="61"/>
      <c r="F579" s="63"/>
      <c r="G579" s="64"/>
      <c r="H579" s="77"/>
      <c r="I579" s="313">
        <f t="shared" si="30"/>
        <v>0</v>
      </c>
      <c r="J579" s="107"/>
      <c r="K579" s="81"/>
      <c r="L579" s="130">
        <f t="shared" si="31"/>
        <v>0</v>
      </c>
      <c r="M579" s="18"/>
      <c r="N579" s="18">
        <f t="shared" si="32"/>
        <v>0</v>
      </c>
    </row>
    <row r="580" spans="1:14" ht="15.5" x14ac:dyDescent="0.35">
      <c r="A580" s="61"/>
      <c r="B580" s="61"/>
      <c r="C580" s="61"/>
      <c r="D580" s="61"/>
      <c r="E580" s="61"/>
      <c r="F580" s="63"/>
      <c r="G580" s="64"/>
      <c r="H580" s="77"/>
      <c r="I580" s="313">
        <f t="shared" si="30"/>
        <v>0</v>
      </c>
      <c r="J580" s="107"/>
      <c r="K580" s="81"/>
      <c r="L580" s="130">
        <f t="shared" si="31"/>
        <v>0</v>
      </c>
      <c r="M580" s="18"/>
      <c r="N580" s="18">
        <f t="shared" si="32"/>
        <v>0</v>
      </c>
    </row>
    <row r="581" spans="1:14" ht="15.5" x14ac:dyDescent="0.35">
      <c r="A581" s="61"/>
      <c r="B581" s="61"/>
      <c r="C581" s="61"/>
      <c r="D581" s="61"/>
      <c r="E581" s="61"/>
      <c r="F581" s="63"/>
      <c r="G581" s="64"/>
      <c r="H581" s="77"/>
      <c r="I581" s="313">
        <f t="shared" si="30"/>
        <v>0</v>
      </c>
      <c r="J581" s="107"/>
      <c r="K581" s="81"/>
      <c r="L581" s="130">
        <f t="shared" si="31"/>
        <v>0</v>
      </c>
      <c r="M581" s="18"/>
      <c r="N581" s="18">
        <f t="shared" si="32"/>
        <v>0</v>
      </c>
    </row>
    <row r="582" spans="1:14" ht="15.5" x14ac:dyDescent="0.35">
      <c r="A582" s="61"/>
      <c r="B582" s="61"/>
      <c r="C582" s="61"/>
      <c r="D582" s="61"/>
      <c r="E582" s="61"/>
      <c r="F582" s="63"/>
      <c r="G582" s="64"/>
      <c r="H582" s="77"/>
      <c r="I582" s="313">
        <f t="shared" si="30"/>
        <v>0</v>
      </c>
      <c r="J582" s="107"/>
      <c r="K582" s="81"/>
      <c r="L582" s="130">
        <f t="shared" si="31"/>
        <v>0</v>
      </c>
      <c r="M582" s="18"/>
      <c r="N582" s="18">
        <f t="shared" si="32"/>
        <v>0</v>
      </c>
    </row>
    <row r="583" spans="1:14" ht="15.5" x14ac:dyDescent="0.35">
      <c r="A583" s="61"/>
      <c r="B583" s="61"/>
      <c r="C583" s="61"/>
      <c r="D583" s="61"/>
      <c r="E583" s="61"/>
      <c r="F583" s="63"/>
      <c r="G583" s="64"/>
      <c r="H583" s="77"/>
      <c r="I583" s="313">
        <f t="shared" si="30"/>
        <v>0</v>
      </c>
      <c r="J583" s="107"/>
      <c r="K583" s="81"/>
      <c r="L583" s="130">
        <f t="shared" si="31"/>
        <v>0</v>
      </c>
      <c r="M583" s="18"/>
      <c r="N583" s="18">
        <f t="shared" si="32"/>
        <v>0</v>
      </c>
    </row>
    <row r="584" spans="1:14" ht="15.5" x14ac:dyDescent="0.35">
      <c r="A584" s="61"/>
      <c r="B584" s="61"/>
      <c r="C584" s="61"/>
      <c r="D584" s="61"/>
      <c r="E584" s="61"/>
      <c r="F584" s="63"/>
      <c r="G584" s="64"/>
      <c r="H584" s="77"/>
      <c r="I584" s="313">
        <f t="shared" si="30"/>
        <v>0</v>
      </c>
      <c r="J584" s="107"/>
      <c r="K584" s="81"/>
      <c r="L584" s="130">
        <f t="shared" si="31"/>
        <v>0</v>
      </c>
      <c r="M584" s="18"/>
      <c r="N584" s="18">
        <f t="shared" si="32"/>
        <v>0</v>
      </c>
    </row>
    <row r="585" spans="1:14" ht="15.5" x14ac:dyDescent="0.35">
      <c r="A585" s="61"/>
      <c r="B585" s="61"/>
      <c r="C585" s="61"/>
      <c r="D585" s="61"/>
      <c r="E585" s="61"/>
      <c r="F585" s="63"/>
      <c r="G585" s="64"/>
      <c r="H585" s="77"/>
      <c r="I585" s="313">
        <f t="shared" si="30"/>
        <v>0</v>
      </c>
      <c r="J585" s="107"/>
      <c r="K585" s="81"/>
      <c r="L585" s="130">
        <f t="shared" si="31"/>
        <v>0</v>
      </c>
      <c r="M585" s="18"/>
      <c r="N585" s="18">
        <f t="shared" si="32"/>
        <v>0</v>
      </c>
    </row>
    <row r="586" spans="1:14" ht="15.5" x14ac:dyDescent="0.35">
      <c r="A586" s="61"/>
      <c r="B586" s="61"/>
      <c r="C586" s="61"/>
      <c r="D586" s="61"/>
      <c r="E586" s="61"/>
      <c r="F586" s="63"/>
      <c r="G586" s="64"/>
      <c r="H586" s="77"/>
      <c r="I586" s="313">
        <f t="shared" ref="I586:I599" si="33">IF(H586="",F586,F586/H586)</f>
        <v>0</v>
      </c>
      <c r="J586" s="107"/>
      <c r="K586" s="81"/>
      <c r="L586" s="130">
        <f t="shared" ref="L586:L599" si="34">IF(K586&gt;0,(F586/K586),I586)</f>
        <v>0</v>
      </c>
      <c r="M586" s="18"/>
      <c r="N586" s="18">
        <f t="shared" ref="N586:N599" si="35">L586-M586</f>
        <v>0</v>
      </c>
    </row>
    <row r="587" spans="1:14" ht="15.5" x14ac:dyDescent="0.35">
      <c r="A587" s="61"/>
      <c r="B587" s="61"/>
      <c r="C587" s="61"/>
      <c r="D587" s="61"/>
      <c r="E587" s="61"/>
      <c r="F587" s="63"/>
      <c r="G587" s="64"/>
      <c r="H587" s="77"/>
      <c r="I587" s="313">
        <f t="shared" si="33"/>
        <v>0</v>
      </c>
      <c r="J587" s="107"/>
      <c r="K587" s="81"/>
      <c r="L587" s="130">
        <f t="shared" si="34"/>
        <v>0</v>
      </c>
      <c r="M587" s="18"/>
      <c r="N587" s="18">
        <f t="shared" si="35"/>
        <v>0</v>
      </c>
    </row>
    <row r="588" spans="1:14" ht="15.5" x14ac:dyDescent="0.35">
      <c r="A588" s="61"/>
      <c r="B588" s="61"/>
      <c r="C588" s="61"/>
      <c r="D588" s="61"/>
      <c r="E588" s="61"/>
      <c r="F588" s="63"/>
      <c r="G588" s="64"/>
      <c r="H588" s="77"/>
      <c r="I588" s="313">
        <f t="shared" si="33"/>
        <v>0</v>
      </c>
      <c r="J588" s="107"/>
      <c r="K588" s="81"/>
      <c r="L588" s="130">
        <f t="shared" si="34"/>
        <v>0</v>
      </c>
      <c r="M588" s="18"/>
      <c r="N588" s="18">
        <f t="shared" si="35"/>
        <v>0</v>
      </c>
    </row>
    <row r="589" spans="1:14" ht="15.5" x14ac:dyDescent="0.35">
      <c r="A589" s="61"/>
      <c r="B589" s="61"/>
      <c r="C589" s="61"/>
      <c r="D589" s="61"/>
      <c r="E589" s="61"/>
      <c r="F589" s="63"/>
      <c r="G589" s="64"/>
      <c r="H589" s="77"/>
      <c r="I589" s="313">
        <f t="shared" si="33"/>
        <v>0</v>
      </c>
      <c r="J589" s="107"/>
      <c r="K589" s="81"/>
      <c r="L589" s="130">
        <f t="shared" si="34"/>
        <v>0</v>
      </c>
      <c r="M589" s="18"/>
      <c r="N589" s="18">
        <f t="shared" si="35"/>
        <v>0</v>
      </c>
    </row>
    <row r="590" spans="1:14" ht="15.5" x14ac:dyDescent="0.35">
      <c r="A590" s="61"/>
      <c r="B590" s="61"/>
      <c r="C590" s="61"/>
      <c r="D590" s="61"/>
      <c r="E590" s="61"/>
      <c r="F590" s="63"/>
      <c r="G590" s="64"/>
      <c r="H590" s="77"/>
      <c r="I590" s="313">
        <f t="shared" si="33"/>
        <v>0</v>
      </c>
      <c r="J590" s="107"/>
      <c r="K590" s="81"/>
      <c r="L590" s="130">
        <f t="shared" si="34"/>
        <v>0</v>
      </c>
      <c r="M590" s="18"/>
      <c r="N590" s="18">
        <f t="shared" si="35"/>
        <v>0</v>
      </c>
    </row>
    <row r="591" spans="1:14" ht="15.5" x14ac:dyDescent="0.35">
      <c r="A591" s="61"/>
      <c r="B591" s="61"/>
      <c r="C591" s="61"/>
      <c r="D591" s="61"/>
      <c r="E591" s="61"/>
      <c r="F591" s="63"/>
      <c r="G591" s="64"/>
      <c r="H591" s="77"/>
      <c r="I591" s="313">
        <f t="shared" si="33"/>
        <v>0</v>
      </c>
      <c r="J591" s="107"/>
      <c r="K591" s="81"/>
      <c r="L591" s="130">
        <f t="shared" si="34"/>
        <v>0</v>
      </c>
      <c r="M591" s="18"/>
      <c r="N591" s="18">
        <f t="shared" si="35"/>
        <v>0</v>
      </c>
    </row>
    <row r="592" spans="1:14" ht="15.5" x14ac:dyDescent="0.35">
      <c r="A592" s="61"/>
      <c r="B592" s="61"/>
      <c r="C592" s="61"/>
      <c r="D592" s="61"/>
      <c r="E592" s="61"/>
      <c r="F592" s="63"/>
      <c r="G592" s="64"/>
      <c r="H592" s="77"/>
      <c r="I592" s="313">
        <f t="shared" si="33"/>
        <v>0</v>
      </c>
      <c r="J592" s="107"/>
      <c r="K592" s="81"/>
      <c r="L592" s="130">
        <f t="shared" si="34"/>
        <v>0</v>
      </c>
      <c r="M592" s="18"/>
      <c r="N592" s="18">
        <f t="shared" si="35"/>
        <v>0</v>
      </c>
    </row>
    <row r="593" spans="1:14" ht="15.5" x14ac:dyDescent="0.35">
      <c r="A593" s="61"/>
      <c r="B593" s="61"/>
      <c r="C593" s="61"/>
      <c r="D593" s="61"/>
      <c r="E593" s="61"/>
      <c r="F593" s="63"/>
      <c r="G593" s="64"/>
      <c r="H593" s="77"/>
      <c r="I593" s="313">
        <f t="shared" si="33"/>
        <v>0</v>
      </c>
      <c r="J593" s="107"/>
      <c r="K593" s="81"/>
      <c r="L593" s="130">
        <f t="shared" si="34"/>
        <v>0</v>
      </c>
      <c r="M593" s="18"/>
      <c r="N593" s="18">
        <f t="shared" si="35"/>
        <v>0</v>
      </c>
    </row>
    <row r="594" spans="1:14" ht="15.5" x14ac:dyDescent="0.35">
      <c r="A594" s="61"/>
      <c r="B594" s="61"/>
      <c r="C594" s="61"/>
      <c r="D594" s="61"/>
      <c r="E594" s="61"/>
      <c r="F594" s="63"/>
      <c r="G594" s="64"/>
      <c r="H594" s="77"/>
      <c r="I594" s="313">
        <f t="shared" si="33"/>
        <v>0</v>
      </c>
      <c r="J594" s="107"/>
      <c r="K594" s="81"/>
      <c r="L594" s="130">
        <f t="shared" si="34"/>
        <v>0</v>
      </c>
      <c r="M594" s="18"/>
      <c r="N594" s="18">
        <f t="shared" si="35"/>
        <v>0</v>
      </c>
    </row>
    <row r="595" spans="1:14" ht="15.5" x14ac:dyDescent="0.35">
      <c r="A595" s="61"/>
      <c r="B595" s="61"/>
      <c r="C595" s="61"/>
      <c r="D595" s="61"/>
      <c r="E595" s="61"/>
      <c r="F595" s="63"/>
      <c r="G595" s="64"/>
      <c r="H595" s="77"/>
      <c r="I595" s="313">
        <f t="shared" si="33"/>
        <v>0</v>
      </c>
      <c r="J595" s="107"/>
      <c r="K595" s="81"/>
      <c r="L595" s="130">
        <f t="shared" si="34"/>
        <v>0</v>
      </c>
      <c r="M595" s="18"/>
      <c r="N595" s="18">
        <f t="shared" si="35"/>
        <v>0</v>
      </c>
    </row>
    <row r="596" spans="1:14" ht="15.5" x14ac:dyDescent="0.35">
      <c r="A596" s="61"/>
      <c r="B596" s="61"/>
      <c r="C596" s="61"/>
      <c r="D596" s="61"/>
      <c r="E596" s="61"/>
      <c r="F596" s="63"/>
      <c r="G596" s="64"/>
      <c r="H596" s="77"/>
      <c r="I596" s="313">
        <f t="shared" si="33"/>
        <v>0</v>
      </c>
      <c r="J596" s="107"/>
      <c r="K596" s="81"/>
      <c r="L596" s="130">
        <f t="shared" si="34"/>
        <v>0</v>
      </c>
      <c r="M596" s="18"/>
      <c r="N596" s="18">
        <f t="shared" si="35"/>
        <v>0</v>
      </c>
    </row>
    <row r="597" spans="1:14" ht="15.5" x14ac:dyDescent="0.35">
      <c r="A597" s="61"/>
      <c r="B597" s="61"/>
      <c r="C597" s="61"/>
      <c r="D597" s="61"/>
      <c r="E597" s="61"/>
      <c r="F597" s="63"/>
      <c r="G597" s="64"/>
      <c r="H597" s="77"/>
      <c r="I597" s="313">
        <f t="shared" si="33"/>
        <v>0</v>
      </c>
      <c r="J597" s="107"/>
      <c r="K597" s="81"/>
      <c r="L597" s="130">
        <f t="shared" si="34"/>
        <v>0</v>
      </c>
      <c r="M597" s="18"/>
      <c r="N597" s="18">
        <f t="shared" si="35"/>
        <v>0</v>
      </c>
    </row>
    <row r="598" spans="1:14" ht="15.5" x14ac:dyDescent="0.35">
      <c r="A598" s="61"/>
      <c r="B598" s="61"/>
      <c r="C598" s="61"/>
      <c r="D598" s="61"/>
      <c r="E598" s="61"/>
      <c r="F598" s="63"/>
      <c r="G598" s="64"/>
      <c r="H598" s="77"/>
      <c r="I598" s="313">
        <f t="shared" si="33"/>
        <v>0</v>
      </c>
      <c r="J598" s="107"/>
      <c r="K598" s="81"/>
      <c r="L598" s="130">
        <f t="shared" si="34"/>
        <v>0</v>
      </c>
      <c r="M598" s="18"/>
      <c r="N598" s="18">
        <f t="shared" si="35"/>
        <v>0</v>
      </c>
    </row>
    <row r="599" spans="1:14" ht="15.5" x14ac:dyDescent="0.35">
      <c r="A599" s="61"/>
      <c r="B599" s="61"/>
      <c r="C599" s="61"/>
      <c r="D599" s="61"/>
      <c r="E599" s="61"/>
      <c r="F599" s="63"/>
      <c r="G599" s="64"/>
      <c r="H599" s="77"/>
      <c r="I599" s="313">
        <f t="shared" si="33"/>
        <v>0</v>
      </c>
      <c r="J599" s="107"/>
      <c r="K599" s="81"/>
      <c r="L599" s="130">
        <f t="shared" si="34"/>
        <v>0</v>
      </c>
      <c r="M599" s="18"/>
      <c r="N599" s="18">
        <f t="shared" si="35"/>
        <v>0</v>
      </c>
    </row>
    <row r="600" spans="1:14" ht="22" customHeight="1" x14ac:dyDescent="0.3">
      <c r="H600" s="101" t="s">
        <v>0</v>
      </c>
      <c r="I600" s="315">
        <f>SUM(I3:I599)</f>
        <v>0</v>
      </c>
      <c r="J600" s="108"/>
      <c r="K600" s="86"/>
      <c r="L600" s="35"/>
      <c r="M600" s="37">
        <f>SUM(M3:M599)</f>
        <v>0</v>
      </c>
      <c r="N600" s="37">
        <f>SUM(N3:N599)</f>
        <v>0</v>
      </c>
    </row>
  </sheetData>
  <sheetProtection algorithmName="SHA-512" hashValue="uGwFDxPmW+nKAUiq+yX/QA+arQideO4EiUo9UjRtFopkE7EOoeQ8fPi4jTaj5bGlX6h0zRijENYYpH/h6ntLKQ==" saltValue="wxVwILJ7Y5y8xWiAiFF8GQ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50"/>
  <sheetViews>
    <sheetView topLeftCell="H1" zoomScale="75" zoomScaleNormal="75" workbookViewId="0">
      <pane ySplit="2" topLeftCell="A18" activePane="bottomLeft" state="frozen"/>
      <selection pane="bottomLeft" activeCell="K1" sqref="K1:N104857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3" width="21.26953125" style="93" customWidth="1"/>
    <col min="4" max="5" width="60.54296875" style="93" customWidth="1"/>
    <col min="6" max="6" width="20.453125" style="103" bestFit="1" customWidth="1"/>
    <col min="7" max="7" width="12.81640625" style="104" customWidth="1"/>
    <col min="8" max="8" width="21.26953125" style="105" customWidth="1"/>
    <col min="9" max="9" width="21.26953125" style="22" customWidth="1"/>
    <col min="10" max="10" width="15.453125" style="109" customWidth="1"/>
    <col min="11" max="11" width="21.26953125" style="78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6384" width="8.81640625" style="19"/>
  </cols>
  <sheetData>
    <row r="1" spans="1:14" s="14" customFormat="1" ht="38.5" customHeight="1" x14ac:dyDescent="0.35">
      <c r="A1" s="488" t="s">
        <v>177</v>
      </c>
      <c r="B1" s="488"/>
      <c r="C1" s="488"/>
      <c r="D1" s="112"/>
      <c r="E1" s="112"/>
      <c r="F1" s="113"/>
      <c r="G1" s="114"/>
      <c r="H1" s="115"/>
      <c r="I1" s="21"/>
      <c r="J1" s="106"/>
      <c r="K1" s="87"/>
      <c r="L1" s="21"/>
      <c r="M1" s="21"/>
      <c r="N1" s="21"/>
    </row>
    <row r="2" spans="1:14" s="120" customFormat="1" ht="62" customHeight="1" x14ac:dyDescent="0.3">
      <c r="A2" s="116" t="s">
        <v>22</v>
      </c>
      <c r="B2" s="124" t="s">
        <v>21</v>
      </c>
      <c r="C2" s="320" t="s">
        <v>138</v>
      </c>
      <c r="D2" s="124" t="s">
        <v>113</v>
      </c>
      <c r="E2" s="116" t="s">
        <v>119</v>
      </c>
      <c r="F2" s="28" t="s">
        <v>20</v>
      </c>
      <c r="G2" s="116" t="s">
        <v>19</v>
      </c>
      <c r="H2" s="118" t="s">
        <v>33</v>
      </c>
      <c r="I2" s="271" t="s">
        <v>100</v>
      </c>
      <c r="J2" s="117" t="s">
        <v>50</v>
      </c>
      <c r="K2" s="80" t="s">
        <v>161</v>
      </c>
      <c r="L2" s="15" t="s">
        <v>35</v>
      </c>
      <c r="M2" s="23" t="s">
        <v>26</v>
      </c>
      <c r="N2" s="119" t="s">
        <v>28</v>
      </c>
    </row>
    <row r="3" spans="1:14" s="34" customFormat="1" ht="15.5" x14ac:dyDescent="0.35">
      <c r="A3" s="61"/>
      <c r="B3" s="61"/>
      <c r="C3" s="265"/>
      <c r="D3" s="265"/>
      <c r="E3" s="61"/>
      <c r="F3" s="63"/>
      <c r="G3" s="64"/>
      <c r="H3" s="77"/>
      <c r="I3" s="313">
        <f>IF(H3="",F3,F3/H3)</f>
        <v>0</v>
      </c>
      <c r="J3" s="107"/>
      <c r="K3" s="81"/>
      <c r="L3" s="130">
        <f>IF(K3&gt;0,(F3/K3),I3)</f>
        <v>0</v>
      </c>
      <c r="M3" s="18"/>
      <c r="N3" s="18">
        <f>L3-M3</f>
        <v>0</v>
      </c>
    </row>
    <row r="4" spans="1:14" s="34" customFormat="1" ht="15.5" x14ac:dyDescent="0.35">
      <c r="A4" s="61"/>
      <c r="B4" s="61"/>
      <c r="C4" s="265"/>
      <c r="D4" s="265"/>
      <c r="E4" s="61"/>
      <c r="F4" s="63"/>
      <c r="G4" s="64"/>
      <c r="H4" s="77"/>
      <c r="I4" s="313">
        <f t="shared" ref="I4:I9" si="0">IF(H4="",F4,F4/H4)</f>
        <v>0</v>
      </c>
      <c r="J4" s="107"/>
      <c r="K4" s="81"/>
      <c r="L4" s="130">
        <f t="shared" ref="L4:L9" si="1">IF(K4&gt;0,(F4/K4),I4)</f>
        <v>0</v>
      </c>
      <c r="M4" s="18"/>
      <c r="N4" s="18">
        <f t="shared" ref="N4:N9" si="2">L4-M4</f>
        <v>0</v>
      </c>
    </row>
    <row r="5" spans="1:14" s="34" customFormat="1" ht="15.5" x14ac:dyDescent="0.35">
      <c r="A5" s="61"/>
      <c r="B5" s="61"/>
      <c r="C5" s="265"/>
      <c r="D5" s="265"/>
      <c r="E5" s="61"/>
      <c r="F5" s="63"/>
      <c r="G5" s="64"/>
      <c r="H5" s="77"/>
      <c r="I5" s="313">
        <f t="shared" si="0"/>
        <v>0</v>
      </c>
      <c r="J5" s="107"/>
      <c r="K5" s="81"/>
      <c r="L5" s="130">
        <f t="shared" si="1"/>
        <v>0</v>
      </c>
      <c r="M5" s="18"/>
      <c r="N5" s="18">
        <f t="shared" si="2"/>
        <v>0</v>
      </c>
    </row>
    <row r="6" spans="1:14" s="34" customFormat="1" ht="15.5" x14ac:dyDescent="0.35">
      <c r="A6" s="61"/>
      <c r="B6" s="61"/>
      <c r="C6" s="265"/>
      <c r="D6" s="265"/>
      <c r="E6" s="61"/>
      <c r="F6" s="63"/>
      <c r="G6" s="64"/>
      <c r="H6" s="77"/>
      <c r="I6" s="313">
        <f t="shared" si="0"/>
        <v>0</v>
      </c>
      <c r="J6" s="107"/>
      <c r="K6" s="81"/>
      <c r="L6" s="130">
        <f t="shared" si="1"/>
        <v>0</v>
      </c>
      <c r="M6" s="18"/>
      <c r="N6" s="18">
        <f t="shared" si="2"/>
        <v>0</v>
      </c>
    </row>
    <row r="7" spans="1:14" s="34" customFormat="1" ht="15.5" x14ac:dyDescent="0.35">
      <c r="A7" s="61"/>
      <c r="B7" s="61"/>
      <c r="C7" s="265"/>
      <c r="D7" s="265"/>
      <c r="E7" s="61"/>
      <c r="F7" s="63"/>
      <c r="G7" s="64"/>
      <c r="H7" s="77"/>
      <c r="I7" s="313">
        <f t="shared" si="0"/>
        <v>0</v>
      </c>
      <c r="J7" s="107"/>
      <c r="K7" s="81"/>
      <c r="L7" s="130">
        <f t="shared" si="1"/>
        <v>0</v>
      </c>
      <c r="M7" s="18"/>
      <c r="N7" s="18">
        <f t="shared" si="2"/>
        <v>0</v>
      </c>
    </row>
    <row r="8" spans="1:14" s="34" customFormat="1" ht="15.5" x14ac:dyDescent="0.35">
      <c r="A8" s="61"/>
      <c r="B8" s="61"/>
      <c r="C8" s="265"/>
      <c r="D8" s="265"/>
      <c r="E8" s="61"/>
      <c r="F8" s="63"/>
      <c r="G8" s="64"/>
      <c r="H8" s="77"/>
      <c r="I8" s="313">
        <f t="shared" si="0"/>
        <v>0</v>
      </c>
      <c r="J8" s="107"/>
      <c r="K8" s="81"/>
      <c r="L8" s="130">
        <f t="shared" si="1"/>
        <v>0</v>
      </c>
      <c r="M8" s="18"/>
      <c r="N8" s="18">
        <f t="shared" si="2"/>
        <v>0</v>
      </c>
    </row>
    <row r="9" spans="1:14" s="34" customFormat="1" ht="15.5" x14ac:dyDescent="0.35">
      <c r="A9" s="61"/>
      <c r="B9" s="61"/>
      <c r="C9" s="265"/>
      <c r="D9" s="265"/>
      <c r="E9" s="61"/>
      <c r="F9" s="63"/>
      <c r="G9" s="64"/>
      <c r="H9" s="77"/>
      <c r="I9" s="313">
        <f t="shared" si="0"/>
        <v>0</v>
      </c>
      <c r="J9" s="107"/>
      <c r="K9" s="81"/>
      <c r="L9" s="130">
        <f t="shared" si="1"/>
        <v>0</v>
      </c>
      <c r="M9" s="18"/>
      <c r="N9" s="18">
        <f t="shared" si="2"/>
        <v>0</v>
      </c>
    </row>
    <row r="10" spans="1:14" s="34" customFormat="1" ht="15.5" x14ac:dyDescent="0.35">
      <c r="A10" s="61"/>
      <c r="B10" s="61"/>
      <c r="C10" s="265"/>
      <c r="D10" s="265"/>
      <c r="E10" s="61"/>
      <c r="F10" s="63"/>
      <c r="G10" s="64"/>
      <c r="H10" s="77"/>
      <c r="I10" s="313">
        <f t="shared" ref="I10:I13" si="3">IF(H10="",F10,F10/H10)</f>
        <v>0</v>
      </c>
      <c r="J10" s="107"/>
      <c r="K10" s="81"/>
      <c r="L10" s="130">
        <f t="shared" ref="L10:L13" si="4">IF(K10&gt;0,(F10/K10),I10)</f>
        <v>0</v>
      </c>
      <c r="M10" s="18"/>
      <c r="N10" s="18">
        <f t="shared" ref="N10:N13" si="5">L10-M10</f>
        <v>0</v>
      </c>
    </row>
    <row r="11" spans="1:14" s="34" customFormat="1" ht="15.5" x14ac:dyDescent="0.35">
      <c r="A11" s="61"/>
      <c r="B11" s="61"/>
      <c r="C11" s="265"/>
      <c r="D11" s="265"/>
      <c r="E11" s="61"/>
      <c r="F11" s="63"/>
      <c r="G11" s="64"/>
      <c r="H11" s="77"/>
      <c r="I11" s="313">
        <f t="shared" si="3"/>
        <v>0</v>
      </c>
      <c r="J11" s="107"/>
      <c r="K11" s="81"/>
      <c r="L11" s="130">
        <f t="shared" si="4"/>
        <v>0</v>
      </c>
      <c r="M11" s="18"/>
      <c r="N11" s="18">
        <f t="shared" si="5"/>
        <v>0</v>
      </c>
    </row>
    <row r="12" spans="1:14" s="34" customFormat="1" ht="15.5" x14ac:dyDescent="0.35">
      <c r="A12" s="61"/>
      <c r="B12" s="61"/>
      <c r="C12" s="265"/>
      <c r="D12" s="265"/>
      <c r="E12" s="61"/>
      <c r="F12" s="63"/>
      <c r="G12" s="64"/>
      <c r="H12" s="77"/>
      <c r="I12" s="313">
        <f t="shared" si="3"/>
        <v>0</v>
      </c>
      <c r="J12" s="107"/>
      <c r="K12" s="81"/>
      <c r="L12" s="130">
        <f t="shared" si="4"/>
        <v>0</v>
      </c>
      <c r="M12" s="18"/>
      <c r="N12" s="18">
        <f t="shared" si="5"/>
        <v>0</v>
      </c>
    </row>
    <row r="13" spans="1:14" s="34" customFormat="1" ht="15.5" x14ac:dyDescent="0.35">
      <c r="A13" s="61"/>
      <c r="B13" s="61"/>
      <c r="C13" s="265"/>
      <c r="D13" s="265"/>
      <c r="E13" s="61"/>
      <c r="F13" s="63"/>
      <c r="G13" s="64"/>
      <c r="H13" s="77"/>
      <c r="I13" s="313">
        <f t="shared" si="3"/>
        <v>0</v>
      </c>
      <c r="J13" s="107"/>
      <c r="K13" s="81"/>
      <c r="L13" s="130">
        <f t="shared" si="4"/>
        <v>0</v>
      </c>
      <c r="M13" s="18"/>
      <c r="N13" s="18">
        <f t="shared" si="5"/>
        <v>0</v>
      </c>
    </row>
    <row r="14" spans="1:14" s="39" customFormat="1" ht="15.5" customHeight="1" x14ac:dyDescent="0.35">
      <c r="A14" s="61"/>
      <c r="B14" s="61"/>
      <c r="C14" s="265"/>
      <c r="D14" s="265"/>
      <c r="E14" s="61"/>
      <c r="F14" s="63"/>
      <c r="G14" s="64"/>
      <c r="H14" s="77"/>
      <c r="I14" s="313">
        <f t="shared" ref="I14:I77" si="6">IF(H14="",F14,F14/H14)</f>
        <v>0</v>
      </c>
      <c r="J14" s="107"/>
      <c r="K14" s="81"/>
      <c r="L14" s="130">
        <f t="shared" ref="L14:L77" si="7">IF(K14&gt;0,(F14/K14),I14)</f>
        <v>0</v>
      </c>
      <c r="M14" s="18"/>
      <c r="N14" s="18">
        <f t="shared" ref="N14:N77" si="8">L14-M14</f>
        <v>0</v>
      </c>
    </row>
    <row r="15" spans="1:14" ht="15.5" x14ac:dyDescent="0.35">
      <c r="A15" s="61"/>
      <c r="B15" s="61"/>
      <c r="C15" s="265"/>
      <c r="D15" s="265"/>
      <c r="E15" s="61"/>
      <c r="F15" s="63"/>
      <c r="G15" s="64"/>
      <c r="H15" s="77"/>
      <c r="I15" s="313">
        <f t="shared" si="6"/>
        <v>0</v>
      </c>
      <c r="J15" s="107"/>
      <c r="K15" s="81"/>
      <c r="L15" s="130">
        <f t="shared" si="7"/>
        <v>0</v>
      </c>
      <c r="M15" s="18"/>
      <c r="N15" s="18">
        <f t="shared" si="8"/>
        <v>0</v>
      </c>
    </row>
    <row r="16" spans="1:14" ht="15.5" x14ac:dyDescent="0.35">
      <c r="A16" s="61"/>
      <c r="B16" s="61"/>
      <c r="C16" s="265"/>
      <c r="D16" s="265"/>
      <c r="E16" s="61"/>
      <c r="F16" s="63"/>
      <c r="G16" s="64"/>
      <c r="H16" s="77"/>
      <c r="I16" s="313">
        <f t="shared" si="6"/>
        <v>0</v>
      </c>
      <c r="J16" s="107"/>
      <c r="K16" s="81"/>
      <c r="L16" s="130">
        <f t="shared" si="7"/>
        <v>0</v>
      </c>
      <c r="M16" s="18"/>
      <c r="N16" s="18">
        <f t="shared" si="8"/>
        <v>0</v>
      </c>
    </row>
    <row r="17" spans="1:14" ht="15.5" x14ac:dyDescent="0.35">
      <c r="A17" s="61"/>
      <c r="B17" s="61"/>
      <c r="C17" s="265"/>
      <c r="D17" s="265"/>
      <c r="E17" s="61"/>
      <c r="F17" s="63"/>
      <c r="G17" s="64"/>
      <c r="H17" s="77"/>
      <c r="I17" s="313">
        <f t="shared" si="6"/>
        <v>0</v>
      </c>
      <c r="J17" s="107"/>
      <c r="K17" s="81"/>
      <c r="L17" s="130">
        <f t="shared" si="7"/>
        <v>0</v>
      </c>
      <c r="M17" s="18"/>
      <c r="N17" s="18">
        <f t="shared" si="8"/>
        <v>0</v>
      </c>
    </row>
    <row r="18" spans="1:14" ht="15.5" x14ac:dyDescent="0.35">
      <c r="A18" s="61"/>
      <c r="B18" s="61"/>
      <c r="C18" s="265"/>
      <c r="D18" s="265"/>
      <c r="E18" s="61"/>
      <c r="F18" s="63"/>
      <c r="G18" s="64"/>
      <c r="H18" s="77"/>
      <c r="I18" s="313">
        <f t="shared" si="6"/>
        <v>0</v>
      </c>
      <c r="J18" s="107"/>
      <c r="K18" s="81"/>
      <c r="L18" s="130">
        <f t="shared" si="7"/>
        <v>0</v>
      </c>
      <c r="M18" s="18"/>
      <c r="N18" s="18">
        <f t="shared" si="8"/>
        <v>0</v>
      </c>
    </row>
    <row r="19" spans="1:14" ht="15.5" x14ac:dyDescent="0.35">
      <c r="A19" s="61"/>
      <c r="B19" s="61"/>
      <c r="C19" s="265"/>
      <c r="D19" s="265"/>
      <c r="E19" s="61"/>
      <c r="F19" s="63"/>
      <c r="G19" s="64"/>
      <c r="H19" s="77"/>
      <c r="I19" s="313">
        <f t="shared" si="6"/>
        <v>0</v>
      </c>
      <c r="J19" s="107"/>
      <c r="K19" s="81"/>
      <c r="L19" s="130">
        <f t="shared" si="7"/>
        <v>0</v>
      </c>
      <c r="M19" s="18"/>
      <c r="N19" s="18">
        <f t="shared" si="8"/>
        <v>0</v>
      </c>
    </row>
    <row r="20" spans="1:14" ht="15.5" x14ac:dyDescent="0.35">
      <c r="A20" s="61"/>
      <c r="B20" s="61"/>
      <c r="C20" s="265"/>
      <c r="D20" s="265"/>
      <c r="E20" s="61"/>
      <c r="F20" s="63"/>
      <c r="G20" s="64"/>
      <c r="H20" s="77"/>
      <c r="I20" s="313">
        <f t="shared" si="6"/>
        <v>0</v>
      </c>
      <c r="J20" s="107"/>
      <c r="K20" s="81"/>
      <c r="L20" s="130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265"/>
      <c r="D21" s="265"/>
      <c r="E21" s="61"/>
      <c r="F21" s="63"/>
      <c r="G21" s="64"/>
      <c r="H21" s="77"/>
      <c r="I21" s="313">
        <f t="shared" si="6"/>
        <v>0</v>
      </c>
      <c r="J21" s="107"/>
      <c r="K21" s="81"/>
      <c r="L21" s="130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265"/>
      <c r="D22" s="265"/>
      <c r="E22" s="61"/>
      <c r="F22" s="63"/>
      <c r="G22" s="64"/>
      <c r="H22" s="77"/>
      <c r="I22" s="313">
        <f t="shared" si="6"/>
        <v>0</v>
      </c>
      <c r="J22" s="107"/>
      <c r="K22" s="81"/>
      <c r="L22" s="130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265"/>
      <c r="D23" s="265"/>
      <c r="E23" s="61"/>
      <c r="F23" s="63"/>
      <c r="G23" s="64"/>
      <c r="H23" s="77"/>
      <c r="I23" s="313">
        <f t="shared" si="6"/>
        <v>0</v>
      </c>
      <c r="J23" s="107"/>
      <c r="K23" s="81"/>
      <c r="L23" s="130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265"/>
      <c r="D24" s="265"/>
      <c r="E24" s="61"/>
      <c r="F24" s="63"/>
      <c r="G24" s="64"/>
      <c r="H24" s="77"/>
      <c r="I24" s="313">
        <f t="shared" si="6"/>
        <v>0</v>
      </c>
      <c r="J24" s="107"/>
      <c r="K24" s="81"/>
      <c r="L24" s="130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265"/>
      <c r="D25" s="265"/>
      <c r="E25" s="61"/>
      <c r="F25" s="63"/>
      <c r="G25" s="64"/>
      <c r="H25" s="77"/>
      <c r="I25" s="313">
        <f t="shared" si="6"/>
        <v>0</v>
      </c>
      <c r="J25" s="107"/>
      <c r="K25" s="81"/>
      <c r="L25" s="130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265"/>
      <c r="D26" s="265"/>
      <c r="E26" s="61"/>
      <c r="F26" s="63"/>
      <c r="G26" s="64"/>
      <c r="H26" s="77"/>
      <c r="I26" s="313">
        <f t="shared" si="6"/>
        <v>0</v>
      </c>
      <c r="J26" s="107"/>
      <c r="K26" s="81"/>
      <c r="L26" s="130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265"/>
      <c r="D27" s="265"/>
      <c r="E27" s="61"/>
      <c r="F27" s="63"/>
      <c r="G27" s="64"/>
      <c r="H27" s="77"/>
      <c r="I27" s="313">
        <f t="shared" si="6"/>
        <v>0</v>
      </c>
      <c r="J27" s="107"/>
      <c r="K27" s="81"/>
      <c r="L27" s="130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265"/>
      <c r="D28" s="265"/>
      <c r="E28" s="61"/>
      <c r="F28" s="63"/>
      <c r="G28" s="64"/>
      <c r="H28" s="77"/>
      <c r="I28" s="313">
        <f t="shared" si="6"/>
        <v>0</v>
      </c>
      <c r="J28" s="107"/>
      <c r="K28" s="81"/>
      <c r="L28" s="130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265"/>
      <c r="D29" s="265"/>
      <c r="E29" s="61"/>
      <c r="F29" s="63"/>
      <c r="G29" s="64"/>
      <c r="H29" s="77"/>
      <c r="I29" s="313">
        <f t="shared" si="6"/>
        <v>0</v>
      </c>
      <c r="J29" s="107"/>
      <c r="K29" s="81"/>
      <c r="L29" s="130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265"/>
      <c r="D30" s="265"/>
      <c r="E30" s="61"/>
      <c r="F30" s="63"/>
      <c r="G30" s="64"/>
      <c r="H30" s="77"/>
      <c r="I30" s="313">
        <f t="shared" si="6"/>
        <v>0</v>
      </c>
      <c r="J30" s="107"/>
      <c r="K30" s="81"/>
      <c r="L30" s="130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265"/>
      <c r="D31" s="265"/>
      <c r="E31" s="61"/>
      <c r="F31" s="63"/>
      <c r="G31" s="64"/>
      <c r="H31" s="77"/>
      <c r="I31" s="313">
        <f t="shared" si="6"/>
        <v>0</v>
      </c>
      <c r="J31" s="107"/>
      <c r="K31" s="81"/>
      <c r="L31" s="130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265"/>
      <c r="D32" s="265"/>
      <c r="E32" s="61"/>
      <c r="F32" s="63"/>
      <c r="G32" s="64"/>
      <c r="H32" s="77"/>
      <c r="I32" s="313">
        <f t="shared" si="6"/>
        <v>0</v>
      </c>
      <c r="J32" s="107"/>
      <c r="K32" s="81"/>
      <c r="L32" s="130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265"/>
      <c r="D33" s="265"/>
      <c r="E33" s="61"/>
      <c r="F33" s="63"/>
      <c r="G33" s="64"/>
      <c r="H33" s="77"/>
      <c r="I33" s="313">
        <f t="shared" si="6"/>
        <v>0</v>
      </c>
      <c r="J33" s="107"/>
      <c r="K33" s="81"/>
      <c r="L33" s="130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265"/>
      <c r="D34" s="265"/>
      <c r="E34" s="61"/>
      <c r="F34" s="63"/>
      <c r="G34" s="64"/>
      <c r="H34" s="77"/>
      <c r="I34" s="313">
        <f t="shared" si="6"/>
        <v>0</v>
      </c>
      <c r="J34" s="107"/>
      <c r="K34" s="81"/>
      <c r="L34" s="130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265"/>
      <c r="D35" s="265"/>
      <c r="E35" s="61"/>
      <c r="F35" s="63"/>
      <c r="G35" s="64"/>
      <c r="H35" s="77"/>
      <c r="I35" s="313">
        <f t="shared" si="6"/>
        <v>0</v>
      </c>
      <c r="J35" s="107"/>
      <c r="K35" s="81"/>
      <c r="L35" s="130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265"/>
      <c r="D36" s="265"/>
      <c r="E36" s="61"/>
      <c r="F36" s="63"/>
      <c r="G36" s="64"/>
      <c r="H36" s="77"/>
      <c r="I36" s="313">
        <f t="shared" si="6"/>
        <v>0</v>
      </c>
      <c r="J36" s="107"/>
      <c r="K36" s="81"/>
      <c r="L36" s="130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265"/>
      <c r="D37" s="265"/>
      <c r="E37" s="61"/>
      <c r="F37" s="63"/>
      <c r="G37" s="64"/>
      <c r="H37" s="77"/>
      <c r="I37" s="313">
        <f t="shared" si="6"/>
        <v>0</v>
      </c>
      <c r="J37" s="107"/>
      <c r="K37" s="81"/>
      <c r="L37" s="130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265"/>
      <c r="D38" s="265"/>
      <c r="E38" s="61"/>
      <c r="F38" s="63"/>
      <c r="G38" s="64"/>
      <c r="H38" s="77"/>
      <c r="I38" s="313">
        <f t="shared" si="6"/>
        <v>0</v>
      </c>
      <c r="J38" s="107"/>
      <c r="K38" s="81"/>
      <c r="L38" s="130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265"/>
      <c r="D39" s="265"/>
      <c r="E39" s="61"/>
      <c r="F39" s="63"/>
      <c r="G39" s="64"/>
      <c r="H39" s="77"/>
      <c r="I39" s="313">
        <f t="shared" si="6"/>
        <v>0</v>
      </c>
      <c r="J39" s="107"/>
      <c r="K39" s="81"/>
      <c r="L39" s="130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265"/>
      <c r="D40" s="265"/>
      <c r="E40" s="61"/>
      <c r="F40" s="63"/>
      <c r="G40" s="64"/>
      <c r="H40" s="77"/>
      <c r="I40" s="313">
        <f t="shared" si="6"/>
        <v>0</v>
      </c>
      <c r="J40" s="107"/>
      <c r="K40" s="81"/>
      <c r="L40" s="130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265"/>
      <c r="D41" s="265"/>
      <c r="E41" s="61"/>
      <c r="F41" s="63"/>
      <c r="G41" s="64"/>
      <c r="H41" s="77"/>
      <c r="I41" s="313">
        <f t="shared" si="6"/>
        <v>0</v>
      </c>
      <c r="J41" s="107"/>
      <c r="K41" s="81"/>
      <c r="L41" s="130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265"/>
      <c r="D42" s="265"/>
      <c r="E42" s="61"/>
      <c r="F42" s="63"/>
      <c r="G42" s="64"/>
      <c r="H42" s="77"/>
      <c r="I42" s="313">
        <f t="shared" si="6"/>
        <v>0</v>
      </c>
      <c r="J42" s="107"/>
      <c r="K42" s="81"/>
      <c r="L42" s="130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265"/>
      <c r="D43" s="265"/>
      <c r="E43" s="61"/>
      <c r="F43" s="63"/>
      <c r="G43" s="64"/>
      <c r="H43" s="77"/>
      <c r="I43" s="313">
        <f t="shared" si="6"/>
        <v>0</v>
      </c>
      <c r="J43" s="107"/>
      <c r="K43" s="81"/>
      <c r="L43" s="130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265"/>
      <c r="D44" s="265"/>
      <c r="E44" s="61"/>
      <c r="F44" s="63"/>
      <c r="G44" s="64"/>
      <c r="H44" s="77"/>
      <c r="I44" s="313">
        <f t="shared" si="6"/>
        <v>0</v>
      </c>
      <c r="J44" s="107"/>
      <c r="K44" s="81"/>
      <c r="L44" s="130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265"/>
      <c r="D45" s="265"/>
      <c r="E45" s="61"/>
      <c r="F45" s="63"/>
      <c r="G45" s="64"/>
      <c r="H45" s="77"/>
      <c r="I45" s="313">
        <f t="shared" si="6"/>
        <v>0</v>
      </c>
      <c r="J45" s="107"/>
      <c r="K45" s="81"/>
      <c r="L45" s="130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265"/>
      <c r="D46" s="265"/>
      <c r="E46" s="61"/>
      <c r="F46" s="63"/>
      <c r="G46" s="64"/>
      <c r="H46" s="77"/>
      <c r="I46" s="313">
        <f t="shared" si="6"/>
        <v>0</v>
      </c>
      <c r="J46" s="107"/>
      <c r="K46" s="81"/>
      <c r="L46" s="130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265"/>
      <c r="D47" s="265"/>
      <c r="E47" s="61"/>
      <c r="F47" s="63"/>
      <c r="G47" s="64"/>
      <c r="H47" s="77"/>
      <c r="I47" s="313">
        <f t="shared" si="6"/>
        <v>0</v>
      </c>
      <c r="J47" s="107"/>
      <c r="K47" s="81"/>
      <c r="L47" s="130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265"/>
      <c r="D48" s="265"/>
      <c r="E48" s="61"/>
      <c r="F48" s="63"/>
      <c r="G48" s="64"/>
      <c r="H48" s="77"/>
      <c r="I48" s="313">
        <f t="shared" si="6"/>
        <v>0</v>
      </c>
      <c r="J48" s="107"/>
      <c r="K48" s="81"/>
      <c r="L48" s="130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265"/>
      <c r="D49" s="265"/>
      <c r="E49" s="61"/>
      <c r="F49" s="63"/>
      <c r="G49" s="64"/>
      <c r="H49" s="77"/>
      <c r="I49" s="313">
        <f t="shared" si="6"/>
        <v>0</v>
      </c>
      <c r="J49" s="107"/>
      <c r="K49" s="81"/>
      <c r="L49" s="130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265"/>
      <c r="D50" s="265"/>
      <c r="E50" s="61"/>
      <c r="F50" s="63"/>
      <c r="G50" s="64"/>
      <c r="H50" s="77"/>
      <c r="I50" s="313">
        <f t="shared" si="6"/>
        <v>0</v>
      </c>
      <c r="J50" s="107"/>
      <c r="K50" s="81"/>
      <c r="L50" s="130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265"/>
      <c r="D51" s="265"/>
      <c r="E51" s="61"/>
      <c r="F51" s="63"/>
      <c r="G51" s="64"/>
      <c r="H51" s="77"/>
      <c r="I51" s="313">
        <f t="shared" si="6"/>
        <v>0</v>
      </c>
      <c r="J51" s="107"/>
      <c r="K51" s="81"/>
      <c r="L51" s="130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265"/>
      <c r="D52" s="265"/>
      <c r="E52" s="61"/>
      <c r="F52" s="63"/>
      <c r="G52" s="64"/>
      <c r="H52" s="77"/>
      <c r="I52" s="313">
        <f t="shared" si="6"/>
        <v>0</v>
      </c>
      <c r="J52" s="107"/>
      <c r="K52" s="81"/>
      <c r="L52" s="130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265"/>
      <c r="D53" s="265"/>
      <c r="E53" s="61"/>
      <c r="F53" s="63"/>
      <c r="G53" s="64"/>
      <c r="H53" s="77"/>
      <c r="I53" s="313">
        <f t="shared" si="6"/>
        <v>0</v>
      </c>
      <c r="J53" s="107"/>
      <c r="K53" s="81"/>
      <c r="L53" s="130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265"/>
      <c r="D54" s="265"/>
      <c r="E54" s="61"/>
      <c r="F54" s="63"/>
      <c r="G54" s="64"/>
      <c r="H54" s="77"/>
      <c r="I54" s="313">
        <f t="shared" si="6"/>
        <v>0</v>
      </c>
      <c r="J54" s="107"/>
      <c r="K54" s="81"/>
      <c r="L54" s="130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265"/>
      <c r="D55" s="265"/>
      <c r="E55" s="61"/>
      <c r="F55" s="63"/>
      <c r="G55" s="64"/>
      <c r="H55" s="77"/>
      <c r="I55" s="313">
        <f t="shared" si="6"/>
        <v>0</v>
      </c>
      <c r="J55" s="107"/>
      <c r="K55" s="81"/>
      <c r="L55" s="130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265"/>
      <c r="D56" s="265"/>
      <c r="E56" s="61"/>
      <c r="F56" s="63"/>
      <c r="G56" s="64"/>
      <c r="H56" s="77"/>
      <c r="I56" s="313">
        <f t="shared" si="6"/>
        <v>0</v>
      </c>
      <c r="J56" s="107"/>
      <c r="K56" s="81"/>
      <c r="L56" s="130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265"/>
      <c r="D57" s="265"/>
      <c r="E57" s="61"/>
      <c r="F57" s="63"/>
      <c r="G57" s="64"/>
      <c r="H57" s="77"/>
      <c r="I57" s="313">
        <f t="shared" si="6"/>
        <v>0</v>
      </c>
      <c r="J57" s="107"/>
      <c r="K57" s="81"/>
      <c r="L57" s="130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265"/>
      <c r="D58" s="265"/>
      <c r="E58" s="61"/>
      <c r="F58" s="63"/>
      <c r="G58" s="64"/>
      <c r="H58" s="77"/>
      <c r="I58" s="313">
        <f t="shared" si="6"/>
        <v>0</v>
      </c>
      <c r="J58" s="107"/>
      <c r="K58" s="81"/>
      <c r="L58" s="130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265"/>
      <c r="D59" s="265"/>
      <c r="E59" s="61"/>
      <c r="F59" s="63"/>
      <c r="G59" s="64"/>
      <c r="H59" s="77"/>
      <c r="I59" s="313">
        <f t="shared" si="6"/>
        <v>0</v>
      </c>
      <c r="J59" s="107"/>
      <c r="K59" s="81"/>
      <c r="L59" s="130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265"/>
      <c r="D60" s="265"/>
      <c r="E60" s="61"/>
      <c r="F60" s="63"/>
      <c r="G60" s="64"/>
      <c r="H60" s="77"/>
      <c r="I60" s="313">
        <f t="shared" si="6"/>
        <v>0</v>
      </c>
      <c r="J60" s="107"/>
      <c r="K60" s="81"/>
      <c r="L60" s="130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265"/>
      <c r="D61" s="265"/>
      <c r="E61" s="61"/>
      <c r="F61" s="63"/>
      <c r="G61" s="64"/>
      <c r="H61" s="77"/>
      <c r="I61" s="313">
        <f t="shared" si="6"/>
        <v>0</v>
      </c>
      <c r="J61" s="107"/>
      <c r="K61" s="81"/>
      <c r="L61" s="130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265"/>
      <c r="D62" s="265"/>
      <c r="E62" s="61"/>
      <c r="F62" s="63"/>
      <c r="G62" s="64"/>
      <c r="H62" s="77"/>
      <c r="I62" s="313">
        <f t="shared" si="6"/>
        <v>0</v>
      </c>
      <c r="J62" s="107"/>
      <c r="K62" s="81"/>
      <c r="L62" s="130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265"/>
      <c r="D63" s="265"/>
      <c r="E63" s="61"/>
      <c r="F63" s="63"/>
      <c r="G63" s="64"/>
      <c r="H63" s="77"/>
      <c r="I63" s="313">
        <f t="shared" si="6"/>
        <v>0</v>
      </c>
      <c r="J63" s="107"/>
      <c r="K63" s="81"/>
      <c r="L63" s="130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265"/>
      <c r="D64" s="265"/>
      <c r="E64" s="61"/>
      <c r="F64" s="63"/>
      <c r="G64" s="64"/>
      <c r="H64" s="77"/>
      <c r="I64" s="313">
        <f t="shared" si="6"/>
        <v>0</v>
      </c>
      <c r="J64" s="107"/>
      <c r="K64" s="81"/>
      <c r="L64" s="130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265"/>
      <c r="D65" s="265"/>
      <c r="E65" s="61"/>
      <c r="F65" s="63"/>
      <c r="G65" s="64"/>
      <c r="H65" s="77"/>
      <c r="I65" s="313">
        <f t="shared" si="6"/>
        <v>0</v>
      </c>
      <c r="J65" s="107"/>
      <c r="K65" s="81"/>
      <c r="L65" s="130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265"/>
      <c r="D66" s="265"/>
      <c r="E66" s="61"/>
      <c r="F66" s="63"/>
      <c r="G66" s="64"/>
      <c r="H66" s="77"/>
      <c r="I66" s="313">
        <f t="shared" si="6"/>
        <v>0</v>
      </c>
      <c r="J66" s="107"/>
      <c r="K66" s="81"/>
      <c r="L66" s="130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265"/>
      <c r="D67" s="265"/>
      <c r="E67" s="61"/>
      <c r="F67" s="63"/>
      <c r="G67" s="64"/>
      <c r="H67" s="77"/>
      <c r="I67" s="313">
        <f t="shared" si="6"/>
        <v>0</v>
      </c>
      <c r="J67" s="107"/>
      <c r="K67" s="81"/>
      <c r="L67" s="130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265"/>
      <c r="D68" s="265"/>
      <c r="E68" s="61"/>
      <c r="F68" s="63"/>
      <c r="G68" s="64"/>
      <c r="H68" s="77"/>
      <c r="I68" s="313">
        <f t="shared" si="6"/>
        <v>0</v>
      </c>
      <c r="J68" s="107"/>
      <c r="K68" s="81"/>
      <c r="L68" s="130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265"/>
      <c r="D69" s="265"/>
      <c r="E69" s="61"/>
      <c r="F69" s="63"/>
      <c r="G69" s="64"/>
      <c r="H69" s="77"/>
      <c r="I69" s="313">
        <f t="shared" si="6"/>
        <v>0</v>
      </c>
      <c r="J69" s="107"/>
      <c r="K69" s="81"/>
      <c r="L69" s="130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265"/>
      <c r="D70" s="265"/>
      <c r="E70" s="61"/>
      <c r="F70" s="63"/>
      <c r="G70" s="64"/>
      <c r="H70" s="77"/>
      <c r="I70" s="313">
        <f t="shared" si="6"/>
        <v>0</v>
      </c>
      <c r="J70" s="107"/>
      <c r="K70" s="81"/>
      <c r="L70" s="130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265"/>
      <c r="D71" s="265"/>
      <c r="E71" s="61"/>
      <c r="F71" s="63"/>
      <c r="G71" s="64"/>
      <c r="H71" s="77"/>
      <c r="I71" s="313">
        <f t="shared" si="6"/>
        <v>0</v>
      </c>
      <c r="J71" s="107"/>
      <c r="K71" s="81"/>
      <c r="L71" s="130">
        <f t="shared" si="7"/>
        <v>0</v>
      </c>
      <c r="M71" s="18"/>
      <c r="N71" s="18">
        <f t="shared" si="8"/>
        <v>0</v>
      </c>
    </row>
    <row r="72" spans="1:14" ht="15.5" x14ac:dyDescent="0.35">
      <c r="A72" s="61"/>
      <c r="B72" s="61"/>
      <c r="C72" s="265"/>
      <c r="D72" s="265"/>
      <c r="E72" s="61"/>
      <c r="F72" s="63"/>
      <c r="G72" s="64"/>
      <c r="H72" s="77"/>
      <c r="I72" s="313">
        <f t="shared" si="6"/>
        <v>0</v>
      </c>
      <c r="J72" s="107"/>
      <c r="K72" s="81"/>
      <c r="L72" s="130">
        <f t="shared" si="7"/>
        <v>0</v>
      </c>
      <c r="M72" s="18"/>
      <c r="N72" s="18">
        <f t="shared" si="8"/>
        <v>0</v>
      </c>
    </row>
    <row r="73" spans="1:14" ht="15.5" x14ac:dyDescent="0.35">
      <c r="A73" s="61"/>
      <c r="B73" s="61"/>
      <c r="C73" s="265"/>
      <c r="D73" s="265"/>
      <c r="E73" s="61"/>
      <c r="F73" s="63"/>
      <c r="G73" s="64"/>
      <c r="H73" s="77"/>
      <c r="I73" s="313">
        <f t="shared" si="6"/>
        <v>0</v>
      </c>
      <c r="J73" s="107"/>
      <c r="K73" s="81"/>
      <c r="L73" s="130">
        <f t="shared" si="7"/>
        <v>0</v>
      </c>
      <c r="M73" s="18"/>
      <c r="N73" s="18">
        <f t="shared" si="8"/>
        <v>0</v>
      </c>
    </row>
    <row r="74" spans="1:14" ht="15.5" x14ac:dyDescent="0.35">
      <c r="A74" s="61"/>
      <c r="B74" s="61"/>
      <c r="C74" s="265"/>
      <c r="D74" s="265"/>
      <c r="E74" s="61"/>
      <c r="F74" s="63"/>
      <c r="G74" s="64"/>
      <c r="H74" s="77"/>
      <c r="I74" s="313">
        <f t="shared" si="6"/>
        <v>0</v>
      </c>
      <c r="J74" s="107"/>
      <c r="K74" s="81"/>
      <c r="L74" s="130">
        <f t="shared" si="7"/>
        <v>0</v>
      </c>
      <c r="M74" s="18"/>
      <c r="N74" s="18">
        <f t="shared" si="8"/>
        <v>0</v>
      </c>
    </row>
    <row r="75" spans="1:14" ht="15.5" x14ac:dyDescent="0.35">
      <c r="A75" s="61"/>
      <c r="B75" s="61"/>
      <c r="C75" s="265"/>
      <c r="D75" s="265"/>
      <c r="E75" s="61"/>
      <c r="F75" s="63"/>
      <c r="G75" s="64"/>
      <c r="H75" s="77"/>
      <c r="I75" s="313">
        <f t="shared" si="6"/>
        <v>0</v>
      </c>
      <c r="J75" s="107"/>
      <c r="K75" s="81"/>
      <c r="L75" s="130">
        <f t="shared" si="7"/>
        <v>0</v>
      </c>
      <c r="M75" s="18"/>
      <c r="N75" s="18">
        <f t="shared" si="8"/>
        <v>0</v>
      </c>
    </row>
    <row r="76" spans="1:14" ht="15.5" x14ac:dyDescent="0.35">
      <c r="A76" s="61"/>
      <c r="B76" s="61"/>
      <c r="C76" s="265"/>
      <c r="D76" s="265"/>
      <c r="E76" s="61"/>
      <c r="F76" s="63"/>
      <c r="G76" s="64"/>
      <c r="H76" s="77"/>
      <c r="I76" s="313">
        <f t="shared" si="6"/>
        <v>0</v>
      </c>
      <c r="J76" s="107"/>
      <c r="K76" s="81"/>
      <c r="L76" s="130">
        <f t="shared" si="7"/>
        <v>0</v>
      </c>
      <c r="M76" s="18"/>
      <c r="N76" s="18">
        <f t="shared" si="8"/>
        <v>0</v>
      </c>
    </row>
    <row r="77" spans="1:14" ht="15.5" x14ac:dyDescent="0.35">
      <c r="A77" s="61"/>
      <c r="B77" s="61"/>
      <c r="C77" s="265"/>
      <c r="D77" s="265"/>
      <c r="E77" s="61"/>
      <c r="F77" s="63"/>
      <c r="G77" s="64"/>
      <c r="H77" s="77"/>
      <c r="I77" s="313">
        <f t="shared" si="6"/>
        <v>0</v>
      </c>
      <c r="J77" s="107"/>
      <c r="K77" s="81"/>
      <c r="L77" s="130">
        <f t="shared" si="7"/>
        <v>0</v>
      </c>
      <c r="M77" s="18"/>
      <c r="N77" s="18">
        <f t="shared" si="8"/>
        <v>0</v>
      </c>
    </row>
    <row r="78" spans="1:14" ht="15.5" x14ac:dyDescent="0.35">
      <c r="A78" s="61"/>
      <c r="B78" s="61"/>
      <c r="C78" s="265"/>
      <c r="D78" s="265"/>
      <c r="E78" s="61"/>
      <c r="F78" s="63"/>
      <c r="G78" s="64"/>
      <c r="H78" s="77"/>
      <c r="I78" s="313">
        <f t="shared" ref="I78:I141" si="9">IF(H78="",F78,F78/H78)</f>
        <v>0</v>
      </c>
      <c r="J78" s="107"/>
      <c r="K78" s="81"/>
      <c r="L78" s="130">
        <f t="shared" ref="L78:L141" si="10">IF(K78&gt;0,(F78/K78),I78)</f>
        <v>0</v>
      </c>
      <c r="M78" s="18"/>
      <c r="N78" s="18">
        <f t="shared" ref="N78:N141" si="11">L78-M78</f>
        <v>0</v>
      </c>
    </row>
    <row r="79" spans="1:14" ht="15.5" x14ac:dyDescent="0.35">
      <c r="A79" s="61"/>
      <c r="B79" s="61"/>
      <c r="C79" s="265"/>
      <c r="D79" s="265"/>
      <c r="E79" s="61"/>
      <c r="F79" s="63"/>
      <c r="G79" s="64"/>
      <c r="H79" s="77"/>
      <c r="I79" s="313">
        <f t="shared" si="9"/>
        <v>0</v>
      </c>
      <c r="J79" s="107"/>
      <c r="K79" s="81"/>
      <c r="L79" s="130">
        <f t="shared" si="10"/>
        <v>0</v>
      </c>
      <c r="M79" s="18"/>
      <c r="N79" s="18">
        <f t="shared" si="11"/>
        <v>0</v>
      </c>
    </row>
    <row r="80" spans="1:14" ht="15.5" x14ac:dyDescent="0.35">
      <c r="A80" s="61"/>
      <c r="B80" s="61"/>
      <c r="C80" s="265"/>
      <c r="D80" s="265"/>
      <c r="E80" s="61"/>
      <c r="F80" s="63"/>
      <c r="G80" s="64"/>
      <c r="H80" s="77"/>
      <c r="I80" s="313">
        <f t="shared" si="9"/>
        <v>0</v>
      </c>
      <c r="J80" s="107"/>
      <c r="K80" s="81"/>
      <c r="L80" s="130">
        <f t="shared" si="10"/>
        <v>0</v>
      </c>
      <c r="M80" s="18"/>
      <c r="N80" s="18">
        <f t="shared" si="11"/>
        <v>0</v>
      </c>
    </row>
    <row r="81" spans="1:14" ht="15.5" x14ac:dyDescent="0.35">
      <c r="A81" s="61"/>
      <c r="B81" s="61"/>
      <c r="C81" s="265"/>
      <c r="D81" s="265"/>
      <c r="E81" s="61"/>
      <c r="F81" s="63"/>
      <c r="G81" s="64"/>
      <c r="H81" s="77"/>
      <c r="I81" s="313">
        <f t="shared" si="9"/>
        <v>0</v>
      </c>
      <c r="J81" s="107"/>
      <c r="K81" s="81"/>
      <c r="L81" s="130">
        <f t="shared" si="10"/>
        <v>0</v>
      </c>
      <c r="M81" s="18"/>
      <c r="N81" s="18">
        <f t="shared" si="11"/>
        <v>0</v>
      </c>
    </row>
    <row r="82" spans="1:14" ht="15.5" x14ac:dyDescent="0.35">
      <c r="A82" s="61"/>
      <c r="B82" s="61"/>
      <c r="C82" s="265"/>
      <c r="D82" s="265"/>
      <c r="E82" s="61"/>
      <c r="F82" s="63"/>
      <c r="G82" s="64"/>
      <c r="H82" s="77"/>
      <c r="I82" s="313">
        <f t="shared" si="9"/>
        <v>0</v>
      </c>
      <c r="J82" s="107"/>
      <c r="K82" s="81"/>
      <c r="L82" s="130">
        <f t="shared" si="10"/>
        <v>0</v>
      </c>
      <c r="M82" s="18"/>
      <c r="N82" s="18">
        <f t="shared" si="11"/>
        <v>0</v>
      </c>
    </row>
    <row r="83" spans="1:14" ht="15.5" x14ac:dyDescent="0.35">
      <c r="A83" s="61"/>
      <c r="B83" s="61"/>
      <c r="C83" s="265"/>
      <c r="D83" s="265"/>
      <c r="E83" s="61"/>
      <c r="F83" s="63"/>
      <c r="G83" s="64"/>
      <c r="H83" s="77"/>
      <c r="I83" s="313">
        <f t="shared" si="9"/>
        <v>0</v>
      </c>
      <c r="J83" s="107"/>
      <c r="K83" s="81"/>
      <c r="L83" s="130">
        <f t="shared" si="10"/>
        <v>0</v>
      </c>
      <c r="M83" s="18"/>
      <c r="N83" s="18">
        <f t="shared" si="11"/>
        <v>0</v>
      </c>
    </row>
    <row r="84" spans="1:14" ht="15.5" x14ac:dyDescent="0.35">
      <c r="A84" s="61"/>
      <c r="B84" s="61"/>
      <c r="C84" s="265"/>
      <c r="D84" s="265"/>
      <c r="E84" s="61"/>
      <c r="F84" s="63"/>
      <c r="G84" s="64"/>
      <c r="H84" s="77"/>
      <c r="I84" s="313">
        <f t="shared" si="9"/>
        <v>0</v>
      </c>
      <c r="J84" s="107"/>
      <c r="K84" s="81"/>
      <c r="L84" s="130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265"/>
      <c r="D85" s="265"/>
      <c r="E85" s="61"/>
      <c r="F85" s="63"/>
      <c r="G85" s="64"/>
      <c r="H85" s="77"/>
      <c r="I85" s="313">
        <f t="shared" si="9"/>
        <v>0</v>
      </c>
      <c r="J85" s="107"/>
      <c r="K85" s="81"/>
      <c r="L85" s="130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265"/>
      <c r="D86" s="265"/>
      <c r="E86" s="61"/>
      <c r="F86" s="63"/>
      <c r="G86" s="64"/>
      <c r="H86" s="77"/>
      <c r="I86" s="313">
        <f t="shared" si="9"/>
        <v>0</v>
      </c>
      <c r="J86" s="107"/>
      <c r="K86" s="81"/>
      <c r="L86" s="130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265"/>
      <c r="D87" s="265"/>
      <c r="E87" s="61"/>
      <c r="F87" s="63"/>
      <c r="G87" s="64"/>
      <c r="H87" s="77"/>
      <c r="I87" s="313">
        <f t="shared" si="9"/>
        <v>0</v>
      </c>
      <c r="J87" s="107"/>
      <c r="K87" s="81"/>
      <c r="L87" s="130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265"/>
      <c r="D88" s="265"/>
      <c r="E88" s="61"/>
      <c r="F88" s="63"/>
      <c r="G88" s="64"/>
      <c r="H88" s="77"/>
      <c r="I88" s="313">
        <f t="shared" si="9"/>
        <v>0</v>
      </c>
      <c r="J88" s="107"/>
      <c r="K88" s="81"/>
      <c r="L88" s="130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265"/>
      <c r="D89" s="265"/>
      <c r="E89" s="61"/>
      <c r="F89" s="63"/>
      <c r="G89" s="64"/>
      <c r="H89" s="77"/>
      <c r="I89" s="313">
        <f t="shared" si="9"/>
        <v>0</v>
      </c>
      <c r="J89" s="107"/>
      <c r="K89" s="81"/>
      <c r="L89" s="130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265"/>
      <c r="D90" s="265"/>
      <c r="E90" s="61"/>
      <c r="F90" s="63"/>
      <c r="G90" s="64"/>
      <c r="H90" s="77"/>
      <c r="I90" s="313">
        <f t="shared" si="9"/>
        <v>0</v>
      </c>
      <c r="J90" s="107"/>
      <c r="K90" s="81"/>
      <c r="L90" s="130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265"/>
      <c r="D91" s="265"/>
      <c r="E91" s="61"/>
      <c r="F91" s="63"/>
      <c r="G91" s="64"/>
      <c r="H91" s="77"/>
      <c r="I91" s="313">
        <f t="shared" si="9"/>
        <v>0</v>
      </c>
      <c r="J91" s="107"/>
      <c r="K91" s="81"/>
      <c r="L91" s="130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265"/>
      <c r="D92" s="265"/>
      <c r="E92" s="61"/>
      <c r="F92" s="63"/>
      <c r="G92" s="64"/>
      <c r="H92" s="77"/>
      <c r="I92" s="313">
        <f t="shared" si="9"/>
        <v>0</v>
      </c>
      <c r="J92" s="107"/>
      <c r="K92" s="81"/>
      <c r="L92" s="130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265"/>
      <c r="D93" s="265"/>
      <c r="E93" s="61"/>
      <c r="F93" s="63"/>
      <c r="G93" s="64"/>
      <c r="H93" s="77"/>
      <c r="I93" s="313">
        <f t="shared" si="9"/>
        <v>0</v>
      </c>
      <c r="J93" s="107"/>
      <c r="K93" s="81"/>
      <c r="L93" s="130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265"/>
      <c r="D94" s="265"/>
      <c r="E94" s="61"/>
      <c r="F94" s="63"/>
      <c r="G94" s="64"/>
      <c r="H94" s="77"/>
      <c r="I94" s="313">
        <f t="shared" si="9"/>
        <v>0</v>
      </c>
      <c r="J94" s="107"/>
      <c r="K94" s="81"/>
      <c r="L94" s="130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265"/>
      <c r="D95" s="265"/>
      <c r="E95" s="61"/>
      <c r="F95" s="63"/>
      <c r="G95" s="64"/>
      <c r="H95" s="77"/>
      <c r="I95" s="313">
        <f t="shared" si="9"/>
        <v>0</v>
      </c>
      <c r="J95" s="107"/>
      <c r="K95" s="81"/>
      <c r="L95" s="130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265"/>
      <c r="D96" s="265"/>
      <c r="E96" s="61"/>
      <c r="F96" s="63"/>
      <c r="G96" s="64"/>
      <c r="H96" s="77"/>
      <c r="I96" s="313">
        <f t="shared" si="9"/>
        <v>0</v>
      </c>
      <c r="J96" s="107"/>
      <c r="K96" s="81"/>
      <c r="L96" s="130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265"/>
      <c r="D97" s="265"/>
      <c r="E97" s="61"/>
      <c r="F97" s="63"/>
      <c r="G97" s="64"/>
      <c r="H97" s="77"/>
      <c r="I97" s="313">
        <f t="shared" si="9"/>
        <v>0</v>
      </c>
      <c r="J97" s="107"/>
      <c r="K97" s="81"/>
      <c r="L97" s="130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265"/>
      <c r="D98" s="265"/>
      <c r="E98" s="61"/>
      <c r="F98" s="63"/>
      <c r="G98" s="64"/>
      <c r="H98" s="77"/>
      <c r="I98" s="313">
        <f t="shared" si="9"/>
        <v>0</v>
      </c>
      <c r="J98" s="107"/>
      <c r="K98" s="81"/>
      <c r="L98" s="130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265"/>
      <c r="D99" s="265"/>
      <c r="E99" s="61"/>
      <c r="F99" s="63"/>
      <c r="G99" s="64"/>
      <c r="H99" s="77"/>
      <c r="I99" s="313">
        <f t="shared" si="9"/>
        <v>0</v>
      </c>
      <c r="J99" s="107"/>
      <c r="K99" s="81"/>
      <c r="L99" s="130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265"/>
      <c r="D100" s="265"/>
      <c r="E100" s="61"/>
      <c r="F100" s="63"/>
      <c r="G100" s="64"/>
      <c r="H100" s="77"/>
      <c r="I100" s="313">
        <f t="shared" si="9"/>
        <v>0</v>
      </c>
      <c r="J100" s="107"/>
      <c r="K100" s="81"/>
      <c r="L100" s="130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265"/>
      <c r="D101" s="265"/>
      <c r="E101" s="61"/>
      <c r="F101" s="63"/>
      <c r="G101" s="64"/>
      <c r="H101" s="77"/>
      <c r="I101" s="313">
        <f t="shared" si="9"/>
        <v>0</v>
      </c>
      <c r="J101" s="107"/>
      <c r="K101" s="81"/>
      <c r="L101" s="130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265"/>
      <c r="D102" s="265"/>
      <c r="E102" s="61"/>
      <c r="F102" s="63"/>
      <c r="G102" s="64"/>
      <c r="H102" s="77"/>
      <c r="I102" s="313">
        <f t="shared" si="9"/>
        <v>0</v>
      </c>
      <c r="J102" s="107"/>
      <c r="K102" s="81"/>
      <c r="L102" s="130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265"/>
      <c r="D103" s="265"/>
      <c r="E103" s="61"/>
      <c r="F103" s="63"/>
      <c r="G103" s="64"/>
      <c r="H103" s="77"/>
      <c r="I103" s="313">
        <f t="shared" si="9"/>
        <v>0</v>
      </c>
      <c r="J103" s="107"/>
      <c r="K103" s="81"/>
      <c r="L103" s="130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265"/>
      <c r="D104" s="265"/>
      <c r="E104" s="61"/>
      <c r="F104" s="63"/>
      <c r="G104" s="64"/>
      <c r="H104" s="77"/>
      <c r="I104" s="313">
        <f t="shared" si="9"/>
        <v>0</v>
      </c>
      <c r="J104" s="107"/>
      <c r="K104" s="81"/>
      <c r="L104" s="130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265"/>
      <c r="D105" s="265"/>
      <c r="E105" s="61"/>
      <c r="F105" s="63"/>
      <c r="G105" s="64"/>
      <c r="H105" s="77"/>
      <c r="I105" s="313">
        <f t="shared" si="9"/>
        <v>0</v>
      </c>
      <c r="J105" s="107"/>
      <c r="K105" s="81"/>
      <c r="L105" s="130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265"/>
      <c r="D106" s="265"/>
      <c r="E106" s="61"/>
      <c r="F106" s="63"/>
      <c r="G106" s="64"/>
      <c r="H106" s="77"/>
      <c r="I106" s="313">
        <f t="shared" si="9"/>
        <v>0</v>
      </c>
      <c r="J106" s="107"/>
      <c r="K106" s="81"/>
      <c r="L106" s="130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265"/>
      <c r="D107" s="265"/>
      <c r="E107" s="61"/>
      <c r="F107" s="63"/>
      <c r="G107" s="64"/>
      <c r="H107" s="77"/>
      <c r="I107" s="313">
        <f t="shared" si="9"/>
        <v>0</v>
      </c>
      <c r="J107" s="107"/>
      <c r="K107" s="81"/>
      <c r="L107" s="130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265"/>
      <c r="D108" s="265"/>
      <c r="E108" s="61"/>
      <c r="F108" s="63"/>
      <c r="G108" s="64"/>
      <c r="H108" s="77"/>
      <c r="I108" s="313">
        <f t="shared" si="9"/>
        <v>0</v>
      </c>
      <c r="J108" s="107"/>
      <c r="K108" s="81"/>
      <c r="L108" s="130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265"/>
      <c r="D109" s="265"/>
      <c r="E109" s="61"/>
      <c r="F109" s="63"/>
      <c r="G109" s="64"/>
      <c r="H109" s="77"/>
      <c r="I109" s="313">
        <f t="shared" si="9"/>
        <v>0</v>
      </c>
      <c r="J109" s="107"/>
      <c r="K109" s="81"/>
      <c r="L109" s="130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265"/>
      <c r="D110" s="265"/>
      <c r="E110" s="61"/>
      <c r="F110" s="63"/>
      <c r="G110" s="64"/>
      <c r="H110" s="77"/>
      <c r="I110" s="313">
        <f t="shared" si="9"/>
        <v>0</v>
      </c>
      <c r="J110" s="107"/>
      <c r="K110" s="81"/>
      <c r="L110" s="130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265"/>
      <c r="D111" s="265"/>
      <c r="E111" s="61"/>
      <c r="F111" s="63"/>
      <c r="G111" s="64"/>
      <c r="H111" s="77"/>
      <c r="I111" s="313">
        <f t="shared" si="9"/>
        <v>0</v>
      </c>
      <c r="J111" s="107"/>
      <c r="K111" s="81"/>
      <c r="L111" s="130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265"/>
      <c r="D112" s="265"/>
      <c r="E112" s="61"/>
      <c r="F112" s="63"/>
      <c r="G112" s="64"/>
      <c r="H112" s="77"/>
      <c r="I112" s="313">
        <f t="shared" si="9"/>
        <v>0</v>
      </c>
      <c r="J112" s="107"/>
      <c r="K112" s="81"/>
      <c r="L112" s="130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265"/>
      <c r="D113" s="265"/>
      <c r="E113" s="61"/>
      <c r="F113" s="63"/>
      <c r="G113" s="64"/>
      <c r="H113" s="77"/>
      <c r="I113" s="313">
        <f t="shared" si="9"/>
        <v>0</v>
      </c>
      <c r="J113" s="107"/>
      <c r="K113" s="81"/>
      <c r="L113" s="130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265"/>
      <c r="D114" s="265"/>
      <c r="E114" s="61"/>
      <c r="F114" s="63"/>
      <c r="G114" s="64"/>
      <c r="H114" s="77"/>
      <c r="I114" s="313">
        <f t="shared" si="9"/>
        <v>0</v>
      </c>
      <c r="J114" s="107"/>
      <c r="K114" s="81"/>
      <c r="L114" s="130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265"/>
      <c r="D115" s="265"/>
      <c r="E115" s="61"/>
      <c r="F115" s="63"/>
      <c r="G115" s="64"/>
      <c r="H115" s="77"/>
      <c r="I115" s="313">
        <f t="shared" si="9"/>
        <v>0</v>
      </c>
      <c r="J115" s="107"/>
      <c r="K115" s="81"/>
      <c r="L115" s="130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265"/>
      <c r="D116" s="265"/>
      <c r="E116" s="61"/>
      <c r="F116" s="63"/>
      <c r="G116" s="64"/>
      <c r="H116" s="77"/>
      <c r="I116" s="313">
        <f t="shared" si="9"/>
        <v>0</v>
      </c>
      <c r="J116" s="107"/>
      <c r="K116" s="81"/>
      <c r="L116" s="130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265"/>
      <c r="D117" s="265"/>
      <c r="E117" s="61"/>
      <c r="F117" s="63"/>
      <c r="G117" s="64"/>
      <c r="H117" s="77"/>
      <c r="I117" s="313">
        <f t="shared" si="9"/>
        <v>0</v>
      </c>
      <c r="J117" s="107"/>
      <c r="K117" s="81"/>
      <c r="L117" s="130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265"/>
      <c r="D118" s="265"/>
      <c r="E118" s="61"/>
      <c r="F118" s="63"/>
      <c r="G118" s="64"/>
      <c r="H118" s="77"/>
      <c r="I118" s="313">
        <f t="shared" si="9"/>
        <v>0</v>
      </c>
      <c r="J118" s="107"/>
      <c r="K118" s="81"/>
      <c r="L118" s="130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265"/>
      <c r="D119" s="265"/>
      <c r="E119" s="61"/>
      <c r="F119" s="63"/>
      <c r="G119" s="64"/>
      <c r="H119" s="77"/>
      <c r="I119" s="313">
        <f t="shared" si="9"/>
        <v>0</v>
      </c>
      <c r="J119" s="107"/>
      <c r="K119" s="81"/>
      <c r="L119" s="130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265"/>
      <c r="D120" s="265"/>
      <c r="E120" s="61"/>
      <c r="F120" s="63"/>
      <c r="G120" s="64"/>
      <c r="H120" s="77"/>
      <c r="I120" s="313">
        <f t="shared" si="9"/>
        <v>0</v>
      </c>
      <c r="J120" s="107"/>
      <c r="K120" s="81"/>
      <c r="L120" s="130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265"/>
      <c r="D121" s="265"/>
      <c r="E121" s="61"/>
      <c r="F121" s="63"/>
      <c r="G121" s="64"/>
      <c r="H121" s="77"/>
      <c r="I121" s="313">
        <f t="shared" si="9"/>
        <v>0</v>
      </c>
      <c r="J121" s="107"/>
      <c r="K121" s="81"/>
      <c r="L121" s="130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265"/>
      <c r="D122" s="265"/>
      <c r="E122" s="61"/>
      <c r="F122" s="63"/>
      <c r="G122" s="64"/>
      <c r="H122" s="77"/>
      <c r="I122" s="313">
        <f t="shared" si="9"/>
        <v>0</v>
      </c>
      <c r="J122" s="107"/>
      <c r="K122" s="81"/>
      <c r="L122" s="130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265"/>
      <c r="D123" s="265"/>
      <c r="E123" s="61"/>
      <c r="F123" s="63"/>
      <c r="G123" s="64"/>
      <c r="H123" s="77"/>
      <c r="I123" s="313">
        <f t="shared" si="9"/>
        <v>0</v>
      </c>
      <c r="J123" s="107"/>
      <c r="K123" s="81"/>
      <c r="L123" s="130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265"/>
      <c r="D124" s="265"/>
      <c r="E124" s="61"/>
      <c r="F124" s="63"/>
      <c r="G124" s="64"/>
      <c r="H124" s="77"/>
      <c r="I124" s="313">
        <f t="shared" si="9"/>
        <v>0</v>
      </c>
      <c r="J124" s="107"/>
      <c r="K124" s="81"/>
      <c r="L124" s="130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265"/>
      <c r="D125" s="265"/>
      <c r="E125" s="61"/>
      <c r="F125" s="63"/>
      <c r="G125" s="64"/>
      <c r="H125" s="77"/>
      <c r="I125" s="313">
        <f t="shared" si="9"/>
        <v>0</v>
      </c>
      <c r="J125" s="107"/>
      <c r="K125" s="81"/>
      <c r="L125" s="130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265"/>
      <c r="D126" s="265"/>
      <c r="E126" s="61"/>
      <c r="F126" s="63"/>
      <c r="G126" s="64"/>
      <c r="H126" s="77"/>
      <c r="I126" s="313">
        <f t="shared" si="9"/>
        <v>0</v>
      </c>
      <c r="J126" s="107"/>
      <c r="K126" s="81"/>
      <c r="L126" s="130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265"/>
      <c r="D127" s="265"/>
      <c r="E127" s="61"/>
      <c r="F127" s="63"/>
      <c r="G127" s="64"/>
      <c r="H127" s="77"/>
      <c r="I127" s="313">
        <f t="shared" si="9"/>
        <v>0</v>
      </c>
      <c r="J127" s="107"/>
      <c r="K127" s="81"/>
      <c r="L127" s="130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265"/>
      <c r="D128" s="265"/>
      <c r="E128" s="61"/>
      <c r="F128" s="63"/>
      <c r="G128" s="64"/>
      <c r="H128" s="77"/>
      <c r="I128" s="313">
        <f t="shared" si="9"/>
        <v>0</v>
      </c>
      <c r="J128" s="107"/>
      <c r="K128" s="81"/>
      <c r="L128" s="130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265"/>
      <c r="D129" s="265"/>
      <c r="E129" s="61"/>
      <c r="F129" s="63"/>
      <c r="G129" s="64"/>
      <c r="H129" s="77"/>
      <c r="I129" s="313">
        <f t="shared" si="9"/>
        <v>0</v>
      </c>
      <c r="J129" s="107"/>
      <c r="K129" s="81"/>
      <c r="L129" s="130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265"/>
      <c r="D130" s="265"/>
      <c r="E130" s="61"/>
      <c r="F130" s="63"/>
      <c r="G130" s="64"/>
      <c r="H130" s="77"/>
      <c r="I130" s="313">
        <f t="shared" si="9"/>
        <v>0</v>
      </c>
      <c r="J130" s="107"/>
      <c r="K130" s="81"/>
      <c r="L130" s="130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265"/>
      <c r="D131" s="265"/>
      <c r="E131" s="61"/>
      <c r="F131" s="63"/>
      <c r="G131" s="64"/>
      <c r="H131" s="77"/>
      <c r="I131" s="313">
        <f t="shared" si="9"/>
        <v>0</v>
      </c>
      <c r="J131" s="107"/>
      <c r="K131" s="81"/>
      <c r="L131" s="130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265"/>
      <c r="D132" s="265"/>
      <c r="E132" s="61"/>
      <c r="F132" s="63"/>
      <c r="G132" s="64"/>
      <c r="H132" s="77"/>
      <c r="I132" s="313">
        <f t="shared" si="9"/>
        <v>0</v>
      </c>
      <c r="J132" s="107"/>
      <c r="K132" s="81"/>
      <c r="L132" s="130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265"/>
      <c r="D133" s="265"/>
      <c r="E133" s="61"/>
      <c r="F133" s="63"/>
      <c r="G133" s="64"/>
      <c r="H133" s="77"/>
      <c r="I133" s="313">
        <f t="shared" si="9"/>
        <v>0</v>
      </c>
      <c r="J133" s="107"/>
      <c r="K133" s="81"/>
      <c r="L133" s="130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265"/>
      <c r="D134" s="265"/>
      <c r="E134" s="61"/>
      <c r="F134" s="63"/>
      <c r="G134" s="64"/>
      <c r="H134" s="77"/>
      <c r="I134" s="313">
        <f t="shared" si="9"/>
        <v>0</v>
      </c>
      <c r="J134" s="107"/>
      <c r="K134" s="81"/>
      <c r="L134" s="130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265"/>
      <c r="D135" s="265"/>
      <c r="E135" s="61"/>
      <c r="F135" s="63"/>
      <c r="G135" s="64"/>
      <c r="H135" s="77"/>
      <c r="I135" s="313">
        <f t="shared" si="9"/>
        <v>0</v>
      </c>
      <c r="J135" s="107"/>
      <c r="K135" s="81"/>
      <c r="L135" s="130">
        <f t="shared" si="10"/>
        <v>0</v>
      </c>
      <c r="M135" s="18"/>
      <c r="N135" s="18">
        <f t="shared" si="11"/>
        <v>0</v>
      </c>
    </row>
    <row r="136" spans="1:14" ht="15.5" x14ac:dyDescent="0.35">
      <c r="A136" s="61"/>
      <c r="B136" s="61"/>
      <c r="C136" s="265"/>
      <c r="D136" s="265"/>
      <c r="E136" s="61"/>
      <c r="F136" s="63"/>
      <c r="G136" s="64"/>
      <c r="H136" s="77"/>
      <c r="I136" s="313">
        <f t="shared" si="9"/>
        <v>0</v>
      </c>
      <c r="J136" s="107"/>
      <c r="K136" s="81"/>
      <c r="L136" s="130">
        <f t="shared" si="10"/>
        <v>0</v>
      </c>
      <c r="M136" s="18"/>
      <c r="N136" s="18">
        <f t="shared" si="11"/>
        <v>0</v>
      </c>
    </row>
    <row r="137" spans="1:14" ht="15.5" x14ac:dyDescent="0.35">
      <c r="A137" s="61"/>
      <c r="B137" s="61"/>
      <c r="C137" s="265"/>
      <c r="D137" s="265"/>
      <c r="E137" s="61"/>
      <c r="F137" s="63"/>
      <c r="G137" s="64"/>
      <c r="H137" s="77"/>
      <c r="I137" s="313">
        <f t="shared" si="9"/>
        <v>0</v>
      </c>
      <c r="J137" s="107"/>
      <c r="K137" s="81"/>
      <c r="L137" s="130">
        <f t="shared" si="10"/>
        <v>0</v>
      </c>
      <c r="M137" s="18"/>
      <c r="N137" s="18">
        <f t="shared" si="11"/>
        <v>0</v>
      </c>
    </row>
    <row r="138" spans="1:14" ht="15.5" x14ac:dyDescent="0.35">
      <c r="A138" s="61"/>
      <c r="B138" s="61"/>
      <c r="C138" s="265"/>
      <c r="D138" s="265"/>
      <c r="E138" s="61"/>
      <c r="F138" s="63"/>
      <c r="G138" s="64"/>
      <c r="H138" s="77"/>
      <c r="I138" s="313">
        <f t="shared" si="9"/>
        <v>0</v>
      </c>
      <c r="J138" s="107"/>
      <c r="K138" s="81"/>
      <c r="L138" s="130">
        <f t="shared" si="10"/>
        <v>0</v>
      </c>
      <c r="M138" s="18"/>
      <c r="N138" s="18">
        <f t="shared" si="11"/>
        <v>0</v>
      </c>
    </row>
    <row r="139" spans="1:14" ht="15.5" x14ac:dyDescent="0.35">
      <c r="A139" s="61"/>
      <c r="B139" s="61"/>
      <c r="C139" s="265"/>
      <c r="D139" s="265"/>
      <c r="E139" s="61"/>
      <c r="F139" s="63"/>
      <c r="G139" s="64"/>
      <c r="H139" s="77"/>
      <c r="I139" s="313">
        <f t="shared" si="9"/>
        <v>0</v>
      </c>
      <c r="J139" s="107"/>
      <c r="K139" s="81"/>
      <c r="L139" s="130">
        <f t="shared" si="10"/>
        <v>0</v>
      </c>
      <c r="M139" s="18"/>
      <c r="N139" s="18">
        <f t="shared" si="11"/>
        <v>0</v>
      </c>
    </row>
    <row r="140" spans="1:14" ht="15.5" x14ac:dyDescent="0.35">
      <c r="A140" s="61"/>
      <c r="B140" s="61"/>
      <c r="C140" s="265"/>
      <c r="D140" s="265"/>
      <c r="E140" s="61"/>
      <c r="F140" s="63"/>
      <c r="G140" s="64"/>
      <c r="H140" s="77"/>
      <c r="I140" s="313">
        <f t="shared" si="9"/>
        <v>0</v>
      </c>
      <c r="J140" s="107"/>
      <c r="K140" s="81"/>
      <c r="L140" s="130">
        <f t="shared" si="10"/>
        <v>0</v>
      </c>
      <c r="M140" s="18"/>
      <c r="N140" s="18">
        <f t="shared" si="11"/>
        <v>0</v>
      </c>
    </row>
    <row r="141" spans="1:14" ht="15.5" x14ac:dyDescent="0.35">
      <c r="A141" s="61"/>
      <c r="B141" s="61"/>
      <c r="C141" s="265"/>
      <c r="D141" s="265"/>
      <c r="E141" s="61"/>
      <c r="F141" s="63"/>
      <c r="G141" s="64"/>
      <c r="H141" s="77"/>
      <c r="I141" s="313">
        <f t="shared" si="9"/>
        <v>0</v>
      </c>
      <c r="J141" s="107"/>
      <c r="K141" s="81"/>
      <c r="L141" s="130">
        <f t="shared" si="10"/>
        <v>0</v>
      </c>
      <c r="M141" s="18"/>
      <c r="N141" s="18">
        <f t="shared" si="11"/>
        <v>0</v>
      </c>
    </row>
    <row r="142" spans="1:14" ht="15.5" x14ac:dyDescent="0.35">
      <c r="A142" s="61"/>
      <c r="B142" s="61"/>
      <c r="C142" s="265"/>
      <c r="D142" s="265"/>
      <c r="E142" s="61"/>
      <c r="F142" s="63"/>
      <c r="G142" s="64"/>
      <c r="H142" s="77"/>
      <c r="I142" s="313">
        <f t="shared" ref="I142:I149" si="12">IF(H142="",F142,F142/H142)</f>
        <v>0</v>
      </c>
      <c r="J142" s="107"/>
      <c r="K142" s="81"/>
      <c r="L142" s="130">
        <f t="shared" ref="L142:L149" si="13">IF(K142&gt;0,(F142/K142),I142)</f>
        <v>0</v>
      </c>
      <c r="M142" s="18"/>
      <c r="N142" s="18">
        <f t="shared" ref="N142:N149" si="14">L142-M142</f>
        <v>0</v>
      </c>
    </row>
    <row r="143" spans="1:14" ht="15.5" x14ac:dyDescent="0.35">
      <c r="A143" s="61"/>
      <c r="B143" s="61"/>
      <c r="C143" s="265"/>
      <c r="D143" s="265"/>
      <c r="E143" s="61"/>
      <c r="F143" s="63"/>
      <c r="G143" s="64"/>
      <c r="H143" s="77"/>
      <c r="I143" s="313">
        <f t="shared" si="12"/>
        <v>0</v>
      </c>
      <c r="J143" s="107"/>
      <c r="K143" s="81"/>
      <c r="L143" s="130">
        <f t="shared" si="13"/>
        <v>0</v>
      </c>
      <c r="M143" s="18"/>
      <c r="N143" s="18">
        <f t="shared" si="14"/>
        <v>0</v>
      </c>
    </row>
    <row r="144" spans="1:14" ht="15.5" x14ac:dyDescent="0.35">
      <c r="A144" s="61"/>
      <c r="B144" s="61"/>
      <c r="C144" s="265"/>
      <c r="D144" s="265"/>
      <c r="E144" s="61"/>
      <c r="F144" s="63"/>
      <c r="G144" s="64"/>
      <c r="H144" s="77"/>
      <c r="I144" s="313">
        <f t="shared" si="12"/>
        <v>0</v>
      </c>
      <c r="J144" s="107"/>
      <c r="K144" s="81"/>
      <c r="L144" s="130">
        <f t="shared" si="13"/>
        <v>0</v>
      </c>
      <c r="M144" s="18"/>
      <c r="N144" s="18">
        <f t="shared" si="14"/>
        <v>0</v>
      </c>
    </row>
    <row r="145" spans="1:14" ht="15.5" x14ac:dyDescent="0.35">
      <c r="A145" s="61"/>
      <c r="B145" s="61"/>
      <c r="C145" s="265"/>
      <c r="D145" s="265"/>
      <c r="E145" s="61"/>
      <c r="F145" s="63"/>
      <c r="G145" s="64"/>
      <c r="H145" s="77"/>
      <c r="I145" s="313">
        <f t="shared" si="12"/>
        <v>0</v>
      </c>
      <c r="J145" s="107"/>
      <c r="K145" s="81"/>
      <c r="L145" s="130">
        <f t="shared" si="13"/>
        <v>0</v>
      </c>
      <c r="M145" s="18"/>
      <c r="N145" s="18">
        <f t="shared" si="14"/>
        <v>0</v>
      </c>
    </row>
    <row r="146" spans="1:14" ht="15.5" x14ac:dyDescent="0.35">
      <c r="A146" s="61"/>
      <c r="B146" s="61"/>
      <c r="C146" s="265"/>
      <c r="D146" s="265"/>
      <c r="E146" s="61"/>
      <c r="F146" s="63"/>
      <c r="G146" s="64"/>
      <c r="H146" s="77"/>
      <c r="I146" s="313">
        <f t="shared" si="12"/>
        <v>0</v>
      </c>
      <c r="J146" s="107"/>
      <c r="K146" s="81"/>
      <c r="L146" s="130">
        <f t="shared" si="13"/>
        <v>0</v>
      </c>
      <c r="M146" s="18"/>
      <c r="N146" s="18">
        <f t="shared" si="14"/>
        <v>0</v>
      </c>
    </row>
    <row r="147" spans="1:14" ht="15.5" x14ac:dyDescent="0.35">
      <c r="A147" s="61"/>
      <c r="B147" s="61"/>
      <c r="C147" s="265"/>
      <c r="D147" s="265"/>
      <c r="E147" s="61"/>
      <c r="F147" s="63"/>
      <c r="G147" s="64"/>
      <c r="H147" s="77"/>
      <c r="I147" s="313">
        <f t="shared" si="12"/>
        <v>0</v>
      </c>
      <c r="J147" s="107"/>
      <c r="K147" s="81"/>
      <c r="L147" s="130">
        <f t="shared" si="13"/>
        <v>0</v>
      </c>
      <c r="M147" s="18"/>
      <c r="N147" s="18">
        <f t="shared" si="14"/>
        <v>0</v>
      </c>
    </row>
    <row r="148" spans="1:14" ht="15.5" x14ac:dyDescent="0.35">
      <c r="A148" s="61"/>
      <c r="B148" s="61"/>
      <c r="C148" s="265"/>
      <c r="D148" s="265"/>
      <c r="E148" s="61"/>
      <c r="F148" s="63"/>
      <c r="G148" s="64"/>
      <c r="H148" s="77"/>
      <c r="I148" s="313">
        <f t="shared" si="12"/>
        <v>0</v>
      </c>
      <c r="J148" s="107"/>
      <c r="K148" s="81"/>
      <c r="L148" s="130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265"/>
      <c r="D149" s="265"/>
      <c r="E149" s="61"/>
      <c r="F149" s="63"/>
      <c r="G149" s="64"/>
      <c r="H149" s="77"/>
      <c r="I149" s="313">
        <f t="shared" si="12"/>
        <v>0</v>
      </c>
      <c r="J149" s="107"/>
      <c r="K149" s="81"/>
      <c r="L149" s="130">
        <f t="shared" si="13"/>
        <v>0</v>
      </c>
      <c r="M149" s="18"/>
      <c r="N149" s="18">
        <f t="shared" si="14"/>
        <v>0</v>
      </c>
    </row>
    <row r="150" spans="1:14" ht="23.5" customHeight="1" x14ac:dyDescent="0.3">
      <c r="H150" s="101" t="s">
        <v>0</v>
      </c>
      <c r="I150" s="315">
        <f>SUM(I3:I149)</f>
        <v>0</v>
      </c>
      <c r="J150" s="108"/>
      <c r="K150" s="86"/>
      <c r="L150" s="35"/>
      <c r="M150" s="37">
        <f>SUM(M3:M149)</f>
        <v>0</v>
      </c>
      <c r="N150" s="37">
        <f>SUM(N3:N149)</f>
        <v>0</v>
      </c>
    </row>
  </sheetData>
  <sheetProtection algorithmName="SHA-512" hashValue="j5rZimtQemVsESEP6TB44vWBybYw+/lwvGoc2HydOTVx655HV7CDZXvOhHsZckW9LiobL+P14ma3J0/vY9K9qA==" saltValue="IWy0jiuHjdaZSW6MbivvdA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1"/>
  <sheetViews>
    <sheetView topLeftCell="J1" zoomScale="75" zoomScaleNormal="75" workbookViewId="0">
      <pane ySplit="3" topLeftCell="A7" activePane="bottomLeft" state="frozen"/>
      <selection pane="bottomLeft" activeCell="P1" sqref="P1:S1048576"/>
    </sheetView>
  </sheetViews>
  <sheetFormatPr defaultColWidth="8.81640625" defaultRowHeight="14" x14ac:dyDescent="0.3"/>
  <cols>
    <col min="1" max="1" width="10.26953125" style="93" customWidth="1"/>
    <col min="2" max="2" width="14.26953125" style="93" customWidth="1"/>
    <col min="3" max="4" width="21.26953125" style="93" customWidth="1"/>
    <col min="5" max="8" width="23.1796875" style="93" customWidth="1"/>
    <col min="9" max="9" width="27.26953125" style="93" customWidth="1"/>
    <col min="10" max="10" width="23.54296875" style="93" customWidth="1"/>
    <col min="11" max="11" width="21.81640625" style="103" customWidth="1"/>
    <col min="12" max="12" width="12.7265625" style="104" customWidth="1"/>
    <col min="13" max="13" width="19" style="105" customWidth="1"/>
    <col min="14" max="14" width="15.81640625" style="22" customWidth="1"/>
    <col min="15" max="15" width="14.453125" style="109" customWidth="1"/>
    <col min="16" max="16" width="18.453125" style="78" hidden="1" customWidth="1"/>
    <col min="17" max="17" width="14.54296875" style="22" hidden="1" customWidth="1"/>
    <col min="18" max="18" width="12.81640625" style="22" hidden="1" customWidth="1"/>
    <col min="19" max="19" width="14.26953125" style="22" hidden="1" customWidth="1"/>
    <col min="20" max="16384" width="8.81640625" style="19"/>
  </cols>
  <sheetData>
    <row r="1" spans="1:19" s="26" customFormat="1" ht="42.75" customHeight="1" x14ac:dyDescent="0.35">
      <c r="A1" s="488" t="s">
        <v>176</v>
      </c>
      <c r="B1" s="488"/>
      <c r="C1" s="488"/>
      <c r="D1" s="393"/>
      <c r="E1" s="393"/>
      <c r="F1" s="393"/>
      <c r="G1" s="393"/>
      <c r="H1" s="393"/>
      <c r="I1" s="393"/>
      <c r="J1" s="393"/>
      <c r="K1" s="95"/>
      <c r="L1" s="96"/>
      <c r="M1" s="97"/>
      <c r="N1" s="27"/>
      <c r="O1" s="106"/>
      <c r="P1" s="76"/>
      <c r="Q1" s="27"/>
      <c r="R1" s="27"/>
      <c r="S1" s="27"/>
    </row>
    <row r="2" spans="1:19" ht="32.25" customHeight="1" x14ac:dyDescent="0.3">
      <c r="A2" s="491" t="s">
        <v>22</v>
      </c>
      <c r="B2" s="491" t="s">
        <v>21</v>
      </c>
      <c r="C2" s="491" t="s">
        <v>23</v>
      </c>
      <c r="D2" s="489" t="s">
        <v>91</v>
      </c>
      <c r="E2" s="490"/>
      <c r="F2" s="489" t="s">
        <v>120</v>
      </c>
      <c r="G2" s="490"/>
      <c r="H2" s="491" t="s">
        <v>126</v>
      </c>
      <c r="I2" s="491" t="s">
        <v>24</v>
      </c>
      <c r="J2" s="491" t="s">
        <v>119</v>
      </c>
      <c r="K2" s="496" t="s">
        <v>20</v>
      </c>
      <c r="L2" s="491" t="s">
        <v>19</v>
      </c>
      <c r="M2" s="497" t="s">
        <v>33</v>
      </c>
      <c r="N2" s="496" t="s">
        <v>32</v>
      </c>
      <c r="O2" s="499" t="s">
        <v>50</v>
      </c>
      <c r="P2" s="493" t="s">
        <v>161</v>
      </c>
      <c r="Q2" s="495" t="s">
        <v>35</v>
      </c>
      <c r="R2" s="494" t="s">
        <v>26</v>
      </c>
      <c r="S2" s="494" t="s">
        <v>28</v>
      </c>
    </row>
    <row r="3" spans="1:19" s="17" customFormat="1" ht="61.5" customHeight="1" x14ac:dyDescent="0.3">
      <c r="A3" s="492"/>
      <c r="B3" s="492"/>
      <c r="C3" s="492"/>
      <c r="D3" s="124" t="s">
        <v>92</v>
      </c>
      <c r="E3" s="124" t="s">
        <v>93</v>
      </c>
      <c r="F3" s="299" t="s">
        <v>127</v>
      </c>
      <c r="G3" s="299" t="s">
        <v>128</v>
      </c>
      <c r="H3" s="492"/>
      <c r="I3" s="492"/>
      <c r="J3" s="492"/>
      <c r="K3" s="492"/>
      <c r="L3" s="492"/>
      <c r="M3" s="498"/>
      <c r="N3" s="492"/>
      <c r="O3" s="492"/>
      <c r="P3" s="492"/>
      <c r="Q3" s="492"/>
      <c r="R3" s="492"/>
      <c r="S3" s="492"/>
    </row>
    <row r="4" spans="1:19" ht="15" customHeight="1" x14ac:dyDescent="0.35">
      <c r="A4" s="65"/>
      <c r="B4" s="65"/>
      <c r="C4" s="65"/>
      <c r="D4" s="296"/>
      <c r="E4" s="297"/>
      <c r="F4" s="297"/>
      <c r="G4" s="297"/>
      <c r="H4" s="65"/>
      <c r="I4" s="65"/>
      <c r="J4" s="65"/>
      <c r="K4" s="66"/>
      <c r="L4" s="67"/>
      <c r="M4" s="88"/>
      <c r="N4" s="316">
        <f>IF(M4="",K4,K4/M4)</f>
        <v>0</v>
      </c>
      <c r="O4" s="107"/>
      <c r="P4" s="89"/>
      <c r="Q4" s="132">
        <f>IF(P4&gt;0,(K4/P4),N4)</f>
        <v>0</v>
      </c>
      <c r="R4" s="24"/>
      <c r="S4" s="24">
        <f>Q4-R4</f>
        <v>0</v>
      </c>
    </row>
    <row r="5" spans="1:19" ht="15.5" x14ac:dyDescent="0.35">
      <c r="A5" s="65"/>
      <c r="B5" s="65"/>
      <c r="C5" s="65"/>
      <c r="D5" s="297"/>
      <c r="E5" s="65"/>
      <c r="F5" s="65"/>
      <c r="G5" s="65"/>
      <c r="H5" s="65"/>
      <c r="I5" s="65"/>
      <c r="J5" s="65"/>
      <c r="K5" s="66"/>
      <c r="L5" s="67"/>
      <c r="M5" s="88"/>
      <c r="N5" s="316">
        <f t="shared" ref="N5:N68" si="0">IF(M5="",K5,K5/M5)</f>
        <v>0</v>
      </c>
      <c r="O5" s="107"/>
      <c r="P5" s="89"/>
      <c r="Q5" s="132">
        <f t="shared" ref="Q5:Q68" si="1">IF(P5&gt;0,(K5/P5),N5)</f>
        <v>0</v>
      </c>
      <c r="R5" s="24"/>
      <c r="S5" s="24">
        <f t="shared" ref="S5:S68" si="2">Q5-R5</f>
        <v>0</v>
      </c>
    </row>
    <row r="6" spans="1:19" ht="15.5" x14ac:dyDescent="0.35">
      <c r="A6" s="65"/>
      <c r="B6" s="65"/>
      <c r="C6" s="65"/>
      <c r="D6" s="65"/>
      <c r="E6" s="65"/>
      <c r="F6" s="65"/>
      <c r="G6" s="65"/>
      <c r="H6" s="65"/>
      <c r="I6" s="65"/>
      <c r="J6" s="65"/>
      <c r="K6" s="66"/>
      <c r="L6" s="67"/>
      <c r="M6" s="88"/>
      <c r="N6" s="316">
        <f t="shared" si="0"/>
        <v>0</v>
      </c>
      <c r="O6" s="107"/>
      <c r="P6" s="89"/>
      <c r="Q6" s="132">
        <f t="shared" si="1"/>
        <v>0</v>
      </c>
      <c r="R6" s="24"/>
      <c r="S6" s="24">
        <f t="shared" si="2"/>
        <v>0</v>
      </c>
    </row>
    <row r="7" spans="1:19" ht="15.5" x14ac:dyDescent="0.35">
      <c r="A7" s="65"/>
      <c r="B7" s="65"/>
      <c r="C7" s="65"/>
      <c r="D7" s="65"/>
      <c r="E7" s="65"/>
      <c r="F7" s="65"/>
      <c r="G7" s="65"/>
      <c r="H7" s="65"/>
      <c r="I7" s="65"/>
      <c r="J7" s="65"/>
      <c r="K7" s="66"/>
      <c r="L7" s="67"/>
      <c r="M7" s="88"/>
      <c r="N7" s="316">
        <f t="shared" si="0"/>
        <v>0</v>
      </c>
      <c r="O7" s="107"/>
      <c r="P7" s="89"/>
      <c r="Q7" s="132">
        <f t="shared" si="1"/>
        <v>0</v>
      </c>
      <c r="R7" s="24"/>
      <c r="S7" s="24">
        <f t="shared" si="2"/>
        <v>0</v>
      </c>
    </row>
    <row r="8" spans="1:19" ht="15.5" x14ac:dyDescent="0.35">
      <c r="A8" s="65"/>
      <c r="B8" s="65"/>
      <c r="C8" s="65"/>
      <c r="D8" s="65"/>
      <c r="E8" s="65"/>
      <c r="F8" s="65"/>
      <c r="G8" s="65"/>
      <c r="H8" s="65"/>
      <c r="I8" s="65"/>
      <c r="J8" s="65"/>
      <c r="K8" s="66"/>
      <c r="L8" s="67"/>
      <c r="M8" s="88"/>
      <c r="N8" s="316">
        <f t="shared" si="0"/>
        <v>0</v>
      </c>
      <c r="O8" s="107"/>
      <c r="P8" s="89"/>
      <c r="Q8" s="132">
        <f t="shared" si="1"/>
        <v>0</v>
      </c>
      <c r="R8" s="24"/>
      <c r="S8" s="24">
        <f t="shared" si="2"/>
        <v>0</v>
      </c>
    </row>
    <row r="9" spans="1:19" ht="15.5" x14ac:dyDescent="0.35">
      <c r="A9" s="65"/>
      <c r="B9" s="65"/>
      <c r="C9" s="65"/>
      <c r="D9" s="65"/>
      <c r="E9" s="65"/>
      <c r="F9" s="65"/>
      <c r="G9" s="65"/>
      <c r="H9" s="65"/>
      <c r="I9" s="65"/>
      <c r="J9" s="65"/>
      <c r="K9" s="66"/>
      <c r="L9" s="67"/>
      <c r="M9" s="88"/>
      <c r="N9" s="316">
        <f t="shared" si="0"/>
        <v>0</v>
      </c>
      <c r="O9" s="107"/>
      <c r="P9" s="89"/>
      <c r="Q9" s="132">
        <f t="shared" si="1"/>
        <v>0</v>
      </c>
      <c r="R9" s="24"/>
      <c r="S9" s="24">
        <f t="shared" si="2"/>
        <v>0</v>
      </c>
    </row>
    <row r="10" spans="1:19" ht="15.5" x14ac:dyDescent="0.3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6"/>
      <c r="L10" s="67"/>
      <c r="M10" s="88"/>
      <c r="N10" s="316">
        <f t="shared" si="0"/>
        <v>0</v>
      </c>
      <c r="O10" s="107"/>
      <c r="P10" s="89"/>
      <c r="Q10" s="132">
        <f t="shared" si="1"/>
        <v>0</v>
      </c>
      <c r="R10" s="24"/>
      <c r="S10" s="24">
        <f t="shared" si="2"/>
        <v>0</v>
      </c>
    </row>
    <row r="11" spans="1:19" ht="15.5" x14ac:dyDescent="0.3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6"/>
      <c r="L11" s="67"/>
      <c r="M11" s="88"/>
      <c r="N11" s="316">
        <f t="shared" si="0"/>
        <v>0</v>
      </c>
      <c r="O11" s="107"/>
      <c r="P11" s="89"/>
      <c r="Q11" s="132">
        <f t="shared" si="1"/>
        <v>0</v>
      </c>
      <c r="R11" s="24"/>
      <c r="S11" s="24">
        <f t="shared" si="2"/>
        <v>0</v>
      </c>
    </row>
    <row r="12" spans="1:19" s="29" customFormat="1" ht="15.5" customHeight="1" x14ac:dyDescent="0.3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6"/>
      <c r="L12" s="67"/>
      <c r="M12" s="88"/>
      <c r="N12" s="316">
        <f t="shared" si="0"/>
        <v>0</v>
      </c>
      <c r="O12" s="107"/>
      <c r="P12" s="89"/>
      <c r="Q12" s="132">
        <f t="shared" si="1"/>
        <v>0</v>
      </c>
      <c r="R12" s="24"/>
      <c r="S12" s="24">
        <f t="shared" si="2"/>
        <v>0</v>
      </c>
    </row>
    <row r="13" spans="1:19" ht="15.5" x14ac:dyDescent="0.3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6"/>
      <c r="L13" s="67"/>
      <c r="M13" s="88"/>
      <c r="N13" s="316">
        <f t="shared" si="0"/>
        <v>0</v>
      </c>
      <c r="O13" s="107"/>
      <c r="P13" s="89"/>
      <c r="Q13" s="132">
        <f t="shared" si="1"/>
        <v>0</v>
      </c>
      <c r="R13" s="24"/>
      <c r="S13" s="24">
        <f t="shared" si="2"/>
        <v>0</v>
      </c>
    </row>
    <row r="14" spans="1:19" ht="15.5" x14ac:dyDescent="0.3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6"/>
      <c r="L14" s="67"/>
      <c r="M14" s="88"/>
      <c r="N14" s="316">
        <f t="shared" si="0"/>
        <v>0</v>
      </c>
      <c r="O14" s="107"/>
      <c r="P14" s="89"/>
      <c r="Q14" s="132">
        <f t="shared" si="1"/>
        <v>0</v>
      </c>
      <c r="R14" s="24"/>
      <c r="S14" s="24">
        <f t="shared" si="2"/>
        <v>0</v>
      </c>
    </row>
    <row r="15" spans="1:19" ht="15.5" x14ac:dyDescent="0.3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6"/>
      <c r="L15" s="67"/>
      <c r="M15" s="88"/>
      <c r="N15" s="316">
        <f t="shared" si="0"/>
        <v>0</v>
      </c>
      <c r="O15" s="107"/>
      <c r="P15" s="89"/>
      <c r="Q15" s="132">
        <f t="shared" si="1"/>
        <v>0</v>
      </c>
      <c r="R15" s="24"/>
      <c r="S15" s="24">
        <f t="shared" si="2"/>
        <v>0</v>
      </c>
    </row>
    <row r="16" spans="1:19" ht="15.5" x14ac:dyDescent="0.3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6"/>
      <c r="L16" s="67"/>
      <c r="M16" s="88"/>
      <c r="N16" s="316">
        <f t="shared" si="0"/>
        <v>0</v>
      </c>
      <c r="O16" s="107"/>
      <c r="P16" s="89"/>
      <c r="Q16" s="132">
        <f t="shared" si="1"/>
        <v>0</v>
      </c>
      <c r="R16" s="24"/>
      <c r="S16" s="24">
        <f t="shared" si="2"/>
        <v>0</v>
      </c>
    </row>
    <row r="17" spans="1:19" ht="15.5" x14ac:dyDescent="0.3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6"/>
      <c r="L17" s="67"/>
      <c r="M17" s="88"/>
      <c r="N17" s="316">
        <f t="shared" si="0"/>
        <v>0</v>
      </c>
      <c r="O17" s="107"/>
      <c r="P17" s="89"/>
      <c r="Q17" s="132">
        <f t="shared" si="1"/>
        <v>0</v>
      </c>
      <c r="R17" s="24"/>
      <c r="S17" s="24">
        <f t="shared" si="2"/>
        <v>0</v>
      </c>
    </row>
    <row r="18" spans="1:19" ht="15.5" x14ac:dyDescent="0.3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6"/>
      <c r="L18" s="67"/>
      <c r="M18" s="88"/>
      <c r="N18" s="316">
        <f t="shared" si="0"/>
        <v>0</v>
      </c>
      <c r="O18" s="107"/>
      <c r="P18" s="89"/>
      <c r="Q18" s="132">
        <f t="shared" si="1"/>
        <v>0</v>
      </c>
      <c r="R18" s="24"/>
      <c r="S18" s="24">
        <f t="shared" si="2"/>
        <v>0</v>
      </c>
    </row>
    <row r="19" spans="1:19" ht="15.5" x14ac:dyDescent="0.3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6"/>
      <c r="L19" s="67"/>
      <c r="M19" s="88"/>
      <c r="N19" s="316">
        <f t="shared" si="0"/>
        <v>0</v>
      </c>
      <c r="O19" s="107"/>
      <c r="P19" s="89"/>
      <c r="Q19" s="132">
        <f t="shared" si="1"/>
        <v>0</v>
      </c>
      <c r="R19" s="24"/>
      <c r="S19" s="24">
        <f t="shared" si="2"/>
        <v>0</v>
      </c>
    </row>
    <row r="20" spans="1:19" ht="15.5" x14ac:dyDescent="0.3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6"/>
      <c r="L20" s="67"/>
      <c r="M20" s="88"/>
      <c r="N20" s="316">
        <f t="shared" si="0"/>
        <v>0</v>
      </c>
      <c r="O20" s="107"/>
      <c r="P20" s="89"/>
      <c r="Q20" s="132">
        <f t="shared" si="1"/>
        <v>0</v>
      </c>
      <c r="R20" s="24"/>
      <c r="S20" s="24">
        <f t="shared" si="2"/>
        <v>0</v>
      </c>
    </row>
    <row r="21" spans="1:19" ht="15.5" x14ac:dyDescent="0.3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6"/>
      <c r="L21" s="67"/>
      <c r="M21" s="88"/>
      <c r="N21" s="316">
        <f t="shared" si="0"/>
        <v>0</v>
      </c>
      <c r="O21" s="107"/>
      <c r="P21" s="89"/>
      <c r="Q21" s="132">
        <f t="shared" si="1"/>
        <v>0</v>
      </c>
      <c r="R21" s="24"/>
      <c r="S21" s="24">
        <f t="shared" si="2"/>
        <v>0</v>
      </c>
    </row>
    <row r="22" spans="1:19" ht="15.5" x14ac:dyDescent="0.3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6"/>
      <c r="L22" s="67"/>
      <c r="M22" s="88"/>
      <c r="N22" s="316">
        <f t="shared" si="0"/>
        <v>0</v>
      </c>
      <c r="O22" s="107"/>
      <c r="P22" s="89"/>
      <c r="Q22" s="132">
        <f t="shared" si="1"/>
        <v>0</v>
      </c>
      <c r="R22" s="24"/>
      <c r="S22" s="24">
        <f t="shared" si="2"/>
        <v>0</v>
      </c>
    </row>
    <row r="23" spans="1:19" ht="15.5" x14ac:dyDescent="0.3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6"/>
      <c r="L23" s="67"/>
      <c r="M23" s="88"/>
      <c r="N23" s="316">
        <f t="shared" si="0"/>
        <v>0</v>
      </c>
      <c r="O23" s="107"/>
      <c r="P23" s="89"/>
      <c r="Q23" s="132">
        <f t="shared" si="1"/>
        <v>0</v>
      </c>
      <c r="R23" s="24"/>
      <c r="S23" s="24">
        <f t="shared" si="2"/>
        <v>0</v>
      </c>
    </row>
    <row r="24" spans="1:19" ht="15.5" x14ac:dyDescent="0.3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6"/>
      <c r="L24" s="67"/>
      <c r="M24" s="88"/>
      <c r="N24" s="316">
        <f t="shared" si="0"/>
        <v>0</v>
      </c>
      <c r="O24" s="107"/>
      <c r="P24" s="89"/>
      <c r="Q24" s="132">
        <f t="shared" si="1"/>
        <v>0</v>
      </c>
      <c r="R24" s="24"/>
      <c r="S24" s="24">
        <f t="shared" si="2"/>
        <v>0</v>
      </c>
    </row>
    <row r="25" spans="1:19" ht="15.5" x14ac:dyDescent="0.3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6"/>
      <c r="L25" s="67"/>
      <c r="M25" s="88"/>
      <c r="N25" s="316">
        <f t="shared" si="0"/>
        <v>0</v>
      </c>
      <c r="O25" s="107"/>
      <c r="P25" s="89"/>
      <c r="Q25" s="132">
        <f t="shared" si="1"/>
        <v>0</v>
      </c>
      <c r="R25" s="24"/>
      <c r="S25" s="24">
        <f t="shared" si="2"/>
        <v>0</v>
      </c>
    </row>
    <row r="26" spans="1:19" ht="15.5" x14ac:dyDescent="0.3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6"/>
      <c r="L26" s="67"/>
      <c r="M26" s="88"/>
      <c r="N26" s="316">
        <f t="shared" si="0"/>
        <v>0</v>
      </c>
      <c r="O26" s="107"/>
      <c r="P26" s="89"/>
      <c r="Q26" s="132">
        <f t="shared" si="1"/>
        <v>0</v>
      </c>
      <c r="R26" s="24"/>
      <c r="S26" s="24">
        <f t="shared" si="2"/>
        <v>0</v>
      </c>
    </row>
    <row r="27" spans="1:19" ht="15.5" x14ac:dyDescent="0.3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6"/>
      <c r="L27" s="67"/>
      <c r="M27" s="88"/>
      <c r="N27" s="316">
        <f t="shared" si="0"/>
        <v>0</v>
      </c>
      <c r="O27" s="107"/>
      <c r="P27" s="89"/>
      <c r="Q27" s="132">
        <f t="shared" si="1"/>
        <v>0</v>
      </c>
      <c r="R27" s="24"/>
      <c r="S27" s="24">
        <f t="shared" si="2"/>
        <v>0</v>
      </c>
    </row>
    <row r="28" spans="1:19" ht="15.5" x14ac:dyDescent="0.3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6"/>
      <c r="L28" s="67"/>
      <c r="M28" s="88"/>
      <c r="N28" s="316">
        <f t="shared" si="0"/>
        <v>0</v>
      </c>
      <c r="O28" s="107"/>
      <c r="P28" s="89"/>
      <c r="Q28" s="132">
        <f t="shared" si="1"/>
        <v>0</v>
      </c>
      <c r="R28" s="24"/>
      <c r="S28" s="24">
        <f t="shared" si="2"/>
        <v>0</v>
      </c>
    </row>
    <row r="29" spans="1:19" ht="15.5" x14ac:dyDescent="0.3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6"/>
      <c r="L29" s="67"/>
      <c r="M29" s="88"/>
      <c r="N29" s="316">
        <f t="shared" si="0"/>
        <v>0</v>
      </c>
      <c r="O29" s="107"/>
      <c r="P29" s="89"/>
      <c r="Q29" s="132">
        <f t="shared" si="1"/>
        <v>0</v>
      </c>
      <c r="R29" s="24"/>
      <c r="S29" s="24">
        <f t="shared" si="2"/>
        <v>0</v>
      </c>
    </row>
    <row r="30" spans="1:19" ht="15.5" x14ac:dyDescent="0.3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6"/>
      <c r="L30" s="67"/>
      <c r="M30" s="88"/>
      <c r="N30" s="316">
        <f t="shared" si="0"/>
        <v>0</v>
      </c>
      <c r="O30" s="107"/>
      <c r="P30" s="89"/>
      <c r="Q30" s="132">
        <f t="shared" si="1"/>
        <v>0</v>
      </c>
      <c r="R30" s="24"/>
      <c r="S30" s="24">
        <f t="shared" si="2"/>
        <v>0</v>
      </c>
    </row>
    <row r="31" spans="1:19" ht="15.5" x14ac:dyDescent="0.3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6"/>
      <c r="L31" s="67"/>
      <c r="M31" s="88"/>
      <c r="N31" s="316">
        <f t="shared" si="0"/>
        <v>0</v>
      </c>
      <c r="O31" s="107"/>
      <c r="P31" s="89"/>
      <c r="Q31" s="132">
        <f t="shared" si="1"/>
        <v>0</v>
      </c>
      <c r="R31" s="24"/>
      <c r="S31" s="24">
        <f t="shared" si="2"/>
        <v>0</v>
      </c>
    </row>
    <row r="32" spans="1:19" ht="15.5" x14ac:dyDescent="0.3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6"/>
      <c r="L32" s="67"/>
      <c r="M32" s="88"/>
      <c r="N32" s="316">
        <f t="shared" si="0"/>
        <v>0</v>
      </c>
      <c r="O32" s="107"/>
      <c r="P32" s="89"/>
      <c r="Q32" s="132">
        <f t="shared" si="1"/>
        <v>0</v>
      </c>
      <c r="R32" s="24"/>
      <c r="S32" s="24">
        <f t="shared" si="2"/>
        <v>0</v>
      </c>
    </row>
    <row r="33" spans="1:19" ht="15.5" x14ac:dyDescent="0.3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6"/>
      <c r="L33" s="67"/>
      <c r="M33" s="88"/>
      <c r="N33" s="316">
        <f t="shared" si="0"/>
        <v>0</v>
      </c>
      <c r="O33" s="107"/>
      <c r="P33" s="89"/>
      <c r="Q33" s="132">
        <f t="shared" si="1"/>
        <v>0</v>
      </c>
      <c r="R33" s="24"/>
      <c r="S33" s="24">
        <f t="shared" si="2"/>
        <v>0</v>
      </c>
    </row>
    <row r="34" spans="1:19" ht="15.5" x14ac:dyDescent="0.3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6"/>
      <c r="L34" s="67"/>
      <c r="M34" s="88"/>
      <c r="N34" s="316">
        <f t="shared" si="0"/>
        <v>0</v>
      </c>
      <c r="O34" s="107"/>
      <c r="P34" s="89"/>
      <c r="Q34" s="132">
        <f t="shared" si="1"/>
        <v>0</v>
      </c>
      <c r="R34" s="24"/>
      <c r="S34" s="24">
        <f t="shared" si="2"/>
        <v>0</v>
      </c>
    </row>
    <row r="35" spans="1:19" ht="15.5" x14ac:dyDescent="0.3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6"/>
      <c r="L35" s="67"/>
      <c r="M35" s="88"/>
      <c r="N35" s="316">
        <f t="shared" si="0"/>
        <v>0</v>
      </c>
      <c r="O35" s="107"/>
      <c r="P35" s="89"/>
      <c r="Q35" s="132">
        <f t="shared" si="1"/>
        <v>0</v>
      </c>
      <c r="R35" s="24"/>
      <c r="S35" s="24">
        <f t="shared" si="2"/>
        <v>0</v>
      </c>
    </row>
    <row r="36" spans="1:19" ht="15.5" x14ac:dyDescent="0.3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6"/>
      <c r="L36" s="67"/>
      <c r="M36" s="88"/>
      <c r="N36" s="316">
        <f t="shared" si="0"/>
        <v>0</v>
      </c>
      <c r="O36" s="107"/>
      <c r="P36" s="89"/>
      <c r="Q36" s="132">
        <f t="shared" si="1"/>
        <v>0</v>
      </c>
      <c r="R36" s="24"/>
      <c r="S36" s="24">
        <f t="shared" si="2"/>
        <v>0</v>
      </c>
    </row>
    <row r="37" spans="1:19" ht="15.5" x14ac:dyDescent="0.3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7"/>
      <c r="M37" s="88"/>
      <c r="N37" s="316">
        <f t="shared" si="0"/>
        <v>0</v>
      </c>
      <c r="O37" s="107"/>
      <c r="P37" s="89"/>
      <c r="Q37" s="132">
        <f t="shared" si="1"/>
        <v>0</v>
      </c>
      <c r="R37" s="24"/>
      <c r="S37" s="24">
        <f t="shared" si="2"/>
        <v>0</v>
      </c>
    </row>
    <row r="38" spans="1:19" ht="15.5" x14ac:dyDescent="0.3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6"/>
      <c r="L38" s="67"/>
      <c r="M38" s="88"/>
      <c r="N38" s="316">
        <f t="shared" si="0"/>
        <v>0</v>
      </c>
      <c r="O38" s="107"/>
      <c r="P38" s="89"/>
      <c r="Q38" s="132">
        <f t="shared" si="1"/>
        <v>0</v>
      </c>
      <c r="R38" s="24"/>
      <c r="S38" s="24">
        <f t="shared" si="2"/>
        <v>0</v>
      </c>
    </row>
    <row r="39" spans="1:19" ht="15.5" x14ac:dyDescent="0.3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6"/>
      <c r="L39" s="67"/>
      <c r="M39" s="88"/>
      <c r="N39" s="316">
        <f t="shared" si="0"/>
        <v>0</v>
      </c>
      <c r="O39" s="107"/>
      <c r="P39" s="89"/>
      <c r="Q39" s="132">
        <f t="shared" si="1"/>
        <v>0</v>
      </c>
      <c r="R39" s="24"/>
      <c r="S39" s="24">
        <f t="shared" si="2"/>
        <v>0</v>
      </c>
    </row>
    <row r="40" spans="1:19" ht="15.5" x14ac:dyDescent="0.3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6"/>
      <c r="L40" s="67"/>
      <c r="M40" s="88"/>
      <c r="N40" s="316">
        <f t="shared" si="0"/>
        <v>0</v>
      </c>
      <c r="O40" s="107"/>
      <c r="P40" s="89"/>
      <c r="Q40" s="132">
        <f t="shared" si="1"/>
        <v>0</v>
      </c>
      <c r="R40" s="24"/>
      <c r="S40" s="24">
        <f t="shared" si="2"/>
        <v>0</v>
      </c>
    </row>
    <row r="41" spans="1:19" ht="15.5" x14ac:dyDescent="0.3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6"/>
      <c r="L41" s="67"/>
      <c r="M41" s="88"/>
      <c r="N41" s="316">
        <f t="shared" si="0"/>
        <v>0</v>
      </c>
      <c r="O41" s="107"/>
      <c r="P41" s="89"/>
      <c r="Q41" s="132">
        <f t="shared" si="1"/>
        <v>0</v>
      </c>
      <c r="R41" s="24"/>
      <c r="S41" s="24">
        <f t="shared" si="2"/>
        <v>0</v>
      </c>
    </row>
    <row r="42" spans="1:19" ht="15.5" x14ac:dyDescent="0.3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6"/>
      <c r="L42" s="67"/>
      <c r="M42" s="88"/>
      <c r="N42" s="316">
        <f t="shared" si="0"/>
        <v>0</v>
      </c>
      <c r="O42" s="107"/>
      <c r="P42" s="89"/>
      <c r="Q42" s="132">
        <f t="shared" si="1"/>
        <v>0</v>
      </c>
      <c r="R42" s="24"/>
      <c r="S42" s="24">
        <f t="shared" si="2"/>
        <v>0</v>
      </c>
    </row>
    <row r="43" spans="1:19" ht="15.5" x14ac:dyDescent="0.3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6"/>
      <c r="L43" s="67"/>
      <c r="M43" s="88"/>
      <c r="N43" s="316">
        <f t="shared" si="0"/>
        <v>0</v>
      </c>
      <c r="O43" s="107"/>
      <c r="P43" s="89"/>
      <c r="Q43" s="132">
        <f t="shared" si="1"/>
        <v>0</v>
      </c>
      <c r="R43" s="24"/>
      <c r="S43" s="24">
        <f t="shared" si="2"/>
        <v>0</v>
      </c>
    </row>
    <row r="44" spans="1:19" ht="15.5" x14ac:dyDescent="0.3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6"/>
      <c r="L44" s="67"/>
      <c r="M44" s="88"/>
      <c r="N44" s="316">
        <f t="shared" si="0"/>
        <v>0</v>
      </c>
      <c r="O44" s="107"/>
      <c r="P44" s="89"/>
      <c r="Q44" s="132">
        <f t="shared" si="1"/>
        <v>0</v>
      </c>
      <c r="R44" s="24"/>
      <c r="S44" s="24">
        <f t="shared" si="2"/>
        <v>0</v>
      </c>
    </row>
    <row r="45" spans="1:19" ht="15.5" x14ac:dyDescent="0.3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6"/>
      <c r="L45" s="67"/>
      <c r="M45" s="88"/>
      <c r="N45" s="316">
        <f t="shared" si="0"/>
        <v>0</v>
      </c>
      <c r="O45" s="107"/>
      <c r="P45" s="89"/>
      <c r="Q45" s="132">
        <f t="shared" si="1"/>
        <v>0</v>
      </c>
      <c r="R45" s="24"/>
      <c r="S45" s="24">
        <f t="shared" si="2"/>
        <v>0</v>
      </c>
    </row>
    <row r="46" spans="1:19" ht="15.5" x14ac:dyDescent="0.3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6"/>
      <c r="L46" s="67"/>
      <c r="M46" s="88"/>
      <c r="N46" s="316">
        <f t="shared" si="0"/>
        <v>0</v>
      </c>
      <c r="O46" s="107"/>
      <c r="P46" s="89"/>
      <c r="Q46" s="132">
        <f t="shared" si="1"/>
        <v>0</v>
      </c>
      <c r="R46" s="24"/>
      <c r="S46" s="24">
        <f t="shared" si="2"/>
        <v>0</v>
      </c>
    </row>
    <row r="47" spans="1:19" ht="15.5" x14ac:dyDescent="0.3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6"/>
      <c r="L47" s="67"/>
      <c r="M47" s="88"/>
      <c r="N47" s="316">
        <f t="shared" si="0"/>
        <v>0</v>
      </c>
      <c r="O47" s="107"/>
      <c r="P47" s="89"/>
      <c r="Q47" s="132">
        <f t="shared" si="1"/>
        <v>0</v>
      </c>
      <c r="R47" s="24"/>
      <c r="S47" s="24">
        <f t="shared" si="2"/>
        <v>0</v>
      </c>
    </row>
    <row r="48" spans="1:19" ht="15.5" x14ac:dyDescent="0.3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6"/>
      <c r="L48" s="67"/>
      <c r="M48" s="88"/>
      <c r="N48" s="316">
        <f t="shared" si="0"/>
        <v>0</v>
      </c>
      <c r="O48" s="107"/>
      <c r="P48" s="89"/>
      <c r="Q48" s="132">
        <f t="shared" si="1"/>
        <v>0</v>
      </c>
      <c r="R48" s="24"/>
      <c r="S48" s="24">
        <f t="shared" si="2"/>
        <v>0</v>
      </c>
    </row>
    <row r="49" spans="1:19" ht="15.5" x14ac:dyDescent="0.3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6"/>
      <c r="L49" s="67"/>
      <c r="M49" s="88"/>
      <c r="N49" s="316">
        <f t="shared" si="0"/>
        <v>0</v>
      </c>
      <c r="O49" s="107"/>
      <c r="P49" s="89"/>
      <c r="Q49" s="132">
        <f t="shared" si="1"/>
        <v>0</v>
      </c>
      <c r="R49" s="24"/>
      <c r="S49" s="24">
        <f t="shared" si="2"/>
        <v>0</v>
      </c>
    </row>
    <row r="50" spans="1:19" ht="15.5" x14ac:dyDescent="0.3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6"/>
      <c r="L50" s="67"/>
      <c r="M50" s="88"/>
      <c r="N50" s="316">
        <f t="shared" si="0"/>
        <v>0</v>
      </c>
      <c r="O50" s="107"/>
      <c r="P50" s="89"/>
      <c r="Q50" s="132">
        <f t="shared" si="1"/>
        <v>0</v>
      </c>
      <c r="R50" s="24"/>
      <c r="S50" s="24">
        <f t="shared" si="2"/>
        <v>0</v>
      </c>
    </row>
    <row r="51" spans="1:19" ht="15.5" x14ac:dyDescent="0.3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6"/>
      <c r="L51" s="67"/>
      <c r="M51" s="88"/>
      <c r="N51" s="316">
        <f t="shared" si="0"/>
        <v>0</v>
      </c>
      <c r="O51" s="107"/>
      <c r="P51" s="89"/>
      <c r="Q51" s="132">
        <f t="shared" si="1"/>
        <v>0</v>
      </c>
      <c r="R51" s="24"/>
      <c r="S51" s="24">
        <f t="shared" si="2"/>
        <v>0</v>
      </c>
    </row>
    <row r="52" spans="1:19" ht="15.5" x14ac:dyDescent="0.3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6"/>
      <c r="L52" s="67"/>
      <c r="M52" s="88"/>
      <c r="N52" s="316">
        <f t="shared" si="0"/>
        <v>0</v>
      </c>
      <c r="O52" s="107"/>
      <c r="P52" s="89"/>
      <c r="Q52" s="132">
        <f t="shared" si="1"/>
        <v>0</v>
      </c>
      <c r="R52" s="24"/>
      <c r="S52" s="24">
        <f t="shared" si="2"/>
        <v>0</v>
      </c>
    </row>
    <row r="53" spans="1:19" ht="15.5" x14ac:dyDescent="0.3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6"/>
      <c r="L53" s="67"/>
      <c r="M53" s="88"/>
      <c r="N53" s="316">
        <f t="shared" si="0"/>
        <v>0</v>
      </c>
      <c r="O53" s="107"/>
      <c r="P53" s="89"/>
      <c r="Q53" s="132">
        <f t="shared" si="1"/>
        <v>0</v>
      </c>
      <c r="R53" s="24"/>
      <c r="S53" s="24">
        <f t="shared" si="2"/>
        <v>0</v>
      </c>
    </row>
    <row r="54" spans="1:19" ht="15.5" x14ac:dyDescent="0.3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6"/>
      <c r="L54" s="67"/>
      <c r="M54" s="88"/>
      <c r="N54" s="316">
        <f t="shared" si="0"/>
        <v>0</v>
      </c>
      <c r="O54" s="107"/>
      <c r="P54" s="89"/>
      <c r="Q54" s="132">
        <f t="shared" si="1"/>
        <v>0</v>
      </c>
      <c r="R54" s="24"/>
      <c r="S54" s="24">
        <f t="shared" si="2"/>
        <v>0</v>
      </c>
    </row>
    <row r="55" spans="1:19" ht="15.5" x14ac:dyDescent="0.3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6"/>
      <c r="L55" s="67"/>
      <c r="M55" s="88"/>
      <c r="N55" s="316">
        <f t="shared" si="0"/>
        <v>0</v>
      </c>
      <c r="O55" s="107"/>
      <c r="P55" s="89"/>
      <c r="Q55" s="132">
        <f t="shared" si="1"/>
        <v>0</v>
      </c>
      <c r="R55" s="24"/>
      <c r="S55" s="24">
        <f t="shared" si="2"/>
        <v>0</v>
      </c>
    </row>
    <row r="56" spans="1:19" ht="15.5" x14ac:dyDescent="0.3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6"/>
      <c r="L56" s="67"/>
      <c r="M56" s="88"/>
      <c r="N56" s="316">
        <f t="shared" si="0"/>
        <v>0</v>
      </c>
      <c r="O56" s="107"/>
      <c r="P56" s="89"/>
      <c r="Q56" s="132">
        <f t="shared" si="1"/>
        <v>0</v>
      </c>
      <c r="R56" s="24"/>
      <c r="S56" s="24">
        <f t="shared" si="2"/>
        <v>0</v>
      </c>
    </row>
    <row r="57" spans="1:19" ht="15.5" x14ac:dyDescent="0.3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6"/>
      <c r="L57" s="67"/>
      <c r="M57" s="88"/>
      <c r="N57" s="316">
        <f t="shared" si="0"/>
        <v>0</v>
      </c>
      <c r="O57" s="107"/>
      <c r="P57" s="89"/>
      <c r="Q57" s="132">
        <f t="shared" si="1"/>
        <v>0</v>
      </c>
      <c r="R57" s="24"/>
      <c r="S57" s="24">
        <f t="shared" si="2"/>
        <v>0</v>
      </c>
    </row>
    <row r="58" spans="1:19" ht="15.5" x14ac:dyDescent="0.3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6"/>
      <c r="L58" s="67"/>
      <c r="M58" s="88"/>
      <c r="N58" s="316">
        <f t="shared" si="0"/>
        <v>0</v>
      </c>
      <c r="O58" s="107"/>
      <c r="P58" s="89"/>
      <c r="Q58" s="132">
        <f t="shared" si="1"/>
        <v>0</v>
      </c>
      <c r="R58" s="24"/>
      <c r="S58" s="24">
        <f t="shared" si="2"/>
        <v>0</v>
      </c>
    </row>
    <row r="59" spans="1:19" ht="15.5" x14ac:dyDescent="0.3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6"/>
      <c r="L59" s="67"/>
      <c r="M59" s="88"/>
      <c r="N59" s="316">
        <f t="shared" si="0"/>
        <v>0</v>
      </c>
      <c r="O59" s="107"/>
      <c r="P59" s="89"/>
      <c r="Q59" s="132">
        <f t="shared" si="1"/>
        <v>0</v>
      </c>
      <c r="R59" s="24"/>
      <c r="S59" s="24">
        <f t="shared" si="2"/>
        <v>0</v>
      </c>
    </row>
    <row r="60" spans="1:19" ht="15.5" x14ac:dyDescent="0.3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6"/>
      <c r="L60" s="67"/>
      <c r="M60" s="88"/>
      <c r="N60" s="316">
        <f t="shared" si="0"/>
        <v>0</v>
      </c>
      <c r="O60" s="107"/>
      <c r="P60" s="89"/>
      <c r="Q60" s="132">
        <f t="shared" si="1"/>
        <v>0</v>
      </c>
      <c r="R60" s="24"/>
      <c r="S60" s="24">
        <f t="shared" si="2"/>
        <v>0</v>
      </c>
    </row>
    <row r="61" spans="1:19" ht="15.5" x14ac:dyDescent="0.3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6"/>
      <c r="L61" s="67"/>
      <c r="M61" s="88"/>
      <c r="N61" s="316">
        <f t="shared" si="0"/>
        <v>0</v>
      </c>
      <c r="O61" s="107"/>
      <c r="P61" s="89"/>
      <c r="Q61" s="132">
        <f t="shared" si="1"/>
        <v>0</v>
      </c>
      <c r="R61" s="24"/>
      <c r="S61" s="24">
        <f t="shared" si="2"/>
        <v>0</v>
      </c>
    </row>
    <row r="62" spans="1:19" ht="15.5" x14ac:dyDescent="0.3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6"/>
      <c r="L62" s="67"/>
      <c r="M62" s="88"/>
      <c r="N62" s="316">
        <f t="shared" si="0"/>
        <v>0</v>
      </c>
      <c r="O62" s="107"/>
      <c r="P62" s="89"/>
      <c r="Q62" s="132">
        <f t="shared" si="1"/>
        <v>0</v>
      </c>
      <c r="R62" s="24"/>
      <c r="S62" s="24">
        <f t="shared" si="2"/>
        <v>0</v>
      </c>
    </row>
    <row r="63" spans="1:19" ht="15.5" x14ac:dyDescent="0.3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6"/>
      <c r="L63" s="67"/>
      <c r="M63" s="88"/>
      <c r="N63" s="316">
        <f t="shared" si="0"/>
        <v>0</v>
      </c>
      <c r="O63" s="107"/>
      <c r="P63" s="89"/>
      <c r="Q63" s="132">
        <f t="shared" si="1"/>
        <v>0</v>
      </c>
      <c r="R63" s="24"/>
      <c r="S63" s="24">
        <f t="shared" si="2"/>
        <v>0</v>
      </c>
    </row>
    <row r="64" spans="1:19" ht="15.5" x14ac:dyDescent="0.3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6"/>
      <c r="L64" s="67"/>
      <c r="M64" s="88"/>
      <c r="N64" s="316">
        <f t="shared" si="0"/>
        <v>0</v>
      </c>
      <c r="O64" s="107"/>
      <c r="P64" s="89"/>
      <c r="Q64" s="132">
        <f t="shared" si="1"/>
        <v>0</v>
      </c>
      <c r="R64" s="24"/>
      <c r="S64" s="24">
        <f t="shared" si="2"/>
        <v>0</v>
      </c>
    </row>
    <row r="65" spans="1:19" ht="15.5" x14ac:dyDescent="0.3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6"/>
      <c r="L65" s="67"/>
      <c r="M65" s="88"/>
      <c r="N65" s="316">
        <f t="shared" si="0"/>
        <v>0</v>
      </c>
      <c r="O65" s="107"/>
      <c r="P65" s="89"/>
      <c r="Q65" s="132">
        <f t="shared" si="1"/>
        <v>0</v>
      </c>
      <c r="R65" s="24"/>
      <c r="S65" s="24">
        <f t="shared" si="2"/>
        <v>0</v>
      </c>
    </row>
    <row r="66" spans="1:19" ht="15.5" x14ac:dyDescent="0.3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6"/>
      <c r="L66" s="67"/>
      <c r="M66" s="88"/>
      <c r="N66" s="316">
        <f t="shared" si="0"/>
        <v>0</v>
      </c>
      <c r="O66" s="107"/>
      <c r="P66" s="89"/>
      <c r="Q66" s="132">
        <f t="shared" si="1"/>
        <v>0</v>
      </c>
      <c r="R66" s="24"/>
      <c r="S66" s="24">
        <f t="shared" si="2"/>
        <v>0</v>
      </c>
    </row>
    <row r="67" spans="1:19" ht="15.5" x14ac:dyDescent="0.3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6"/>
      <c r="L67" s="67"/>
      <c r="M67" s="88"/>
      <c r="N67" s="316">
        <f t="shared" si="0"/>
        <v>0</v>
      </c>
      <c r="O67" s="107"/>
      <c r="P67" s="89"/>
      <c r="Q67" s="132">
        <f t="shared" si="1"/>
        <v>0</v>
      </c>
      <c r="R67" s="24"/>
      <c r="S67" s="24">
        <f t="shared" si="2"/>
        <v>0</v>
      </c>
    </row>
    <row r="68" spans="1:19" ht="15.5" x14ac:dyDescent="0.3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6"/>
      <c r="L68" s="67"/>
      <c r="M68" s="88"/>
      <c r="N68" s="316">
        <f t="shared" si="0"/>
        <v>0</v>
      </c>
      <c r="O68" s="107"/>
      <c r="P68" s="89"/>
      <c r="Q68" s="132">
        <f t="shared" si="1"/>
        <v>0</v>
      </c>
      <c r="R68" s="24"/>
      <c r="S68" s="24">
        <f t="shared" si="2"/>
        <v>0</v>
      </c>
    </row>
    <row r="69" spans="1:19" ht="15.5" x14ac:dyDescent="0.3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6"/>
      <c r="L69" s="67"/>
      <c r="M69" s="88"/>
      <c r="N69" s="316">
        <f t="shared" ref="N69:N132" si="3">IF(M69="",K69,K69/M69)</f>
        <v>0</v>
      </c>
      <c r="O69" s="107"/>
      <c r="P69" s="89"/>
      <c r="Q69" s="132">
        <f t="shared" ref="Q69:Q132" si="4">IF(P69&gt;0,(K69/P69),N69)</f>
        <v>0</v>
      </c>
      <c r="R69" s="24"/>
      <c r="S69" s="24">
        <f t="shared" ref="S69:S132" si="5">Q69-R69</f>
        <v>0</v>
      </c>
    </row>
    <row r="70" spans="1:19" ht="15.5" x14ac:dyDescent="0.3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6"/>
      <c r="L70" s="67"/>
      <c r="M70" s="88"/>
      <c r="N70" s="316">
        <f t="shared" si="3"/>
        <v>0</v>
      </c>
      <c r="O70" s="107"/>
      <c r="P70" s="89"/>
      <c r="Q70" s="132">
        <f t="shared" si="4"/>
        <v>0</v>
      </c>
      <c r="R70" s="24"/>
      <c r="S70" s="24">
        <f t="shared" si="5"/>
        <v>0</v>
      </c>
    </row>
    <row r="71" spans="1:19" ht="15.5" x14ac:dyDescent="0.3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6"/>
      <c r="L71" s="67"/>
      <c r="M71" s="88"/>
      <c r="N71" s="316">
        <f t="shared" si="3"/>
        <v>0</v>
      </c>
      <c r="O71" s="107"/>
      <c r="P71" s="89"/>
      <c r="Q71" s="132">
        <f t="shared" si="4"/>
        <v>0</v>
      </c>
      <c r="R71" s="24"/>
      <c r="S71" s="24">
        <f t="shared" si="5"/>
        <v>0</v>
      </c>
    </row>
    <row r="72" spans="1:19" ht="15.5" x14ac:dyDescent="0.3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6"/>
      <c r="L72" s="67"/>
      <c r="M72" s="88"/>
      <c r="N72" s="316">
        <f t="shared" si="3"/>
        <v>0</v>
      </c>
      <c r="O72" s="107"/>
      <c r="P72" s="89"/>
      <c r="Q72" s="132">
        <f t="shared" si="4"/>
        <v>0</v>
      </c>
      <c r="R72" s="24"/>
      <c r="S72" s="24">
        <f t="shared" si="5"/>
        <v>0</v>
      </c>
    </row>
    <row r="73" spans="1:19" ht="15.5" x14ac:dyDescent="0.3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6"/>
      <c r="L73" s="67"/>
      <c r="M73" s="88"/>
      <c r="N73" s="316">
        <f t="shared" si="3"/>
        <v>0</v>
      </c>
      <c r="O73" s="107"/>
      <c r="P73" s="89"/>
      <c r="Q73" s="132">
        <f t="shared" si="4"/>
        <v>0</v>
      </c>
      <c r="R73" s="24"/>
      <c r="S73" s="24">
        <f t="shared" si="5"/>
        <v>0</v>
      </c>
    </row>
    <row r="74" spans="1:19" ht="15.5" x14ac:dyDescent="0.3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6"/>
      <c r="L74" s="67"/>
      <c r="M74" s="88"/>
      <c r="N74" s="316">
        <f t="shared" si="3"/>
        <v>0</v>
      </c>
      <c r="O74" s="107"/>
      <c r="P74" s="89"/>
      <c r="Q74" s="132">
        <f t="shared" si="4"/>
        <v>0</v>
      </c>
      <c r="R74" s="24"/>
      <c r="S74" s="24">
        <f t="shared" si="5"/>
        <v>0</v>
      </c>
    </row>
    <row r="75" spans="1:19" ht="15.5" x14ac:dyDescent="0.3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6"/>
      <c r="L75" s="67"/>
      <c r="M75" s="88"/>
      <c r="N75" s="316">
        <f t="shared" si="3"/>
        <v>0</v>
      </c>
      <c r="O75" s="107"/>
      <c r="P75" s="89"/>
      <c r="Q75" s="132">
        <f t="shared" si="4"/>
        <v>0</v>
      </c>
      <c r="R75" s="24"/>
      <c r="S75" s="24">
        <f t="shared" si="5"/>
        <v>0</v>
      </c>
    </row>
    <row r="76" spans="1:19" ht="15.5" x14ac:dyDescent="0.3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6"/>
      <c r="L76" s="67"/>
      <c r="M76" s="88"/>
      <c r="N76" s="316">
        <f t="shared" si="3"/>
        <v>0</v>
      </c>
      <c r="O76" s="107"/>
      <c r="P76" s="89"/>
      <c r="Q76" s="132">
        <f t="shared" si="4"/>
        <v>0</v>
      </c>
      <c r="R76" s="24"/>
      <c r="S76" s="24">
        <f t="shared" si="5"/>
        <v>0</v>
      </c>
    </row>
    <row r="77" spans="1:19" ht="15.5" x14ac:dyDescent="0.3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6"/>
      <c r="L77" s="67"/>
      <c r="M77" s="88"/>
      <c r="N77" s="316">
        <f t="shared" si="3"/>
        <v>0</v>
      </c>
      <c r="O77" s="107"/>
      <c r="P77" s="89"/>
      <c r="Q77" s="132">
        <f t="shared" si="4"/>
        <v>0</v>
      </c>
      <c r="R77" s="24"/>
      <c r="S77" s="24">
        <f t="shared" si="5"/>
        <v>0</v>
      </c>
    </row>
    <row r="78" spans="1:19" ht="15.5" x14ac:dyDescent="0.3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6"/>
      <c r="L78" s="67"/>
      <c r="M78" s="88"/>
      <c r="N78" s="316">
        <f t="shared" si="3"/>
        <v>0</v>
      </c>
      <c r="O78" s="107"/>
      <c r="P78" s="89"/>
      <c r="Q78" s="132">
        <f t="shared" si="4"/>
        <v>0</v>
      </c>
      <c r="R78" s="24"/>
      <c r="S78" s="24">
        <f t="shared" si="5"/>
        <v>0</v>
      </c>
    </row>
    <row r="79" spans="1:19" ht="15.5" x14ac:dyDescent="0.3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6"/>
      <c r="L79" s="67"/>
      <c r="M79" s="88"/>
      <c r="N79" s="316">
        <f t="shared" si="3"/>
        <v>0</v>
      </c>
      <c r="O79" s="107"/>
      <c r="P79" s="89"/>
      <c r="Q79" s="132">
        <f t="shared" si="4"/>
        <v>0</v>
      </c>
      <c r="R79" s="24"/>
      <c r="S79" s="24">
        <f t="shared" si="5"/>
        <v>0</v>
      </c>
    </row>
    <row r="80" spans="1:19" ht="15.5" x14ac:dyDescent="0.3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6"/>
      <c r="L80" s="67"/>
      <c r="M80" s="88"/>
      <c r="N80" s="316">
        <f t="shared" si="3"/>
        <v>0</v>
      </c>
      <c r="O80" s="107"/>
      <c r="P80" s="89"/>
      <c r="Q80" s="132">
        <f t="shared" si="4"/>
        <v>0</v>
      </c>
      <c r="R80" s="24"/>
      <c r="S80" s="24">
        <f t="shared" si="5"/>
        <v>0</v>
      </c>
    </row>
    <row r="81" spans="1:19" ht="15.5" x14ac:dyDescent="0.3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6"/>
      <c r="L81" s="67"/>
      <c r="M81" s="88"/>
      <c r="N81" s="316">
        <f t="shared" si="3"/>
        <v>0</v>
      </c>
      <c r="O81" s="107"/>
      <c r="P81" s="89"/>
      <c r="Q81" s="132">
        <f t="shared" si="4"/>
        <v>0</v>
      </c>
      <c r="R81" s="24"/>
      <c r="S81" s="24">
        <f t="shared" si="5"/>
        <v>0</v>
      </c>
    </row>
    <row r="82" spans="1:19" ht="15.5" x14ac:dyDescent="0.3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6"/>
      <c r="L82" s="67"/>
      <c r="M82" s="88"/>
      <c r="N82" s="316">
        <f t="shared" si="3"/>
        <v>0</v>
      </c>
      <c r="O82" s="107"/>
      <c r="P82" s="89"/>
      <c r="Q82" s="132">
        <f t="shared" si="4"/>
        <v>0</v>
      </c>
      <c r="R82" s="24"/>
      <c r="S82" s="24">
        <f t="shared" si="5"/>
        <v>0</v>
      </c>
    </row>
    <row r="83" spans="1:19" ht="15.5" x14ac:dyDescent="0.3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6"/>
      <c r="L83" s="67"/>
      <c r="M83" s="88"/>
      <c r="N83" s="316">
        <f t="shared" si="3"/>
        <v>0</v>
      </c>
      <c r="O83" s="107"/>
      <c r="P83" s="89"/>
      <c r="Q83" s="132">
        <f t="shared" si="4"/>
        <v>0</v>
      </c>
      <c r="R83" s="24"/>
      <c r="S83" s="24">
        <f t="shared" si="5"/>
        <v>0</v>
      </c>
    </row>
    <row r="84" spans="1:19" ht="15.5" x14ac:dyDescent="0.3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6"/>
      <c r="L84" s="67"/>
      <c r="M84" s="88"/>
      <c r="N84" s="316">
        <f t="shared" si="3"/>
        <v>0</v>
      </c>
      <c r="O84" s="107"/>
      <c r="P84" s="89"/>
      <c r="Q84" s="132">
        <f t="shared" si="4"/>
        <v>0</v>
      </c>
      <c r="R84" s="24"/>
      <c r="S84" s="24">
        <f t="shared" si="5"/>
        <v>0</v>
      </c>
    </row>
    <row r="85" spans="1:19" ht="15.5" x14ac:dyDescent="0.3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6"/>
      <c r="L85" s="67"/>
      <c r="M85" s="88"/>
      <c r="N85" s="316">
        <f t="shared" si="3"/>
        <v>0</v>
      </c>
      <c r="O85" s="107"/>
      <c r="P85" s="89"/>
      <c r="Q85" s="132">
        <f t="shared" si="4"/>
        <v>0</v>
      </c>
      <c r="R85" s="24"/>
      <c r="S85" s="24">
        <f t="shared" si="5"/>
        <v>0</v>
      </c>
    </row>
    <row r="86" spans="1:19" ht="15.5" x14ac:dyDescent="0.3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6"/>
      <c r="L86" s="67"/>
      <c r="M86" s="88"/>
      <c r="N86" s="316">
        <f t="shared" si="3"/>
        <v>0</v>
      </c>
      <c r="O86" s="107"/>
      <c r="P86" s="89"/>
      <c r="Q86" s="132">
        <f t="shared" si="4"/>
        <v>0</v>
      </c>
      <c r="R86" s="24"/>
      <c r="S86" s="24">
        <f t="shared" si="5"/>
        <v>0</v>
      </c>
    </row>
    <row r="87" spans="1:19" ht="15.5" x14ac:dyDescent="0.3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6"/>
      <c r="L87" s="67"/>
      <c r="M87" s="88"/>
      <c r="N87" s="316">
        <f t="shared" si="3"/>
        <v>0</v>
      </c>
      <c r="O87" s="107"/>
      <c r="P87" s="89"/>
      <c r="Q87" s="132">
        <f t="shared" si="4"/>
        <v>0</v>
      </c>
      <c r="R87" s="24"/>
      <c r="S87" s="24">
        <f t="shared" si="5"/>
        <v>0</v>
      </c>
    </row>
    <row r="88" spans="1:19" ht="15.5" x14ac:dyDescent="0.3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6"/>
      <c r="L88" s="67"/>
      <c r="M88" s="88"/>
      <c r="N88" s="316">
        <f t="shared" si="3"/>
        <v>0</v>
      </c>
      <c r="O88" s="107"/>
      <c r="P88" s="89"/>
      <c r="Q88" s="132">
        <f t="shared" si="4"/>
        <v>0</v>
      </c>
      <c r="R88" s="24"/>
      <c r="S88" s="24">
        <f t="shared" si="5"/>
        <v>0</v>
      </c>
    </row>
    <row r="89" spans="1:19" ht="15.5" x14ac:dyDescent="0.3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6"/>
      <c r="L89" s="67"/>
      <c r="M89" s="88"/>
      <c r="N89" s="316">
        <f t="shared" si="3"/>
        <v>0</v>
      </c>
      <c r="O89" s="107"/>
      <c r="P89" s="89"/>
      <c r="Q89" s="132">
        <f t="shared" si="4"/>
        <v>0</v>
      </c>
      <c r="R89" s="24"/>
      <c r="S89" s="24">
        <f t="shared" si="5"/>
        <v>0</v>
      </c>
    </row>
    <row r="90" spans="1:19" ht="15.5" x14ac:dyDescent="0.3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6"/>
      <c r="L90" s="67"/>
      <c r="M90" s="88"/>
      <c r="N90" s="316">
        <f t="shared" si="3"/>
        <v>0</v>
      </c>
      <c r="O90" s="107"/>
      <c r="P90" s="89"/>
      <c r="Q90" s="132">
        <f t="shared" si="4"/>
        <v>0</v>
      </c>
      <c r="R90" s="24"/>
      <c r="S90" s="24">
        <f t="shared" si="5"/>
        <v>0</v>
      </c>
    </row>
    <row r="91" spans="1:19" ht="15.5" x14ac:dyDescent="0.3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6"/>
      <c r="L91" s="67"/>
      <c r="M91" s="88"/>
      <c r="N91" s="316">
        <f t="shared" si="3"/>
        <v>0</v>
      </c>
      <c r="O91" s="107"/>
      <c r="P91" s="89"/>
      <c r="Q91" s="132">
        <f t="shared" si="4"/>
        <v>0</v>
      </c>
      <c r="R91" s="24"/>
      <c r="S91" s="24">
        <f t="shared" si="5"/>
        <v>0</v>
      </c>
    </row>
    <row r="92" spans="1:19" ht="15.5" x14ac:dyDescent="0.3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6"/>
      <c r="L92" s="67"/>
      <c r="M92" s="88"/>
      <c r="N92" s="316">
        <f t="shared" si="3"/>
        <v>0</v>
      </c>
      <c r="O92" s="107"/>
      <c r="P92" s="89"/>
      <c r="Q92" s="132">
        <f t="shared" si="4"/>
        <v>0</v>
      </c>
      <c r="R92" s="24"/>
      <c r="S92" s="24">
        <f t="shared" si="5"/>
        <v>0</v>
      </c>
    </row>
    <row r="93" spans="1:19" ht="15.5" x14ac:dyDescent="0.3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6"/>
      <c r="L93" s="67"/>
      <c r="M93" s="88"/>
      <c r="N93" s="316">
        <f t="shared" si="3"/>
        <v>0</v>
      </c>
      <c r="O93" s="107"/>
      <c r="P93" s="89"/>
      <c r="Q93" s="132">
        <f t="shared" si="4"/>
        <v>0</v>
      </c>
      <c r="R93" s="24"/>
      <c r="S93" s="24">
        <f t="shared" si="5"/>
        <v>0</v>
      </c>
    </row>
    <row r="94" spans="1:19" ht="15.5" x14ac:dyDescent="0.3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6"/>
      <c r="L94" s="67"/>
      <c r="M94" s="88"/>
      <c r="N94" s="316">
        <f t="shared" si="3"/>
        <v>0</v>
      </c>
      <c r="O94" s="107"/>
      <c r="P94" s="89"/>
      <c r="Q94" s="132">
        <f t="shared" si="4"/>
        <v>0</v>
      </c>
      <c r="R94" s="24"/>
      <c r="S94" s="24">
        <f t="shared" si="5"/>
        <v>0</v>
      </c>
    </row>
    <row r="95" spans="1:19" ht="15.5" x14ac:dyDescent="0.3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6"/>
      <c r="L95" s="67"/>
      <c r="M95" s="88"/>
      <c r="N95" s="316">
        <f t="shared" si="3"/>
        <v>0</v>
      </c>
      <c r="O95" s="107"/>
      <c r="P95" s="89"/>
      <c r="Q95" s="132">
        <f t="shared" si="4"/>
        <v>0</v>
      </c>
      <c r="R95" s="24"/>
      <c r="S95" s="24">
        <f t="shared" si="5"/>
        <v>0</v>
      </c>
    </row>
    <row r="96" spans="1:19" ht="15.5" x14ac:dyDescent="0.3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6"/>
      <c r="L96" s="67"/>
      <c r="M96" s="88"/>
      <c r="N96" s="316">
        <f t="shared" si="3"/>
        <v>0</v>
      </c>
      <c r="O96" s="107"/>
      <c r="P96" s="89"/>
      <c r="Q96" s="132">
        <f t="shared" si="4"/>
        <v>0</v>
      </c>
      <c r="R96" s="24"/>
      <c r="S96" s="24">
        <f t="shared" si="5"/>
        <v>0</v>
      </c>
    </row>
    <row r="97" spans="1:19" ht="15.5" x14ac:dyDescent="0.3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6"/>
      <c r="L97" s="67"/>
      <c r="M97" s="88"/>
      <c r="N97" s="316">
        <f t="shared" si="3"/>
        <v>0</v>
      </c>
      <c r="O97" s="107"/>
      <c r="P97" s="89"/>
      <c r="Q97" s="132">
        <f t="shared" si="4"/>
        <v>0</v>
      </c>
      <c r="R97" s="24"/>
      <c r="S97" s="24">
        <f t="shared" si="5"/>
        <v>0</v>
      </c>
    </row>
    <row r="98" spans="1:19" ht="15.5" x14ac:dyDescent="0.3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6"/>
      <c r="L98" s="67"/>
      <c r="M98" s="88"/>
      <c r="N98" s="316">
        <f t="shared" si="3"/>
        <v>0</v>
      </c>
      <c r="O98" s="107"/>
      <c r="P98" s="89"/>
      <c r="Q98" s="132">
        <f t="shared" si="4"/>
        <v>0</v>
      </c>
      <c r="R98" s="24"/>
      <c r="S98" s="24">
        <f t="shared" si="5"/>
        <v>0</v>
      </c>
    </row>
    <row r="99" spans="1:19" ht="15.5" x14ac:dyDescent="0.3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6"/>
      <c r="L99" s="67"/>
      <c r="M99" s="88"/>
      <c r="N99" s="316">
        <f t="shared" si="3"/>
        <v>0</v>
      </c>
      <c r="O99" s="107"/>
      <c r="P99" s="89"/>
      <c r="Q99" s="132">
        <f t="shared" si="4"/>
        <v>0</v>
      </c>
      <c r="R99" s="24"/>
      <c r="S99" s="24">
        <f t="shared" si="5"/>
        <v>0</v>
      </c>
    </row>
    <row r="100" spans="1:19" ht="15.5" x14ac:dyDescent="0.3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6"/>
      <c r="L100" s="67"/>
      <c r="M100" s="88"/>
      <c r="N100" s="316">
        <f t="shared" si="3"/>
        <v>0</v>
      </c>
      <c r="O100" s="107"/>
      <c r="P100" s="89"/>
      <c r="Q100" s="132">
        <f t="shared" si="4"/>
        <v>0</v>
      </c>
      <c r="R100" s="24"/>
      <c r="S100" s="24">
        <f t="shared" si="5"/>
        <v>0</v>
      </c>
    </row>
    <row r="101" spans="1:19" ht="15.5" x14ac:dyDescent="0.3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6"/>
      <c r="L101" s="67"/>
      <c r="M101" s="88"/>
      <c r="N101" s="316">
        <f t="shared" si="3"/>
        <v>0</v>
      </c>
      <c r="O101" s="107"/>
      <c r="P101" s="89"/>
      <c r="Q101" s="132">
        <f t="shared" si="4"/>
        <v>0</v>
      </c>
      <c r="R101" s="24"/>
      <c r="S101" s="24">
        <f t="shared" si="5"/>
        <v>0</v>
      </c>
    </row>
    <row r="102" spans="1:19" ht="15.5" x14ac:dyDescent="0.3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6"/>
      <c r="L102" s="67"/>
      <c r="M102" s="88"/>
      <c r="N102" s="316">
        <f t="shared" si="3"/>
        <v>0</v>
      </c>
      <c r="O102" s="107"/>
      <c r="P102" s="89"/>
      <c r="Q102" s="132">
        <f t="shared" si="4"/>
        <v>0</v>
      </c>
      <c r="R102" s="24"/>
      <c r="S102" s="24">
        <f t="shared" si="5"/>
        <v>0</v>
      </c>
    </row>
    <row r="103" spans="1:19" ht="15.5" x14ac:dyDescent="0.3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6"/>
      <c r="L103" s="67"/>
      <c r="M103" s="88"/>
      <c r="N103" s="316">
        <f t="shared" si="3"/>
        <v>0</v>
      </c>
      <c r="O103" s="107"/>
      <c r="P103" s="89"/>
      <c r="Q103" s="132">
        <f t="shared" si="4"/>
        <v>0</v>
      </c>
      <c r="R103" s="24"/>
      <c r="S103" s="24">
        <f t="shared" si="5"/>
        <v>0</v>
      </c>
    </row>
    <row r="104" spans="1:19" ht="15.5" x14ac:dyDescent="0.3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6"/>
      <c r="L104" s="67"/>
      <c r="M104" s="88"/>
      <c r="N104" s="316">
        <f t="shared" si="3"/>
        <v>0</v>
      </c>
      <c r="O104" s="107"/>
      <c r="P104" s="89"/>
      <c r="Q104" s="132">
        <f t="shared" si="4"/>
        <v>0</v>
      </c>
      <c r="R104" s="24"/>
      <c r="S104" s="24">
        <f t="shared" si="5"/>
        <v>0</v>
      </c>
    </row>
    <row r="105" spans="1:19" ht="15.5" x14ac:dyDescent="0.3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6"/>
      <c r="L105" s="67"/>
      <c r="M105" s="88"/>
      <c r="N105" s="316">
        <f t="shared" si="3"/>
        <v>0</v>
      </c>
      <c r="O105" s="107"/>
      <c r="P105" s="89"/>
      <c r="Q105" s="132">
        <f t="shared" si="4"/>
        <v>0</v>
      </c>
      <c r="R105" s="24"/>
      <c r="S105" s="24">
        <f t="shared" si="5"/>
        <v>0</v>
      </c>
    </row>
    <row r="106" spans="1:19" ht="15.5" x14ac:dyDescent="0.3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6"/>
      <c r="L106" s="67"/>
      <c r="M106" s="88"/>
      <c r="N106" s="316">
        <f t="shared" si="3"/>
        <v>0</v>
      </c>
      <c r="O106" s="107"/>
      <c r="P106" s="89"/>
      <c r="Q106" s="132">
        <f t="shared" si="4"/>
        <v>0</v>
      </c>
      <c r="R106" s="24"/>
      <c r="S106" s="24">
        <f t="shared" si="5"/>
        <v>0</v>
      </c>
    </row>
    <row r="107" spans="1:19" ht="15.5" x14ac:dyDescent="0.3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6"/>
      <c r="L107" s="67"/>
      <c r="M107" s="88"/>
      <c r="N107" s="316">
        <f t="shared" si="3"/>
        <v>0</v>
      </c>
      <c r="O107" s="107"/>
      <c r="P107" s="89"/>
      <c r="Q107" s="132">
        <f t="shared" si="4"/>
        <v>0</v>
      </c>
      <c r="R107" s="24"/>
      <c r="S107" s="24">
        <f t="shared" si="5"/>
        <v>0</v>
      </c>
    </row>
    <row r="108" spans="1:19" ht="15.5" x14ac:dyDescent="0.3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6"/>
      <c r="L108" s="67"/>
      <c r="M108" s="88"/>
      <c r="N108" s="316">
        <f t="shared" si="3"/>
        <v>0</v>
      </c>
      <c r="O108" s="107"/>
      <c r="P108" s="89"/>
      <c r="Q108" s="132">
        <f t="shared" si="4"/>
        <v>0</v>
      </c>
      <c r="R108" s="24"/>
      <c r="S108" s="24">
        <f t="shared" si="5"/>
        <v>0</v>
      </c>
    </row>
    <row r="109" spans="1:19" ht="15.5" x14ac:dyDescent="0.3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6"/>
      <c r="L109" s="67"/>
      <c r="M109" s="88"/>
      <c r="N109" s="316">
        <f t="shared" si="3"/>
        <v>0</v>
      </c>
      <c r="O109" s="107"/>
      <c r="P109" s="89"/>
      <c r="Q109" s="132">
        <f t="shared" si="4"/>
        <v>0</v>
      </c>
      <c r="R109" s="24"/>
      <c r="S109" s="24">
        <f t="shared" si="5"/>
        <v>0</v>
      </c>
    </row>
    <row r="110" spans="1:19" ht="15.5" x14ac:dyDescent="0.3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6"/>
      <c r="L110" s="67"/>
      <c r="M110" s="88"/>
      <c r="N110" s="316">
        <f t="shared" si="3"/>
        <v>0</v>
      </c>
      <c r="O110" s="107"/>
      <c r="P110" s="89"/>
      <c r="Q110" s="132">
        <f t="shared" si="4"/>
        <v>0</v>
      </c>
      <c r="R110" s="24"/>
      <c r="S110" s="24">
        <f t="shared" si="5"/>
        <v>0</v>
      </c>
    </row>
    <row r="111" spans="1:19" ht="15.5" x14ac:dyDescent="0.3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6"/>
      <c r="L111" s="67"/>
      <c r="M111" s="88"/>
      <c r="N111" s="316">
        <f t="shared" si="3"/>
        <v>0</v>
      </c>
      <c r="O111" s="107"/>
      <c r="P111" s="89"/>
      <c r="Q111" s="132">
        <f t="shared" si="4"/>
        <v>0</v>
      </c>
      <c r="R111" s="24"/>
      <c r="S111" s="24">
        <f t="shared" si="5"/>
        <v>0</v>
      </c>
    </row>
    <row r="112" spans="1:19" ht="15.5" x14ac:dyDescent="0.3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6"/>
      <c r="L112" s="67"/>
      <c r="M112" s="88"/>
      <c r="N112" s="316">
        <f t="shared" si="3"/>
        <v>0</v>
      </c>
      <c r="O112" s="107"/>
      <c r="P112" s="89"/>
      <c r="Q112" s="132">
        <f t="shared" si="4"/>
        <v>0</v>
      </c>
      <c r="R112" s="24"/>
      <c r="S112" s="24">
        <f t="shared" si="5"/>
        <v>0</v>
      </c>
    </row>
    <row r="113" spans="1:19" ht="15.5" x14ac:dyDescent="0.3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6"/>
      <c r="L113" s="67"/>
      <c r="M113" s="88"/>
      <c r="N113" s="316">
        <f t="shared" si="3"/>
        <v>0</v>
      </c>
      <c r="O113" s="107"/>
      <c r="P113" s="89"/>
      <c r="Q113" s="132">
        <f t="shared" si="4"/>
        <v>0</v>
      </c>
      <c r="R113" s="24"/>
      <c r="S113" s="24">
        <f t="shared" si="5"/>
        <v>0</v>
      </c>
    </row>
    <row r="114" spans="1:19" ht="15.5" x14ac:dyDescent="0.3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6"/>
      <c r="L114" s="67"/>
      <c r="M114" s="88"/>
      <c r="N114" s="316">
        <f t="shared" si="3"/>
        <v>0</v>
      </c>
      <c r="O114" s="107"/>
      <c r="P114" s="89"/>
      <c r="Q114" s="132">
        <f t="shared" si="4"/>
        <v>0</v>
      </c>
      <c r="R114" s="24"/>
      <c r="S114" s="24">
        <f t="shared" si="5"/>
        <v>0</v>
      </c>
    </row>
    <row r="115" spans="1:19" ht="15.5" x14ac:dyDescent="0.3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6"/>
      <c r="L115" s="67"/>
      <c r="M115" s="88"/>
      <c r="N115" s="316">
        <f t="shared" si="3"/>
        <v>0</v>
      </c>
      <c r="O115" s="107"/>
      <c r="P115" s="89"/>
      <c r="Q115" s="132">
        <f t="shared" si="4"/>
        <v>0</v>
      </c>
      <c r="R115" s="24"/>
      <c r="S115" s="24">
        <f t="shared" si="5"/>
        <v>0</v>
      </c>
    </row>
    <row r="116" spans="1:19" ht="15.5" x14ac:dyDescent="0.3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6"/>
      <c r="L116" s="67"/>
      <c r="M116" s="88"/>
      <c r="N116" s="316">
        <f t="shared" si="3"/>
        <v>0</v>
      </c>
      <c r="O116" s="107"/>
      <c r="P116" s="89"/>
      <c r="Q116" s="132">
        <f t="shared" si="4"/>
        <v>0</v>
      </c>
      <c r="R116" s="24"/>
      <c r="S116" s="24">
        <f t="shared" si="5"/>
        <v>0</v>
      </c>
    </row>
    <row r="117" spans="1:19" ht="15.5" x14ac:dyDescent="0.3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6"/>
      <c r="L117" s="67"/>
      <c r="M117" s="88"/>
      <c r="N117" s="316">
        <f t="shared" si="3"/>
        <v>0</v>
      </c>
      <c r="O117" s="107"/>
      <c r="P117" s="89"/>
      <c r="Q117" s="132">
        <f t="shared" si="4"/>
        <v>0</v>
      </c>
      <c r="R117" s="24"/>
      <c r="S117" s="24">
        <f t="shared" si="5"/>
        <v>0</v>
      </c>
    </row>
    <row r="118" spans="1:19" ht="15.5" x14ac:dyDescent="0.3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6"/>
      <c r="L118" s="67"/>
      <c r="M118" s="88"/>
      <c r="N118" s="316">
        <f t="shared" si="3"/>
        <v>0</v>
      </c>
      <c r="O118" s="107"/>
      <c r="P118" s="89"/>
      <c r="Q118" s="132">
        <f t="shared" si="4"/>
        <v>0</v>
      </c>
      <c r="R118" s="24"/>
      <c r="S118" s="24">
        <f t="shared" si="5"/>
        <v>0</v>
      </c>
    </row>
    <row r="119" spans="1:19" ht="15.5" x14ac:dyDescent="0.3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6"/>
      <c r="L119" s="67"/>
      <c r="M119" s="88"/>
      <c r="N119" s="316">
        <f t="shared" si="3"/>
        <v>0</v>
      </c>
      <c r="O119" s="107"/>
      <c r="P119" s="89"/>
      <c r="Q119" s="132">
        <f t="shared" si="4"/>
        <v>0</v>
      </c>
      <c r="R119" s="24"/>
      <c r="S119" s="24">
        <f t="shared" si="5"/>
        <v>0</v>
      </c>
    </row>
    <row r="120" spans="1:19" ht="15.5" x14ac:dyDescent="0.3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6"/>
      <c r="L120" s="67"/>
      <c r="M120" s="88"/>
      <c r="N120" s="316">
        <f t="shared" si="3"/>
        <v>0</v>
      </c>
      <c r="O120" s="107"/>
      <c r="P120" s="89"/>
      <c r="Q120" s="132">
        <f t="shared" si="4"/>
        <v>0</v>
      </c>
      <c r="R120" s="24"/>
      <c r="S120" s="24">
        <f t="shared" si="5"/>
        <v>0</v>
      </c>
    </row>
    <row r="121" spans="1:19" ht="15.5" x14ac:dyDescent="0.3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6"/>
      <c r="L121" s="67"/>
      <c r="M121" s="88"/>
      <c r="N121" s="316">
        <f t="shared" si="3"/>
        <v>0</v>
      </c>
      <c r="O121" s="107"/>
      <c r="P121" s="89"/>
      <c r="Q121" s="132">
        <f t="shared" si="4"/>
        <v>0</v>
      </c>
      <c r="R121" s="24"/>
      <c r="S121" s="24">
        <f t="shared" si="5"/>
        <v>0</v>
      </c>
    </row>
    <row r="122" spans="1:19" ht="15.5" x14ac:dyDescent="0.3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6"/>
      <c r="L122" s="67"/>
      <c r="M122" s="88"/>
      <c r="N122" s="316">
        <f t="shared" si="3"/>
        <v>0</v>
      </c>
      <c r="O122" s="107"/>
      <c r="P122" s="89"/>
      <c r="Q122" s="132">
        <f t="shared" si="4"/>
        <v>0</v>
      </c>
      <c r="R122" s="24"/>
      <c r="S122" s="24">
        <f t="shared" si="5"/>
        <v>0</v>
      </c>
    </row>
    <row r="123" spans="1:19" ht="15.5" x14ac:dyDescent="0.3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6"/>
      <c r="L123" s="67"/>
      <c r="M123" s="88"/>
      <c r="N123" s="316">
        <f t="shared" si="3"/>
        <v>0</v>
      </c>
      <c r="O123" s="107"/>
      <c r="P123" s="89"/>
      <c r="Q123" s="132">
        <f t="shared" si="4"/>
        <v>0</v>
      </c>
      <c r="R123" s="24"/>
      <c r="S123" s="24">
        <f t="shared" si="5"/>
        <v>0</v>
      </c>
    </row>
    <row r="124" spans="1:19" ht="15.5" x14ac:dyDescent="0.3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6"/>
      <c r="L124" s="67"/>
      <c r="M124" s="88"/>
      <c r="N124" s="316">
        <f t="shared" si="3"/>
        <v>0</v>
      </c>
      <c r="O124" s="107"/>
      <c r="P124" s="89"/>
      <c r="Q124" s="132">
        <f t="shared" si="4"/>
        <v>0</v>
      </c>
      <c r="R124" s="24"/>
      <c r="S124" s="24">
        <f t="shared" si="5"/>
        <v>0</v>
      </c>
    </row>
    <row r="125" spans="1:19" ht="15.5" x14ac:dyDescent="0.3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6"/>
      <c r="L125" s="67"/>
      <c r="M125" s="88"/>
      <c r="N125" s="316">
        <f t="shared" si="3"/>
        <v>0</v>
      </c>
      <c r="O125" s="107"/>
      <c r="P125" s="89"/>
      <c r="Q125" s="132">
        <f t="shared" si="4"/>
        <v>0</v>
      </c>
      <c r="R125" s="24"/>
      <c r="S125" s="24">
        <f t="shared" si="5"/>
        <v>0</v>
      </c>
    </row>
    <row r="126" spans="1:19" ht="15.5" x14ac:dyDescent="0.3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6"/>
      <c r="L126" s="67"/>
      <c r="M126" s="88"/>
      <c r="N126" s="316">
        <f t="shared" si="3"/>
        <v>0</v>
      </c>
      <c r="O126" s="107"/>
      <c r="P126" s="89"/>
      <c r="Q126" s="132">
        <f t="shared" si="4"/>
        <v>0</v>
      </c>
      <c r="R126" s="24"/>
      <c r="S126" s="24">
        <f t="shared" si="5"/>
        <v>0</v>
      </c>
    </row>
    <row r="127" spans="1:19" ht="15.5" x14ac:dyDescent="0.3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6"/>
      <c r="L127" s="67"/>
      <c r="M127" s="88"/>
      <c r="N127" s="316">
        <f t="shared" si="3"/>
        <v>0</v>
      </c>
      <c r="O127" s="107"/>
      <c r="P127" s="89"/>
      <c r="Q127" s="132">
        <f t="shared" si="4"/>
        <v>0</v>
      </c>
      <c r="R127" s="24"/>
      <c r="S127" s="24">
        <f t="shared" si="5"/>
        <v>0</v>
      </c>
    </row>
    <row r="128" spans="1:19" ht="15.5" x14ac:dyDescent="0.3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6"/>
      <c r="L128" s="67"/>
      <c r="M128" s="88"/>
      <c r="N128" s="316">
        <f t="shared" si="3"/>
        <v>0</v>
      </c>
      <c r="O128" s="107"/>
      <c r="P128" s="89"/>
      <c r="Q128" s="132">
        <f t="shared" si="4"/>
        <v>0</v>
      </c>
      <c r="R128" s="24"/>
      <c r="S128" s="24">
        <f t="shared" si="5"/>
        <v>0</v>
      </c>
    </row>
    <row r="129" spans="1:19" ht="15.5" x14ac:dyDescent="0.3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6"/>
      <c r="L129" s="67"/>
      <c r="M129" s="88"/>
      <c r="N129" s="316">
        <f t="shared" si="3"/>
        <v>0</v>
      </c>
      <c r="O129" s="107"/>
      <c r="P129" s="89"/>
      <c r="Q129" s="132">
        <f t="shared" si="4"/>
        <v>0</v>
      </c>
      <c r="R129" s="24"/>
      <c r="S129" s="24">
        <f t="shared" si="5"/>
        <v>0</v>
      </c>
    </row>
    <row r="130" spans="1:19" ht="15.5" x14ac:dyDescent="0.3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6"/>
      <c r="L130" s="67"/>
      <c r="M130" s="88"/>
      <c r="N130" s="316">
        <f t="shared" si="3"/>
        <v>0</v>
      </c>
      <c r="O130" s="107"/>
      <c r="P130" s="89"/>
      <c r="Q130" s="132">
        <f t="shared" si="4"/>
        <v>0</v>
      </c>
      <c r="R130" s="24"/>
      <c r="S130" s="24">
        <f t="shared" si="5"/>
        <v>0</v>
      </c>
    </row>
    <row r="131" spans="1:19" ht="15.5" x14ac:dyDescent="0.3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6"/>
      <c r="L131" s="67"/>
      <c r="M131" s="88"/>
      <c r="N131" s="316">
        <f t="shared" si="3"/>
        <v>0</v>
      </c>
      <c r="O131" s="107"/>
      <c r="P131" s="89"/>
      <c r="Q131" s="132">
        <f t="shared" si="4"/>
        <v>0</v>
      </c>
      <c r="R131" s="24"/>
      <c r="S131" s="24">
        <f t="shared" si="5"/>
        <v>0</v>
      </c>
    </row>
    <row r="132" spans="1:19" ht="15.5" x14ac:dyDescent="0.3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6"/>
      <c r="L132" s="67"/>
      <c r="M132" s="88"/>
      <c r="N132" s="316">
        <f t="shared" si="3"/>
        <v>0</v>
      </c>
      <c r="O132" s="107"/>
      <c r="P132" s="89"/>
      <c r="Q132" s="132">
        <f t="shared" si="4"/>
        <v>0</v>
      </c>
      <c r="R132" s="24"/>
      <c r="S132" s="24">
        <f t="shared" si="5"/>
        <v>0</v>
      </c>
    </row>
    <row r="133" spans="1:19" ht="15.5" x14ac:dyDescent="0.3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6"/>
      <c r="L133" s="67"/>
      <c r="M133" s="88"/>
      <c r="N133" s="316">
        <f t="shared" ref="N133:N196" si="6">IF(M133="",K133,K133/M133)</f>
        <v>0</v>
      </c>
      <c r="O133" s="107"/>
      <c r="P133" s="89"/>
      <c r="Q133" s="132">
        <f t="shared" ref="Q133:Q196" si="7">IF(P133&gt;0,(K133/P133),N133)</f>
        <v>0</v>
      </c>
      <c r="R133" s="24"/>
      <c r="S133" s="24">
        <f t="shared" ref="S133:S196" si="8">Q133-R133</f>
        <v>0</v>
      </c>
    </row>
    <row r="134" spans="1:19" ht="15.5" x14ac:dyDescent="0.3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6"/>
      <c r="L134" s="67"/>
      <c r="M134" s="88"/>
      <c r="N134" s="316">
        <f t="shared" si="6"/>
        <v>0</v>
      </c>
      <c r="O134" s="107"/>
      <c r="P134" s="89"/>
      <c r="Q134" s="132">
        <f t="shared" si="7"/>
        <v>0</v>
      </c>
      <c r="R134" s="24"/>
      <c r="S134" s="24">
        <f t="shared" si="8"/>
        <v>0</v>
      </c>
    </row>
    <row r="135" spans="1:19" ht="15.5" x14ac:dyDescent="0.3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6"/>
      <c r="L135" s="67"/>
      <c r="M135" s="88"/>
      <c r="N135" s="316">
        <f t="shared" si="6"/>
        <v>0</v>
      </c>
      <c r="O135" s="107"/>
      <c r="P135" s="89"/>
      <c r="Q135" s="132">
        <f t="shared" si="7"/>
        <v>0</v>
      </c>
      <c r="R135" s="24"/>
      <c r="S135" s="24">
        <f t="shared" si="8"/>
        <v>0</v>
      </c>
    </row>
    <row r="136" spans="1:19" ht="15.5" x14ac:dyDescent="0.3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6"/>
      <c r="L136" s="67"/>
      <c r="M136" s="88"/>
      <c r="N136" s="316">
        <f t="shared" si="6"/>
        <v>0</v>
      </c>
      <c r="O136" s="107"/>
      <c r="P136" s="89"/>
      <c r="Q136" s="132">
        <f t="shared" si="7"/>
        <v>0</v>
      </c>
      <c r="R136" s="24"/>
      <c r="S136" s="24">
        <f t="shared" si="8"/>
        <v>0</v>
      </c>
    </row>
    <row r="137" spans="1:19" ht="15.5" x14ac:dyDescent="0.3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6"/>
      <c r="L137" s="67"/>
      <c r="M137" s="88"/>
      <c r="N137" s="316">
        <f t="shared" si="6"/>
        <v>0</v>
      </c>
      <c r="O137" s="107"/>
      <c r="P137" s="89"/>
      <c r="Q137" s="132">
        <f t="shared" si="7"/>
        <v>0</v>
      </c>
      <c r="R137" s="24"/>
      <c r="S137" s="24">
        <f t="shared" si="8"/>
        <v>0</v>
      </c>
    </row>
    <row r="138" spans="1:19" ht="15.5" x14ac:dyDescent="0.3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6"/>
      <c r="L138" s="67"/>
      <c r="M138" s="88"/>
      <c r="N138" s="316">
        <f t="shared" si="6"/>
        <v>0</v>
      </c>
      <c r="O138" s="107"/>
      <c r="P138" s="89"/>
      <c r="Q138" s="132">
        <f t="shared" si="7"/>
        <v>0</v>
      </c>
      <c r="R138" s="24"/>
      <c r="S138" s="24">
        <f t="shared" si="8"/>
        <v>0</v>
      </c>
    </row>
    <row r="139" spans="1:19" ht="15.5" x14ac:dyDescent="0.3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6"/>
      <c r="L139" s="67"/>
      <c r="M139" s="88"/>
      <c r="N139" s="316">
        <f t="shared" si="6"/>
        <v>0</v>
      </c>
      <c r="O139" s="107"/>
      <c r="P139" s="89"/>
      <c r="Q139" s="132">
        <f t="shared" si="7"/>
        <v>0</v>
      </c>
      <c r="R139" s="24"/>
      <c r="S139" s="24">
        <f t="shared" si="8"/>
        <v>0</v>
      </c>
    </row>
    <row r="140" spans="1:19" ht="15.5" x14ac:dyDescent="0.3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6"/>
      <c r="L140" s="67"/>
      <c r="M140" s="88"/>
      <c r="N140" s="316">
        <f t="shared" si="6"/>
        <v>0</v>
      </c>
      <c r="O140" s="107"/>
      <c r="P140" s="89"/>
      <c r="Q140" s="132">
        <f t="shared" si="7"/>
        <v>0</v>
      </c>
      <c r="R140" s="24"/>
      <c r="S140" s="24">
        <f t="shared" si="8"/>
        <v>0</v>
      </c>
    </row>
    <row r="141" spans="1:19" ht="15.5" x14ac:dyDescent="0.3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6"/>
      <c r="L141" s="67"/>
      <c r="M141" s="88"/>
      <c r="N141" s="316">
        <f t="shared" si="6"/>
        <v>0</v>
      </c>
      <c r="O141" s="107"/>
      <c r="P141" s="89"/>
      <c r="Q141" s="132">
        <f t="shared" si="7"/>
        <v>0</v>
      </c>
      <c r="R141" s="24"/>
      <c r="S141" s="24">
        <f t="shared" si="8"/>
        <v>0</v>
      </c>
    </row>
    <row r="142" spans="1:19" ht="15.5" x14ac:dyDescent="0.3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6"/>
      <c r="L142" s="67"/>
      <c r="M142" s="88"/>
      <c r="N142" s="316">
        <f t="shared" si="6"/>
        <v>0</v>
      </c>
      <c r="O142" s="107"/>
      <c r="P142" s="89"/>
      <c r="Q142" s="132">
        <f t="shared" si="7"/>
        <v>0</v>
      </c>
      <c r="R142" s="24"/>
      <c r="S142" s="24">
        <f t="shared" si="8"/>
        <v>0</v>
      </c>
    </row>
    <row r="143" spans="1:19" ht="15.5" x14ac:dyDescent="0.3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6"/>
      <c r="L143" s="67"/>
      <c r="M143" s="88"/>
      <c r="N143" s="316">
        <f t="shared" si="6"/>
        <v>0</v>
      </c>
      <c r="O143" s="107"/>
      <c r="P143" s="89"/>
      <c r="Q143" s="132">
        <f t="shared" si="7"/>
        <v>0</v>
      </c>
      <c r="R143" s="24"/>
      <c r="S143" s="24">
        <f t="shared" si="8"/>
        <v>0</v>
      </c>
    </row>
    <row r="144" spans="1:19" ht="15.5" x14ac:dyDescent="0.3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6"/>
      <c r="L144" s="67"/>
      <c r="M144" s="88"/>
      <c r="N144" s="316">
        <f t="shared" si="6"/>
        <v>0</v>
      </c>
      <c r="O144" s="107"/>
      <c r="P144" s="89"/>
      <c r="Q144" s="132">
        <f t="shared" si="7"/>
        <v>0</v>
      </c>
      <c r="R144" s="24"/>
      <c r="S144" s="24">
        <f t="shared" si="8"/>
        <v>0</v>
      </c>
    </row>
    <row r="145" spans="1:19" ht="15.5" x14ac:dyDescent="0.3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6"/>
      <c r="L145" s="67"/>
      <c r="M145" s="88"/>
      <c r="N145" s="316">
        <f t="shared" si="6"/>
        <v>0</v>
      </c>
      <c r="O145" s="107"/>
      <c r="P145" s="89"/>
      <c r="Q145" s="132">
        <f t="shared" si="7"/>
        <v>0</v>
      </c>
      <c r="R145" s="24"/>
      <c r="S145" s="24">
        <f t="shared" si="8"/>
        <v>0</v>
      </c>
    </row>
    <row r="146" spans="1:19" ht="15.5" x14ac:dyDescent="0.3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6"/>
      <c r="L146" s="67"/>
      <c r="M146" s="88"/>
      <c r="N146" s="316">
        <f t="shared" si="6"/>
        <v>0</v>
      </c>
      <c r="O146" s="107"/>
      <c r="P146" s="89"/>
      <c r="Q146" s="132">
        <f t="shared" si="7"/>
        <v>0</v>
      </c>
      <c r="R146" s="24"/>
      <c r="S146" s="24">
        <f t="shared" si="8"/>
        <v>0</v>
      </c>
    </row>
    <row r="147" spans="1:19" ht="15.5" x14ac:dyDescent="0.3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6"/>
      <c r="L147" s="67"/>
      <c r="M147" s="88"/>
      <c r="N147" s="316">
        <f t="shared" si="6"/>
        <v>0</v>
      </c>
      <c r="O147" s="107"/>
      <c r="P147" s="89"/>
      <c r="Q147" s="132">
        <f t="shared" si="7"/>
        <v>0</v>
      </c>
      <c r="R147" s="24"/>
      <c r="S147" s="24">
        <f t="shared" si="8"/>
        <v>0</v>
      </c>
    </row>
    <row r="148" spans="1:19" ht="15.5" x14ac:dyDescent="0.3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6"/>
      <c r="L148" s="67"/>
      <c r="M148" s="88"/>
      <c r="N148" s="316">
        <f t="shared" si="6"/>
        <v>0</v>
      </c>
      <c r="O148" s="107"/>
      <c r="P148" s="89"/>
      <c r="Q148" s="132">
        <f t="shared" si="7"/>
        <v>0</v>
      </c>
      <c r="R148" s="24"/>
      <c r="S148" s="24">
        <f t="shared" si="8"/>
        <v>0</v>
      </c>
    </row>
    <row r="149" spans="1:19" ht="15.5" x14ac:dyDescent="0.3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6"/>
      <c r="L149" s="67"/>
      <c r="M149" s="88"/>
      <c r="N149" s="316">
        <f t="shared" si="6"/>
        <v>0</v>
      </c>
      <c r="O149" s="107"/>
      <c r="P149" s="89"/>
      <c r="Q149" s="132">
        <f t="shared" si="7"/>
        <v>0</v>
      </c>
      <c r="R149" s="24"/>
      <c r="S149" s="24">
        <f t="shared" si="8"/>
        <v>0</v>
      </c>
    </row>
    <row r="150" spans="1:19" ht="15.5" x14ac:dyDescent="0.3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6"/>
      <c r="L150" s="67"/>
      <c r="M150" s="88"/>
      <c r="N150" s="316">
        <f t="shared" si="6"/>
        <v>0</v>
      </c>
      <c r="O150" s="107"/>
      <c r="P150" s="89"/>
      <c r="Q150" s="132">
        <f t="shared" si="7"/>
        <v>0</v>
      </c>
      <c r="R150" s="24"/>
      <c r="S150" s="24">
        <f t="shared" si="8"/>
        <v>0</v>
      </c>
    </row>
    <row r="151" spans="1:19" ht="15.5" x14ac:dyDescent="0.3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6"/>
      <c r="L151" s="67"/>
      <c r="M151" s="88"/>
      <c r="N151" s="316">
        <f t="shared" si="6"/>
        <v>0</v>
      </c>
      <c r="O151" s="107"/>
      <c r="P151" s="89"/>
      <c r="Q151" s="132">
        <f t="shared" si="7"/>
        <v>0</v>
      </c>
      <c r="R151" s="24"/>
      <c r="S151" s="24">
        <f t="shared" si="8"/>
        <v>0</v>
      </c>
    </row>
    <row r="152" spans="1:19" ht="15.5" x14ac:dyDescent="0.3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6"/>
      <c r="L152" s="67"/>
      <c r="M152" s="88"/>
      <c r="N152" s="316">
        <f t="shared" si="6"/>
        <v>0</v>
      </c>
      <c r="O152" s="107"/>
      <c r="P152" s="89"/>
      <c r="Q152" s="132">
        <f t="shared" si="7"/>
        <v>0</v>
      </c>
      <c r="R152" s="24"/>
      <c r="S152" s="24">
        <f t="shared" si="8"/>
        <v>0</v>
      </c>
    </row>
    <row r="153" spans="1:19" ht="15.5" x14ac:dyDescent="0.3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6"/>
      <c r="L153" s="67"/>
      <c r="M153" s="88"/>
      <c r="N153" s="316">
        <f t="shared" si="6"/>
        <v>0</v>
      </c>
      <c r="O153" s="107"/>
      <c r="P153" s="89"/>
      <c r="Q153" s="132">
        <f t="shared" si="7"/>
        <v>0</v>
      </c>
      <c r="R153" s="24"/>
      <c r="S153" s="24">
        <f t="shared" si="8"/>
        <v>0</v>
      </c>
    </row>
    <row r="154" spans="1:19" ht="15.5" x14ac:dyDescent="0.3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6"/>
      <c r="L154" s="67"/>
      <c r="M154" s="88"/>
      <c r="N154" s="316">
        <f t="shared" si="6"/>
        <v>0</v>
      </c>
      <c r="O154" s="107"/>
      <c r="P154" s="89"/>
      <c r="Q154" s="132">
        <f t="shared" si="7"/>
        <v>0</v>
      </c>
      <c r="R154" s="24"/>
      <c r="S154" s="24">
        <f t="shared" si="8"/>
        <v>0</v>
      </c>
    </row>
    <row r="155" spans="1:19" ht="15.5" x14ac:dyDescent="0.3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6"/>
      <c r="L155" s="67"/>
      <c r="M155" s="88"/>
      <c r="N155" s="316">
        <f t="shared" si="6"/>
        <v>0</v>
      </c>
      <c r="O155" s="107"/>
      <c r="P155" s="89"/>
      <c r="Q155" s="132">
        <f t="shared" si="7"/>
        <v>0</v>
      </c>
      <c r="R155" s="24"/>
      <c r="S155" s="24">
        <f t="shared" si="8"/>
        <v>0</v>
      </c>
    </row>
    <row r="156" spans="1:19" ht="15.5" x14ac:dyDescent="0.3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6"/>
      <c r="L156" s="67"/>
      <c r="M156" s="88"/>
      <c r="N156" s="316">
        <f t="shared" si="6"/>
        <v>0</v>
      </c>
      <c r="O156" s="107"/>
      <c r="P156" s="89"/>
      <c r="Q156" s="132">
        <f t="shared" si="7"/>
        <v>0</v>
      </c>
      <c r="R156" s="24"/>
      <c r="S156" s="24">
        <f t="shared" si="8"/>
        <v>0</v>
      </c>
    </row>
    <row r="157" spans="1:19" ht="15.5" x14ac:dyDescent="0.3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6"/>
      <c r="L157" s="67"/>
      <c r="M157" s="88"/>
      <c r="N157" s="316">
        <f t="shared" si="6"/>
        <v>0</v>
      </c>
      <c r="O157" s="107"/>
      <c r="P157" s="89"/>
      <c r="Q157" s="132">
        <f t="shared" si="7"/>
        <v>0</v>
      </c>
      <c r="R157" s="24"/>
      <c r="S157" s="24">
        <f t="shared" si="8"/>
        <v>0</v>
      </c>
    </row>
    <row r="158" spans="1:19" ht="15.5" x14ac:dyDescent="0.3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6"/>
      <c r="L158" s="67"/>
      <c r="M158" s="88"/>
      <c r="N158" s="316">
        <f t="shared" si="6"/>
        <v>0</v>
      </c>
      <c r="O158" s="107"/>
      <c r="P158" s="89"/>
      <c r="Q158" s="132">
        <f t="shared" si="7"/>
        <v>0</v>
      </c>
      <c r="R158" s="24"/>
      <c r="S158" s="24">
        <f t="shared" si="8"/>
        <v>0</v>
      </c>
    </row>
    <row r="159" spans="1:19" ht="15.5" x14ac:dyDescent="0.3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6"/>
      <c r="L159" s="67"/>
      <c r="M159" s="88"/>
      <c r="N159" s="316">
        <f t="shared" si="6"/>
        <v>0</v>
      </c>
      <c r="O159" s="107"/>
      <c r="P159" s="89"/>
      <c r="Q159" s="132">
        <f t="shared" si="7"/>
        <v>0</v>
      </c>
      <c r="R159" s="24"/>
      <c r="S159" s="24">
        <f t="shared" si="8"/>
        <v>0</v>
      </c>
    </row>
    <row r="160" spans="1:19" ht="15.5" x14ac:dyDescent="0.3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6"/>
      <c r="L160" s="67"/>
      <c r="M160" s="88"/>
      <c r="N160" s="316">
        <f t="shared" si="6"/>
        <v>0</v>
      </c>
      <c r="O160" s="107"/>
      <c r="P160" s="89"/>
      <c r="Q160" s="132">
        <f t="shared" si="7"/>
        <v>0</v>
      </c>
      <c r="R160" s="24"/>
      <c r="S160" s="24">
        <f t="shared" si="8"/>
        <v>0</v>
      </c>
    </row>
    <row r="161" spans="1:19" ht="15.5" x14ac:dyDescent="0.3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6"/>
      <c r="L161" s="67"/>
      <c r="M161" s="88"/>
      <c r="N161" s="316">
        <f t="shared" si="6"/>
        <v>0</v>
      </c>
      <c r="O161" s="107"/>
      <c r="P161" s="89"/>
      <c r="Q161" s="132">
        <f t="shared" si="7"/>
        <v>0</v>
      </c>
      <c r="R161" s="24"/>
      <c r="S161" s="24">
        <f t="shared" si="8"/>
        <v>0</v>
      </c>
    </row>
    <row r="162" spans="1:19" ht="15.5" x14ac:dyDescent="0.3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6"/>
      <c r="L162" s="67"/>
      <c r="M162" s="88"/>
      <c r="N162" s="316">
        <f t="shared" si="6"/>
        <v>0</v>
      </c>
      <c r="O162" s="107"/>
      <c r="P162" s="89"/>
      <c r="Q162" s="132">
        <f t="shared" si="7"/>
        <v>0</v>
      </c>
      <c r="R162" s="24"/>
      <c r="S162" s="24">
        <f t="shared" si="8"/>
        <v>0</v>
      </c>
    </row>
    <row r="163" spans="1:19" ht="15.5" x14ac:dyDescent="0.3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6"/>
      <c r="L163" s="67"/>
      <c r="M163" s="88"/>
      <c r="N163" s="316">
        <f t="shared" si="6"/>
        <v>0</v>
      </c>
      <c r="O163" s="107"/>
      <c r="P163" s="89"/>
      <c r="Q163" s="132">
        <f t="shared" si="7"/>
        <v>0</v>
      </c>
      <c r="R163" s="24"/>
      <c r="S163" s="24">
        <f t="shared" si="8"/>
        <v>0</v>
      </c>
    </row>
    <row r="164" spans="1:19" ht="15.5" x14ac:dyDescent="0.3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6"/>
      <c r="L164" s="67"/>
      <c r="M164" s="88"/>
      <c r="N164" s="316">
        <f t="shared" si="6"/>
        <v>0</v>
      </c>
      <c r="O164" s="107"/>
      <c r="P164" s="89"/>
      <c r="Q164" s="132">
        <f t="shared" si="7"/>
        <v>0</v>
      </c>
      <c r="R164" s="24"/>
      <c r="S164" s="24">
        <f t="shared" si="8"/>
        <v>0</v>
      </c>
    </row>
    <row r="165" spans="1:19" ht="15.5" x14ac:dyDescent="0.3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6"/>
      <c r="L165" s="67"/>
      <c r="M165" s="88"/>
      <c r="N165" s="316">
        <f t="shared" si="6"/>
        <v>0</v>
      </c>
      <c r="O165" s="107"/>
      <c r="P165" s="89"/>
      <c r="Q165" s="132">
        <f t="shared" si="7"/>
        <v>0</v>
      </c>
      <c r="R165" s="24"/>
      <c r="S165" s="24">
        <f t="shared" si="8"/>
        <v>0</v>
      </c>
    </row>
    <row r="166" spans="1:19" ht="15.5" x14ac:dyDescent="0.3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6"/>
      <c r="L166" s="67"/>
      <c r="M166" s="88"/>
      <c r="N166" s="316">
        <f t="shared" si="6"/>
        <v>0</v>
      </c>
      <c r="O166" s="107"/>
      <c r="P166" s="89"/>
      <c r="Q166" s="132">
        <f t="shared" si="7"/>
        <v>0</v>
      </c>
      <c r="R166" s="24"/>
      <c r="S166" s="24">
        <f t="shared" si="8"/>
        <v>0</v>
      </c>
    </row>
    <row r="167" spans="1:19" ht="15.5" x14ac:dyDescent="0.3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6"/>
      <c r="L167" s="67"/>
      <c r="M167" s="88"/>
      <c r="N167" s="316">
        <f t="shared" si="6"/>
        <v>0</v>
      </c>
      <c r="O167" s="107"/>
      <c r="P167" s="89"/>
      <c r="Q167" s="132">
        <f t="shared" si="7"/>
        <v>0</v>
      </c>
      <c r="R167" s="24"/>
      <c r="S167" s="24">
        <f t="shared" si="8"/>
        <v>0</v>
      </c>
    </row>
    <row r="168" spans="1:19" ht="15.5" x14ac:dyDescent="0.3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6"/>
      <c r="L168" s="67"/>
      <c r="M168" s="88"/>
      <c r="N168" s="316">
        <f t="shared" si="6"/>
        <v>0</v>
      </c>
      <c r="O168" s="107"/>
      <c r="P168" s="89"/>
      <c r="Q168" s="132">
        <f t="shared" si="7"/>
        <v>0</v>
      </c>
      <c r="R168" s="24"/>
      <c r="S168" s="24">
        <f t="shared" si="8"/>
        <v>0</v>
      </c>
    </row>
    <row r="169" spans="1:19" ht="15.5" x14ac:dyDescent="0.3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6"/>
      <c r="L169" s="67"/>
      <c r="M169" s="88"/>
      <c r="N169" s="316">
        <f t="shared" si="6"/>
        <v>0</v>
      </c>
      <c r="O169" s="107"/>
      <c r="P169" s="89"/>
      <c r="Q169" s="132">
        <f t="shared" si="7"/>
        <v>0</v>
      </c>
      <c r="R169" s="24"/>
      <c r="S169" s="24">
        <f t="shared" si="8"/>
        <v>0</v>
      </c>
    </row>
    <row r="170" spans="1:19" ht="15.5" x14ac:dyDescent="0.3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6"/>
      <c r="L170" s="67"/>
      <c r="M170" s="88"/>
      <c r="N170" s="316">
        <f t="shared" si="6"/>
        <v>0</v>
      </c>
      <c r="O170" s="107"/>
      <c r="P170" s="89"/>
      <c r="Q170" s="132">
        <f t="shared" si="7"/>
        <v>0</v>
      </c>
      <c r="R170" s="24"/>
      <c r="S170" s="24">
        <f t="shared" si="8"/>
        <v>0</v>
      </c>
    </row>
    <row r="171" spans="1:19" ht="15.5" x14ac:dyDescent="0.3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6"/>
      <c r="L171" s="67"/>
      <c r="M171" s="88"/>
      <c r="N171" s="316">
        <f t="shared" si="6"/>
        <v>0</v>
      </c>
      <c r="O171" s="107"/>
      <c r="P171" s="89"/>
      <c r="Q171" s="132">
        <f t="shared" si="7"/>
        <v>0</v>
      </c>
      <c r="R171" s="24"/>
      <c r="S171" s="24">
        <f t="shared" si="8"/>
        <v>0</v>
      </c>
    </row>
    <row r="172" spans="1:19" ht="15.5" x14ac:dyDescent="0.3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6"/>
      <c r="L172" s="67"/>
      <c r="M172" s="88"/>
      <c r="N172" s="316">
        <f t="shared" si="6"/>
        <v>0</v>
      </c>
      <c r="O172" s="107"/>
      <c r="P172" s="89"/>
      <c r="Q172" s="132">
        <f t="shared" si="7"/>
        <v>0</v>
      </c>
      <c r="R172" s="24"/>
      <c r="S172" s="24">
        <f t="shared" si="8"/>
        <v>0</v>
      </c>
    </row>
    <row r="173" spans="1:19" ht="15.5" x14ac:dyDescent="0.3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6"/>
      <c r="L173" s="67"/>
      <c r="M173" s="88"/>
      <c r="N173" s="316">
        <f t="shared" si="6"/>
        <v>0</v>
      </c>
      <c r="O173" s="107"/>
      <c r="P173" s="89"/>
      <c r="Q173" s="132">
        <f t="shared" si="7"/>
        <v>0</v>
      </c>
      <c r="R173" s="24"/>
      <c r="S173" s="24">
        <f t="shared" si="8"/>
        <v>0</v>
      </c>
    </row>
    <row r="174" spans="1:19" ht="15.5" x14ac:dyDescent="0.3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6"/>
      <c r="L174" s="67"/>
      <c r="M174" s="88"/>
      <c r="N174" s="316">
        <f t="shared" si="6"/>
        <v>0</v>
      </c>
      <c r="O174" s="107"/>
      <c r="P174" s="89"/>
      <c r="Q174" s="132">
        <f t="shared" si="7"/>
        <v>0</v>
      </c>
      <c r="R174" s="24"/>
      <c r="S174" s="24">
        <f t="shared" si="8"/>
        <v>0</v>
      </c>
    </row>
    <row r="175" spans="1:19" ht="15.5" x14ac:dyDescent="0.3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6"/>
      <c r="L175" s="67"/>
      <c r="M175" s="88"/>
      <c r="N175" s="316">
        <f t="shared" si="6"/>
        <v>0</v>
      </c>
      <c r="O175" s="107"/>
      <c r="P175" s="89"/>
      <c r="Q175" s="132">
        <f t="shared" si="7"/>
        <v>0</v>
      </c>
      <c r="R175" s="24"/>
      <c r="S175" s="24">
        <f t="shared" si="8"/>
        <v>0</v>
      </c>
    </row>
    <row r="176" spans="1:19" ht="15.5" x14ac:dyDescent="0.3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6"/>
      <c r="L176" s="67"/>
      <c r="M176" s="88"/>
      <c r="N176" s="316">
        <f t="shared" si="6"/>
        <v>0</v>
      </c>
      <c r="O176" s="107"/>
      <c r="P176" s="89"/>
      <c r="Q176" s="132">
        <f t="shared" si="7"/>
        <v>0</v>
      </c>
      <c r="R176" s="24"/>
      <c r="S176" s="24">
        <f t="shared" si="8"/>
        <v>0</v>
      </c>
    </row>
    <row r="177" spans="1:19" ht="15.5" x14ac:dyDescent="0.3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6"/>
      <c r="L177" s="67"/>
      <c r="M177" s="88"/>
      <c r="N177" s="316">
        <f t="shared" si="6"/>
        <v>0</v>
      </c>
      <c r="O177" s="107"/>
      <c r="P177" s="89"/>
      <c r="Q177" s="132">
        <f t="shared" si="7"/>
        <v>0</v>
      </c>
      <c r="R177" s="24"/>
      <c r="S177" s="24">
        <f t="shared" si="8"/>
        <v>0</v>
      </c>
    </row>
    <row r="178" spans="1:19" ht="15.5" x14ac:dyDescent="0.3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6"/>
      <c r="L178" s="67"/>
      <c r="M178" s="88"/>
      <c r="N178" s="316">
        <f t="shared" si="6"/>
        <v>0</v>
      </c>
      <c r="O178" s="107"/>
      <c r="P178" s="89"/>
      <c r="Q178" s="132">
        <f t="shared" si="7"/>
        <v>0</v>
      </c>
      <c r="R178" s="24"/>
      <c r="S178" s="24">
        <f t="shared" si="8"/>
        <v>0</v>
      </c>
    </row>
    <row r="179" spans="1:19" ht="15.5" x14ac:dyDescent="0.3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6"/>
      <c r="L179" s="67"/>
      <c r="M179" s="88"/>
      <c r="N179" s="316">
        <f t="shared" si="6"/>
        <v>0</v>
      </c>
      <c r="O179" s="107"/>
      <c r="P179" s="89"/>
      <c r="Q179" s="132">
        <f t="shared" si="7"/>
        <v>0</v>
      </c>
      <c r="R179" s="24"/>
      <c r="S179" s="24">
        <f t="shared" si="8"/>
        <v>0</v>
      </c>
    </row>
    <row r="180" spans="1:19" ht="15.5" x14ac:dyDescent="0.3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6"/>
      <c r="L180" s="67"/>
      <c r="M180" s="88"/>
      <c r="N180" s="316">
        <f t="shared" si="6"/>
        <v>0</v>
      </c>
      <c r="O180" s="107"/>
      <c r="P180" s="89"/>
      <c r="Q180" s="132">
        <f t="shared" si="7"/>
        <v>0</v>
      </c>
      <c r="R180" s="24"/>
      <c r="S180" s="24">
        <f t="shared" si="8"/>
        <v>0</v>
      </c>
    </row>
    <row r="181" spans="1:19" ht="15.5" x14ac:dyDescent="0.3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6"/>
      <c r="L181" s="67"/>
      <c r="M181" s="88"/>
      <c r="N181" s="316">
        <f t="shared" si="6"/>
        <v>0</v>
      </c>
      <c r="O181" s="107"/>
      <c r="P181" s="89"/>
      <c r="Q181" s="132">
        <f t="shared" si="7"/>
        <v>0</v>
      </c>
      <c r="R181" s="24"/>
      <c r="S181" s="24">
        <f t="shared" si="8"/>
        <v>0</v>
      </c>
    </row>
    <row r="182" spans="1:19" ht="15.5" x14ac:dyDescent="0.3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6"/>
      <c r="L182" s="67"/>
      <c r="M182" s="88"/>
      <c r="N182" s="316">
        <f t="shared" si="6"/>
        <v>0</v>
      </c>
      <c r="O182" s="107"/>
      <c r="P182" s="89"/>
      <c r="Q182" s="132">
        <f t="shared" si="7"/>
        <v>0</v>
      </c>
      <c r="R182" s="24"/>
      <c r="S182" s="24">
        <f t="shared" si="8"/>
        <v>0</v>
      </c>
    </row>
    <row r="183" spans="1:19" ht="15.5" x14ac:dyDescent="0.3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6"/>
      <c r="L183" s="67"/>
      <c r="M183" s="88"/>
      <c r="N183" s="316">
        <f t="shared" si="6"/>
        <v>0</v>
      </c>
      <c r="O183" s="107"/>
      <c r="P183" s="89"/>
      <c r="Q183" s="132">
        <f t="shared" si="7"/>
        <v>0</v>
      </c>
      <c r="R183" s="24"/>
      <c r="S183" s="24">
        <f t="shared" si="8"/>
        <v>0</v>
      </c>
    </row>
    <row r="184" spans="1:19" ht="15.5" x14ac:dyDescent="0.3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6"/>
      <c r="L184" s="67"/>
      <c r="M184" s="88"/>
      <c r="N184" s="316">
        <f t="shared" si="6"/>
        <v>0</v>
      </c>
      <c r="O184" s="107"/>
      <c r="P184" s="89"/>
      <c r="Q184" s="132">
        <f t="shared" si="7"/>
        <v>0</v>
      </c>
      <c r="R184" s="24"/>
      <c r="S184" s="24">
        <f t="shared" si="8"/>
        <v>0</v>
      </c>
    </row>
    <row r="185" spans="1:19" ht="15.5" x14ac:dyDescent="0.3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6"/>
      <c r="L185" s="67"/>
      <c r="M185" s="88"/>
      <c r="N185" s="316">
        <f t="shared" si="6"/>
        <v>0</v>
      </c>
      <c r="O185" s="107"/>
      <c r="P185" s="89"/>
      <c r="Q185" s="132">
        <f t="shared" si="7"/>
        <v>0</v>
      </c>
      <c r="R185" s="24"/>
      <c r="S185" s="24">
        <f t="shared" si="8"/>
        <v>0</v>
      </c>
    </row>
    <row r="186" spans="1:19" ht="15.5" x14ac:dyDescent="0.3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6"/>
      <c r="L186" s="67"/>
      <c r="M186" s="88"/>
      <c r="N186" s="316">
        <f t="shared" si="6"/>
        <v>0</v>
      </c>
      <c r="O186" s="107"/>
      <c r="P186" s="89"/>
      <c r="Q186" s="132">
        <f t="shared" si="7"/>
        <v>0</v>
      </c>
      <c r="R186" s="24"/>
      <c r="S186" s="24">
        <f t="shared" si="8"/>
        <v>0</v>
      </c>
    </row>
    <row r="187" spans="1:19" ht="15.5" x14ac:dyDescent="0.3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6"/>
      <c r="L187" s="67"/>
      <c r="M187" s="88"/>
      <c r="N187" s="316">
        <f t="shared" si="6"/>
        <v>0</v>
      </c>
      <c r="O187" s="107"/>
      <c r="P187" s="89"/>
      <c r="Q187" s="132">
        <f t="shared" si="7"/>
        <v>0</v>
      </c>
      <c r="R187" s="24"/>
      <c r="S187" s="24">
        <f t="shared" si="8"/>
        <v>0</v>
      </c>
    </row>
    <row r="188" spans="1:19" ht="15.5" x14ac:dyDescent="0.3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6"/>
      <c r="L188" s="67"/>
      <c r="M188" s="88"/>
      <c r="N188" s="316">
        <f t="shared" si="6"/>
        <v>0</v>
      </c>
      <c r="O188" s="107"/>
      <c r="P188" s="89"/>
      <c r="Q188" s="132">
        <f t="shared" si="7"/>
        <v>0</v>
      </c>
      <c r="R188" s="24"/>
      <c r="S188" s="24">
        <f t="shared" si="8"/>
        <v>0</v>
      </c>
    </row>
    <row r="189" spans="1:19" ht="15.5" x14ac:dyDescent="0.3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6"/>
      <c r="L189" s="67"/>
      <c r="M189" s="88"/>
      <c r="N189" s="316">
        <f t="shared" si="6"/>
        <v>0</v>
      </c>
      <c r="O189" s="107"/>
      <c r="P189" s="89"/>
      <c r="Q189" s="132">
        <f t="shared" si="7"/>
        <v>0</v>
      </c>
      <c r="R189" s="24"/>
      <c r="S189" s="24">
        <f t="shared" si="8"/>
        <v>0</v>
      </c>
    </row>
    <row r="190" spans="1:19" ht="15.5" x14ac:dyDescent="0.3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6"/>
      <c r="L190" s="67"/>
      <c r="M190" s="88"/>
      <c r="N190" s="316">
        <f t="shared" si="6"/>
        <v>0</v>
      </c>
      <c r="O190" s="107"/>
      <c r="P190" s="89"/>
      <c r="Q190" s="132">
        <f t="shared" si="7"/>
        <v>0</v>
      </c>
      <c r="R190" s="24"/>
      <c r="S190" s="24">
        <f t="shared" si="8"/>
        <v>0</v>
      </c>
    </row>
    <row r="191" spans="1:19" ht="15.5" x14ac:dyDescent="0.3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6"/>
      <c r="L191" s="67"/>
      <c r="M191" s="88"/>
      <c r="N191" s="316">
        <f t="shared" si="6"/>
        <v>0</v>
      </c>
      <c r="O191" s="107"/>
      <c r="P191" s="89"/>
      <c r="Q191" s="132">
        <f t="shared" si="7"/>
        <v>0</v>
      </c>
      <c r="R191" s="24"/>
      <c r="S191" s="24">
        <f t="shared" si="8"/>
        <v>0</v>
      </c>
    </row>
    <row r="192" spans="1:19" ht="15.5" x14ac:dyDescent="0.3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6"/>
      <c r="L192" s="67"/>
      <c r="M192" s="88"/>
      <c r="N192" s="316">
        <f t="shared" si="6"/>
        <v>0</v>
      </c>
      <c r="O192" s="107"/>
      <c r="P192" s="89"/>
      <c r="Q192" s="132">
        <f t="shared" si="7"/>
        <v>0</v>
      </c>
      <c r="R192" s="24"/>
      <c r="S192" s="24">
        <f t="shared" si="8"/>
        <v>0</v>
      </c>
    </row>
    <row r="193" spans="1:19" ht="15.5" x14ac:dyDescent="0.3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6"/>
      <c r="L193" s="67"/>
      <c r="M193" s="88"/>
      <c r="N193" s="316">
        <f t="shared" si="6"/>
        <v>0</v>
      </c>
      <c r="O193" s="107"/>
      <c r="P193" s="89"/>
      <c r="Q193" s="132">
        <f t="shared" si="7"/>
        <v>0</v>
      </c>
      <c r="R193" s="24"/>
      <c r="S193" s="24">
        <f t="shared" si="8"/>
        <v>0</v>
      </c>
    </row>
    <row r="194" spans="1:19" ht="15.5" x14ac:dyDescent="0.3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6"/>
      <c r="L194" s="67"/>
      <c r="M194" s="88"/>
      <c r="N194" s="316">
        <f t="shared" si="6"/>
        <v>0</v>
      </c>
      <c r="O194" s="107"/>
      <c r="P194" s="89"/>
      <c r="Q194" s="132">
        <f t="shared" si="7"/>
        <v>0</v>
      </c>
      <c r="R194" s="24"/>
      <c r="S194" s="24">
        <f t="shared" si="8"/>
        <v>0</v>
      </c>
    </row>
    <row r="195" spans="1:19" ht="15.5" x14ac:dyDescent="0.3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6"/>
      <c r="L195" s="67"/>
      <c r="M195" s="88"/>
      <c r="N195" s="316">
        <f t="shared" si="6"/>
        <v>0</v>
      </c>
      <c r="O195" s="107"/>
      <c r="P195" s="89"/>
      <c r="Q195" s="132">
        <f t="shared" si="7"/>
        <v>0</v>
      </c>
      <c r="R195" s="24"/>
      <c r="S195" s="24">
        <f t="shared" si="8"/>
        <v>0</v>
      </c>
    </row>
    <row r="196" spans="1:19" ht="15.5" x14ac:dyDescent="0.3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6"/>
      <c r="L196" s="67"/>
      <c r="M196" s="88"/>
      <c r="N196" s="316">
        <f t="shared" si="6"/>
        <v>0</v>
      </c>
      <c r="O196" s="107"/>
      <c r="P196" s="89"/>
      <c r="Q196" s="132">
        <f t="shared" si="7"/>
        <v>0</v>
      </c>
      <c r="R196" s="24"/>
      <c r="S196" s="24">
        <f t="shared" si="8"/>
        <v>0</v>
      </c>
    </row>
    <row r="197" spans="1:19" ht="15.5" x14ac:dyDescent="0.3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6"/>
      <c r="L197" s="67"/>
      <c r="M197" s="88"/>
      <c r="N197" s="316">
        <f t="shared" ref="N197:N260" si="9">IF(M197="",K197,K197/M197)</f>
        <v>0</v>
      </c>
      <c r="O197" s="107"/>
      <c r="P197" s="89"/>
      <c r="Q197" s="132">
        <f t="shared" ref="Q197:Q260" si="10">IF(P197&gt;0,(K197/P197),N197)</f>
        <v>0</v>
      </c>
      <c r="R197" s="24"/>
      <c r="S197" s="24">
        <f t="shared" ref="S197:S260" si="11">Q197-R197</f>
        <v>0</v>
      </c>
    </row>
    <row r="198" spans="1:19" ht="15.5" x14ac:dyDescent="0.3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6"/>
      <c r="L198" s="67"/>
      <c r="M198" s="88"/>
      <c r="N198" s="316">
        <f t="shared" si="9"/>
        <v>0</v>
      </c>
      <c r="O198" s="107"/>
      <c r="P198" s="89"/>
      <c r="Q198" s="132">
        <f t="shared" si="10"/>
        <v>0</v>
      </c>
      <c r="R198" s="24"/>
      <c r="S198" s="24">
        <f t="shared" si="11"/>
        <v>0</v>
      </c>
    </row>
    <row r="199" spans="1:19" ht="15.5" x14ac:dyDescent="0.3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6"/>
      <c r="L199" s="67"/>
      <c r="M199" s="88"/>
      <c r="N199" s="316">
        <f t="shared" si="9"/>
        <v>0</v>
      </c>
      <c r="O199" s="107"/>
      <c r="P199" s="89"/>
      <c r="Q199" s="132">
        <f t="shared" si="10"/>
        <v>0</v>
      </c>
      <c r="R199" s="24"/>
      <c r="S199" s="24">
        <f t="shared" si="11"/>
        <v>0</v>
      </c>
    </row>
    <row r="200" spans="1:19" ht="15.5" x14ac:dyDescent="0.3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6"/>
      <c r="L200" s="67"/>
      <c r="M200" s="88"/>
      <c r="N200" s="316">
        <f t="shared" si="9"/>
        <v>0</v>
      </c>
      <c r="O200" s="107"/>
      <c r="P200" s="89"/>
      <c r="Q200" s="132">
        <f t="shared" si="10"/>
        <v>0</v>
      </c>
      <c r="R200" s="24"/>
      <c r="S200" s="24">
        <f t="shared" si="11"/>
        <v>0</v>
      </c>
    </row>
    <row r="201" spans="1:19" ht="15.5" x14ac:dyDescent="0.3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6"/>
      <c r="L201" s="67"/>
      <c r="M201" s="88"/>
      <c r="N201" s="316">
        <f t="shared" si="9"/>
        <v>0</v>
      </c>
      <c r="O201" s="107"/>
      <c r="P201" s="89"/>
      <c r="Q201" s="132">
        <f t="shared" si="10"/>
        <v>0</v>
      </c>
      <c r="R201" s="24"/>
      <c r="S201" s="24">
        <f t="shared" si="11"/>
        <v>0</v>
      </c>
    </row>
    <row r="202" spans="1:19" ht="15.5" x14ac:dyDescent="0.3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6"/>
      <c r="L202" s="67"/>
      <c r="M202" s="88"/>
      <c r="N202" s="316">
        <f t="shared" si="9"/>
        <v>0</v>
      </c>
      <c r="O202" s="107"/>
      <c r="P202" s="89"/>
      <c r="Q202" s="132">
        <f t="shared" si="10"/>
        <v>0</v>
      </c>
      <c r="R202" s="24"/>
      <c r="S202" s="24">
        <f t="shared" si="11"/>
        <v>0</v>
      </c>
    </row>
    <row r="203" spans="1:19" ht="15.5" x14ac:dyDescent="0.3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6"/>
      <c r="L203" s="67"/>
      <c r="M203" s="88"/>
      <c r="N203" s="316">
        <f t="shared" si="9"/>
        <v>0</v>
      </c>
      <c r="O203" s="107"/>
      <c r="P203" s="89"/>
      <c r="Q203" s="132">
        <f t="shared" si="10"/>
        <v>0</v>
      </c>
      <c r="R203" s="24"/>
      <c r="S203" s="24">
        <f t="shared" si="11"/>
        <v>0</v>
      </c>
    </row>
    <row r="204" spans="1:19" ht="15.5" x14ac:dyDescent="0.3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6"/>
      <c r="L204" s="67"/>
      <c r="M204" s="88"/>
      <c r="N204" s="316">
        <f t="shared" si="9"/>
        <v>0</v>
      </c>
      <c r="O204" s="107"/>
      <c r="P204" s="89"/>
      <c r="Q204" s="132">
        <f t="shared" si="10"/>
        <v>0</v>
      </c>
      <c r="R204" s="24"/>
      <c r="S204" s="24">
        <f t="shared" si="11"/>
        <v>0</v>
      </c>
    </row>
    <row r="205" spans="1:19" ht="15.5" x14ac:dyDescent="0.3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6"/>
      <c r="L205" s="67"/>
      <c r="M205" s="88"/>
      <c r="N205" s="316">
        <f t="shared" si="9"/>
        <v>0</v>
      </c>
      <c r="O205" s="107"/>
      <c r="P205" s="89"/>
      <c r="Q205" s="132">
        <f t="shared" si="10"/>
        <v>0</v>
      </c>
      <c r="R205" s="24"/>
      <c r="S205" s="24">
        <f t="shared" si="11"/>
        <v>0</v>
      </c>
    </row>
    <row r="206" spans="1:19" ht="15.5" x14ac:dyDescent="0.3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6"/>
      <c r="L206" s="67"/>
      <c r="M206" s="88"/>
      <c r="N206" s="316">
        <f t="shared" si="9"/>
        <v>0</v>
      </c>
      <c r="O206" s="107"/>
      <c r="P206" s="89"/>
      <c r="Q206" s="132">
        <f t="shared" si="10"/>
        <v>0</v>
      </c>
      <c r="R206" s="24"/>
      <c r="S206" s="24">
        <f t="shared" si="11"/>
        <v>0</v>
      </c>
    </row>
    <row r="207" spans="1:19" ht="15.5" x14ac:dyDescent="0.3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6"/>
      <c r="L207" s="67"/>
      <c r="M207" s="88"/>
      <c r="N207" s="316">
        <f t="shared" si="9"/>
        <v>0</v>
      </c>
      <c r="O207" s="107"/>
      <c r="P207" s="89"/>
      <c r="Q207" s="132">
        <f t="shared" si="10"/>
        <v>0</v>
      </c>
      <c r="R207" s="24"/>
      <c r="S207" s="24">
        <f t="shared" si="11"/>
        <v>0</v>
      </c>
    </row>
    <row r="208" spans="1:19" ht="15.5" x14ac:dyDescent="0.3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6"/>
      <c r="L208" s="67"/>
      <c r="M208" s="88"/>
      <c r="N208" s="316">
        <f t="shared" si="9"/>
        <v>0</v>
      </c>
      <c r="O208" s="107"/>
      <c r="P208" s="89"/>
      <c r="Q208" s="132">
        <f t="shared" si="10"/>
        <v>0</v>
      </c>
      <c r="R208" s="24"/>
      <c r="S208" s="24">
        <f t="shared" si="11"/>
        <v>0</v>
      </c>
    </row>
    <row r="209" spans="1:19" ht="15.5" x14ac:dyDescent="0.3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6"/>
      <c r="L209" s="67"/>
      <c r="M209" s="88"/>
      <c r="N209" s="316">
        <f t="shared" si="9"/>
        <v>0</v>
      </c>
      <c r="O209" s="107"/>
      <c r="P209" s="89"/>
      <c r="Q209" s="132">
        <f t="shared" si="10"/>
        <v>0</v>
      </c>
      <c r="R209" s="24"/>
      <c r="S209" s="24">
        <f t="shared" si="11"/>
        <v>0</v>
      </c>
    </row>
    <row r="210" spans="1:19" ht="15.5" x14ac:dyDescent="0.3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6"/>
      <c r="L210" s="67"/>
      <c r="M210" s="88"/>
      <c r="N210" s="316">
        <f t="shared" si="9"/>
        <v>0</v>
      </c>
      <c r="O210" s="107"/>
      <c r="P210" s="89"/>
      <c r="Q210" s="132">
        <f t="shared" si="10"/>
        <v>0</v>
      </c>
      <c r="R210" s="24"/>
      <c r="S210" s="24">
        <f t="shared" si="11"/>
        <v>0</v>
      </c>
    </row>
    <row r="211" spans="1:19" ht="15.5" x14ac:dyDescent="0.3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6"/>
      <c r="L211" s="67"/>
      <c r="M211" s="88"/>
      <c r="N211" s="316">
        <f t="shared" si="9"/>
        <v>0</v>
      </c>
      <c r="O211" s="107"/>
      <c r="P211" s="89"/>
      <c r="Q211" s="132">
        <f t="shared" si="10"/>
        <v>0</v>
      </c>
      <c r="R211" s="24"/>
      <c r="S211" s="24">
        <f t="shared" si="11"/>
        <v>0</v>
      </c>
    </row>
    <row r="212" spans="1:19" ht="15.5" x14ac:dyDescent="0.3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6"/>
      <c r="L212" s="67"/>
      <c r="M212" s="88"/>
      <c r="N212" s="316">
        <f t="shared" si="9"/>
        <v>0</v>
      </c>
      <c r="O212" s="107"/>
      <c r="P212" s="89"/>
      <c r="Q212" s="132">
        <f t="shared" si="10"/>
        <v>0</v>
      </c>
      <c r="R212" s="24"/>
      <c r="S212" s="24">
        <f t="shared" si="11"/>
        <v>0</v>
      </c>
    </row>
    <row r="213" spans="1:19" ht="15.5" x14ac:dyDescent="0.3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6"/>
      <c r="L213" s="67"/>
      <c r="M213" s="88"/>
      <c r="N213" s="316">
        <f t="shared" si="9"/>
        <v>0</v>
      </c>
      <c r="O213" s="107"/>
      <c r="P213" s="89"/>
      <c r="Q213" s="132">
        <f t="shared" si="10"/>
        <v>0</v>
      </c>
      <c r="R213" s="24"/>
      <c r="S213" s="24">
        <f t="shared" si="11"/>
        <v>0</v>
      </c>
    </row>
    <row r="214" spans="1:19" ht="15.5" x14ac:dyDescent="0.3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6"/>
      <c r="L214" s="67"/>
      <c r="M214" s="88"/>
      <c r="N214" s="316">
        <f t="shared" si="9"/>
        <v>0</v>
      </c>
      <c r="O214" s="107"/>
      <c r="P214" s="89"/>
      <c r="Q214" s="132">
        <f t="shared" si="10"/>
        <v>0</v>
      </c>
      <c r="R214" s="24"/>
      <c r="S214" s="24">
        <f t="shared" si="11"/>
        <v>0</v>
      </c>
    </row>
    <row r="215" spans="1:19" ht="15.5" x14ac:dyDescent="0.3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6"/>
      <c r="L215" s="67"/>
      <c r="M215" s="88"/>
      <c r="N215" s="316">
        <f t="shared" si="9"/>
        <v>0</v>
      </c>
      <c r="O215" s="107"/>
      <c r="P215" s="89"/>
      <c r="Q215" s="132">
        <f t="shared" si="10"/>
        <v>0</v>
      </c>
      <c r="R215" s="24"/>
      <c r="S215" s="24">
        <f t="shared" si="11"/>
        <v>0</v>
      </c>
    </row>
    <row r="216" spans="1:19" ht="15.5" x14ac:dyDescent="0.3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6"/>
      <c r="L216" s="67"/>
      <c r="M216" s="88"/>
      <c r="N216" s="316">
        <f t="shared" si="9"/>
        <v>0</v>
      </c>
      <c r="O216" s="107"/>
      <c r="P216" s="89"/>
      <c r="Q216" s="132">
        <f t="shared" si="10"/>
        <v>0</v>
      </c>
      <c r="R216" s="24"/>
      <c r="S216" s="24">
        <f t="shared" si="11"/>
        <v>0</v>
      </c>
    </row>
    <row r="217" spans="1:19" ht="15.5" x14ac:dyDescent="0.3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6"/>
      <c r="L217" s="67"/>
      <c r="M217" s="88"/>
      <c r="N217" s="316">
        <f t="shared" si="9"/>
        <v>0</v>
      </c>
      <c r="O217" s="107"/>
      <c r="P217" s="89"/>
      <c r="Q217" s="132">
        <f t="shared" si="10"/>
        <v>0</v>
      </c>
      <c r="R217" s="24"/>
      <c r="S217" s="24">
        <f t="shared" si="11"/>
        <v>0</v>
      </c>
    </row>
    <row r="218" spans="1:19" ht="15.5" x14ac:dyDescent="0.3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6"/>
      <c r="L218" s="67"/>
      <c r="M218" s="88"/>
      <c r="N218" s="316">
        <f t="shared" si="9"/>
        <v>0</v>
      </c>
      <c r="O218" s="107"/>
      <c r="P218" s="89"/>
      <c r="Q218" s="132">
        <f t="shared" si="10"/>
        <v>0</v>
      </c>
      <c r="R218" s="24"/>
      <c r="S218" s="24">
        <f t="shared" si="11"/>
        <v>0</v>
      </c>
    </row>
    <row r="219" spans="1:19" ht="15.5" x14ac:dyDescent="0.3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6"/>
      <c r="L219" s="67"/>
      <c r="M219" s="88"/>
      <c r="N219" s="316">
        <f t="shared" si="9"/>
        <v>0</v>
      </c>
      <c r="O219" s="107"/>
      <c r="P219" s="89"/>
      <c r="Q219" s="132">
        <f t="shared" si="10"/>
        <v>0</v>
      </c>
      <c r="R219" s="24"/>
      <c r="S219" s="24">
        <f t="shared" si="11"/>
        <v>0</v>
      </c>
    </row>
    <row r="220" spans="1:19" ht="15.5" x14ac:dyDescent="0.3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6"/>
      <c r="L220" s="67"/>
      <c r="M220" s="88"/>
      <c r="N220" s="316">
        <f t="shared" si="9"/>
        <v>0</v>
      </c>
      <c r="O220" s="107"/>
      <c r="P220" s="89"/>
      <c r="Q220" s="132">
        <f t="shared" si="10"/>
        <v>0</v>
      </c>
      <c r="R220" s="24"/>
      <c r="S220" s="24">
        <f t="shared" si="11"/>
        <v>0</v>
      </c>
    </row>
    <row r="221" spans="1:19" ht="15.5" x14ac:dyDescent="0.3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6"/>
      <c r="L221" s="67"/>
      <c r="M221" s="88"/>
      <c r="N221" s="316">
        <f t="shared" si="9"/>
        <v>0</v>
      </c>
      <c r="O221" s="107"/>
      <c r="P221" s="89"/>
      <c r="Q221" s="132">
        <f t="shared" si="10"/>
        <v>0</v>
      </c>
      <c r="R221" s="24"/>
      <c r="S221" s="24">
        <f t="shared" si="11"/>
        <v>0</v>
      </c>
    </row>
    <row r="222" spans="1:19" ht="15.5" x14ac:dyDescent="0.3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6"/>
      <c r="L222" s="67"/>
      <c r="M222" s="88"/>
      <c r="N222" s="316">
        <f t="shared" si="9"/>
        <v>0</v>
      </c>
      <c r="O222" s="107"/>
      <c r="P222" s="89"/>
      <c r="Q222" s="132">
        <f t="shared" si="10"/>
        <v>0</v>
      </c>
      <c r="R222" s="24"/>
      <c r="S222" s="24">
        <f t="shared" si="11"/>
        <v>0</v>
      </c>
    </row>
    <row r="223" spans="1:19" ht="15.5" x14ac:dyDescent="0.3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6"/>
      <c r="L223" s="67"/>
      <c r="M223" s="88"/>
      <c r="N223" s="316">
        <f t="shared" si="9"/>
        <v>0</v>
      </c>
      <c r="O223" s="107"/>
      <c r="P223" s="89"/>
      <c r="Q223" s="132">
        <f t="shared" si="10"/>
        <v>0</v>
      </c>
      <c r="R223" s="24"/>
      <c r="S223" s="24">
        <f t="shared" si="11"/>
        <v>0</v>
      </c>
    </row>
    <row r="224" spans="1:19" ht="15.5" x14ac:dyDescent="0.3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6"/>
      <c r="L224" s="67"/>
      <c r="M224" s="88"/>
      <c r="N224" s="316">
        <f t="shared" si="9"/>
        <v>0</v>
      </c>
      <c r="O224" s="107"/>
      <c r="P224" s="89"/>
      <c r="Q224" s="132">
        <f t="shared" si="10"/>
        <v>0</v>
      </c>
      <c r="R224" s="24"/>
      <c r="S224" s="24">
        <f t="shared" si="11"/>
        <v>0</v>
      </c>
    </row>
    <row r="225" spans="1:19" ht="15.5" x14ac:dyDescent="0.3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6"/>
      <c r="L225" s="67"/>
      <c r="M225" s="88"/>
      <c r="N225" s="316">
        <f t="shared" si="9"/>
        <v>0</v>
      </c>
      <c r="O225" s="107"/>
      <c r="P225" s="89"/>
      <c r="Q225" s="132">
        <f t="shared" si="10"/>
        <v>0</v>
      </c>
      <c r="R225" s="24"/>
      <c r="S225" s="24">
        <f t="shared" si="11"/>
        <v>0</v>
      </c>
    </row>
    <row r="226" spans="1:19" ht="15.5" x14ac:dyDescent="0.3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6"/>
      <c r="L226" s="67"/>
      <c r="M226" s="88"/>
      <c r="N226" s="316">
        <f t="shared" si="9"/>
        <v>0</v>
      </c>
      <c r="O226" s="107"/>
      <c r="P226" s="89"/>
      <c r="Q226" s="132">
        <f t="shared" si="10"/>
        <v>0</v>
      </c>
      <c r="R226" s="24"/>
      <c r="S226" s="24">
        <f t="shared" si="11"/>
        <v>0</v>
      </c>
    </row>
    <row r="227" spans="1:19" ht="15.5" x14ac:dyDescent="0.3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6"/>
      <c r="L227" s="67"/>
      <c r="M227" s="88"/>
      <c r="N227" s="316">
        <f t="shared" si="9"/>
        <v>0</v>
      </c>
      <c r="O227" s="107"/>
      <c r="P227" s="89"/>
      <c r="Q227" s="132">
        <f t="shared" si="10"/>
        <v>0</v>
      </c>
      <c r="R227" s="24"/>
      <c r="S227" s="24">
        <f t="shared" si="11"/>
        <v>0</v>
      </c>
    </row>
    <row r="228" spans="1:19" ht="15.5" x14ac:dyDescent="0.3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6"/>
      <c r="L228" s="67"/>
      <c r="M228" s="88"/>
      <c r="N228" s="316">
        <f t="shared" si="9"/>
        <v>0</v>
      </c>
      <c r="O228" s="107"/>
      <c r="P228" s="89"/>
      <c r="Q228" s="132">
        <f t="shared" si="10"/>
        <v>0</v>
      </c>
      <c r="R228" s="24"/>
      <c r="S228" s="24">
        <f t="shared" si="11"/>
        <v>0</v>
      </c>
    </row>
    <row r="229" spans="1:19" ht="15.5" x14ac:dyDescent="0.3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6"/>
      <c r="L229" s="67"/>
      <c r="M229" s="88"/>
      <c r="N229" s="316">
        <f t="shared" si="9"/>
        <v>0</v>
      </c>
      <c r="O229" s="107"/>
      <c r="P229" s="89"/>
      <c r="Q229" s="132">
        <f t="shared" si="10"/>
        <v>0</v>
      </c>
      <c r="R229" s="24"/>
      <c r="S229" s="24">
        <f t="shared" si="11"/>
        <v>0</v>
      </c>
    </row>
    <row r="230" spans="1:19" ht="15.5" x14ac:dyDescent="0.3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6"/>
      <c r="L230" s="67"/>
      <c r="M230" s="88"/>
      <c r="N230" s="316">
        <f t="shared" si="9"/>
        <v>0</v>
      </c>
      <c r="O230" s="107"/>
      <c r="P230" s="89"/>
      <c r="Q230" s="132">
        <f t="shared" si="10"/>
        <v>0</v>
      </c>
      <c r="R230" s="24"/>
      <c r="S230" s="24">
        <f t="shared" si="11"/>
        <v>0</v>
      </c>
    </row>
    <row r="231" spans="1:19" ht="15.5" x14ac:dyDescent="0.3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6"/>
      <c r="L231" s="67"/>
      <c r="M231" s="88"/>
      <c r="N231" s="316">
        <f t="shared" si="9"/>
        <v>0</v>
      </c>
      <c r="O231" s="107"/>
      <c r="P231" s="89"/>
      <c r="Q231" s="132">
        <f t="shared" si="10"/>
        <v>0</v>
      </c>
      <c r="R231" s="24"/>
      <c r="S231" s="24">
        <f t="shared" si="11"/>
        <v>0</v>
      </c>
    </row>
    <row r="232" spans="1:19" ht="15.5" x14ac:dyDescent="0.3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6"/>
      <c r="L232" s="67"/>
      <c r="M232" s="88"/>
      <c r="N232" s="316">
        <f t="shared" si="9"/>
        <v>0</v>
      </c>
      <c r="O232" s="107"/>
      <c r="P232" s="89"/>
      <c r="Q232" s="132">
        <f t="shared" si="10"/>
        <v>0</v>
      </c>
      <c r="R232" s="24"/>
      <c r="S232" s="24">
        <f t="shared" si="11"/>
        <v>0</v>
      </c>
    </row>
    <row r="233" spans="1:19" ht="15.5" x14ac:dyDescent="0.3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6"/>
      <c r="L233" s="67"/>
      <c r="M233" s="88"/>
      <c r="N233" s="316">
        <f t="shared" si="9"/>
        <v>0</v>
      </c>
      <c r="O233" s="107"/>
      <c r="P233" s="89"/>
      <c r="Q233" s="132">
        <f t="shared" si="10"/>
        <v>0</v>
      </c>
      <c r="R233" s="24"/>
      <c r="S233" s="24">
        <f t="shared" si="11"/>
        <v>0</v>
      </c>
    </row>
    <row r="234" spans="1:19" ht="15.5" x14ac:dyDescent="0.3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6"/>
      <c r="L234" s="67"/>
      <c r="M234" s="88"/>
      <c r="N234" s="316">
        <f t="shared" si="9"/>
        <v>0</v>
      </c>
      <c r="O234" s="107"/>
      <c r="P234" s="89"/>
      <c r="Q234" s="132">
        <f t="shared" si="10"/>
        <v>0</v>
      </c>
      <c r="R234" s="24"/>
      <c r="S234" s="24">
        <f t="shared" si="11"/>
        <v>0</v>
      </c>
    </row>
    <row r="235" spans="1:19" ht="15.5" x14ac:dyDescent="0.3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6"/>
      <c r="L235" s="67"/>
      <c r="M235" s="88"/>
      <c r="N235" s="316">
        <f t="shared" si="9"/>
        <v>0</v>
      </c>
      <c r="O235" s="107"/>
      <c r="P235" s="89"/>
      <c r="Q235" s="132">
        <f t="shared" si="10"/>
        <v>0</v>
      </c>
      <c r="R235" s="24"/>
      <c r="S235" s="24">
        <f t="shared" si="11"/>
        <v>0</v>
      </c>
    </row>
    <row r="236" spans="1:19" ht="15.5" x14ac:dyDescent="0.3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6"/>
      <c r="L236" s="67"/>
      <c r="M236" s="88"/>
      <c r="N236" s="316">
        <f t="shared" si="9"/>
        <v>0</v>
      </c>
      <c r="O236" s="107"/>
      <c r="P236" s="89"/>
      <c r="Q236" s="132">
        <f t="shared" si="10"/>
        <v>0</v>
      </c>
      <c r="R236" s="24"/>
      <c r="S236" s="24">
        <f t="shared" si="11"/>
        <v>0</v>
      </c>
    </row>
    <row r="237" spans="1:19" ht="15.5" x14ac:dyDescent="0.3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6"/>
      <c r="L237" s="67"/>
      <c r="M237" s="88"/>
      <c r="N237" s="316">
        <f t="shared" si="9"/>
        <v>0</v>
      </c>
      <c r="O237" s="107"/>
      <c r="P237" s="89"/>
      <c r="Q237" s="132">
        <f t="shared" si="10"/>
        <v>0</v>
      </c>
      <c r="R237" s="24"/>
      <c r="S237" s="24">
        <f t="shared" si="11"/>
        <v>0</v>
      </c>
    </row>
    <row r="238" spans="1:19" ht="15.5" x14ac:dyDescent="0.3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6"/>
      <c r="L238" s="67"/>
      <c r="M238" s="88"/>
      <c r="N238" s="316">
        <f t="shared" si="9"/>
        <v>0</v>
      </c>
      <c r="O238" s="107"/>
      <c r="P238" s="89"/>
      <c r="Q238" s="132">
        <f t="shared" si="10"/>
        <v>0</v>
      </c>
      <c r="R238" s="24"/>
      <c r="S238" s="24">
        <f t="shared" si="11"/>
        <v>0</v>
      </c>
    </row>
    <row r="239" spans="1:19" ht="15.5" x14ac:dyDescent="0.3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6"/>
      <c r="L239" s="67"/>
      <c r="M239" s="88"/>
      <c r="N239" s="316">
        <f t="shared" si="9"/>
        <v>0</v>
      </c>
      <c r="O239" s="107"/>
      <c r="P239" s="89"/>
      <c r="Q239" s="132">
        <f t="shared" si="10"/>
        <v>0</v>
      </c>
      <c r="R239" s="24"/>
      <c r="S239" s="24">
        <f t="shared" si="11"/>
        <v>0</v>
      </c>
    </row>
    <row r="240" spans="1:19" ht="15.5" x14ac:dyDescent="0.3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6"/>
      <c r="L240" s="67"/>
      <c r="M240" s="88"/>
      <c r="N240" s="316">
        <f t="shared" si="9"/>
        <v>0</v>
      </c>
      <c r="O240" s="107"/>
      <c r="P240" s="89"/>
      <c r="Q240" s="132">
        <f t="shared" si="10"/>
        <v>0</v>
      </c>
      <c r="R240" s="24"/>
      <c r="S240" s="24">
        <f t="shared" si="11"/>
        <v>0</v>
      </c>
    </row>
    <row r="241" spans="1:19" ht="15.5" x14ac:dyDescent="0.3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6"/>
      <c r="L241" s="67"/>
      <c r="M241" s="88"/>
      <c r="N241" s="316">
        <f t="shared" si="9"/>
        <v>0</v>
      </c>
      <c r="O241" s="107"/>
      <c r="P241" s="89"/>
      <c r="Q241" s="132">
        <f t="shared" si="10"/>
        <v>0</v>
      </c>
      <c r="R241" s="24"/>
      <c r="S241" s="24">
        <f t="shared" si="11"/>
        <v>0</v>
      </c>
    </row>
    <row r="242" spans="1:19" ht="15.5" x14ac:dyDescent="0.3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6"/>
      <c r="L242" s="67"/>
      <c r="M242" s="88"/>
      <c r="N242" s="316">
        <f t="shared" si="9"/>
        <v>0</v>
      </c>
      <c r="O242" s="107"/>
      <c r="P242" s="89"/>
      <c r="Q242" s="132">
        <f t="shared" si="10"/>
        <v>0</v>
      </c>
      <c r="R242" s="24"/>
      <c r="S242" s="24">
        <f t="shared" si="11"/>
        <v>0</v>
      </c>
    </row>
    <row r="243" spans="1:19" ht="15.5" x14ac:dyDescent="0.3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6"/>
      <c r="L243" s="67"/>
      <c r="M243" s="88"/>
      <c r="N243" s="316">
        <f t="shared" si="9"/>
        <v>0</v>
      </c>
      <c r="O243" s="107"/>
      <c r="P243" s="89"/>
      <c r="Q243" s="132">
        <f t="shared" si="10"/>
        <v>0</v>
      </c>
      <c r="R243" s="24"/>
      <c r="S243" s="24">
        <f t="shared" si="11"/>
        <v>0</v>
      </c>
    </row>
    <row r="244" spans="1:19" ht="15.5" x14ac:dyDescent="0.3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6"/>
      <c r="L244" s="67"/>
      <c r="M244" s="88"/>
      <c r="N244" s="316">
        <f t="shared" si="9"/>
        <v>0</v>
      </c>
      <c r="O244" s="107"/>
      <c r="P244" s="89"/>
      <c r="Q244" s="132">
        <f t="shared" si="10"/>
        <v>0</v>
      </c>
      <c r="R244" s="24"/>
      <c r="S244" s="24">
        <f t="shared" si="11"/>
        <v>0</v>
      </c>
    </row>
    <row r="245" spans="1:19" ht="15.5" x14ac:dyDescent="0.3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6"/>
      <c r="L245" s="67"/>
      <c r="M245" s="88"/>
      <c r="N245" s="316">
        <f t="shared" si="9"/>
        <v>0</v>
      </c>
      <c r="O245" s="107"/>
      <c r="P245" s="89"/>
      <c r="Q245" s="132">
        <f t="shared" si="10"/>
        <v>0</v>
      </c>
      <c r="R245" s="24"/>
      <c r="S245" s="24">
        <f t="shared" si="11"/>
        <v>0</v>
      </c>
    </row>
    <row r="246" spans="1:19" ht="15.5" x14ac:dyDescent="0.3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6"/>
      <c r="L246" s="67"/>
      <c r="M246" s="88"/>
      <c r="N246" s="316">
        <f t="shared" si="9"/>
        <v>0</v>
      </c>
      <c r="O246" s="107"/>
      <c r="P246" s="89"/>
      <c r="Q246" s="132">
        <f t="shared" si="10"/>
        <v>0</v>
      </c>
      <c r="R246" s="24"/>
      <c r="S246" s="24">
        <f t="shared" si="11"/>
        <v>0</v>
      </c>
    </row>
    <row r="247" spans="1:19" ht="15.5" x14ac:dyDescent="0.3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6"/>
      <c r="L247" s="67"/>
      <c r="M247" s="88"/>
      <c r="N247" s="316">
        <f t="shared" si="9"/>
        <v>0</v>
      </c>
      <c r="O247" s="107"/>
      <c r="P247" s="89"/>
      <c r="Q247" s="132">
        <f t="shared" si="10"/>
        <v>0</v>
      </c>
      <c r="R247" s="24"/>
      <c r="S247" s="24">
        <f t="shared" si="11"/>
        <v>0</v>
      </c>
    </row>
    <row r="248" spans="1:19" ht="15.5" x14ac:dyDescent="0.3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6"/>
      <c r="L248" s="67"/>
      <c r="M248" s="88"/>
      <c r="N248" s="316">
        <f t="shared" si="9"/>
        <v>0</v>
      </c>
      <c r="O248" s="107"/>
      <c r="P248" s="89"/>
      <c r="Q248" s="132">
        <f t="shared" si="10"/>
        <v>0</v>
      </c>
      <c r="R248" s="24"/>
      <c r="S248" s="24">
        <f t="shared" si="11"/>
        <v>0</v>
      </c>
    </row>
    <row r="249" spans="1:19" ht="15.5" x14ac:dyDescent="0.3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6"/>
      <c r="L249" s="67"/>
      <c r="M249" s="88"/>
      <c r="N249" s="316">
        <f t="shared" si="9"/>
        <v>0</v>
      </c>
      <c r="O249" s="107"/>
      <c r="P249" s="89"/>
      <c r="Q249" s="132">
        <f t="shared" si="10"/>
        <v>0</v>
      </c>
      <c r="R249" s="24"/>
      <c r="S249" s="24">
        <f t="shared" si="11"/>
        <v>0</v>
      </c>
    </row>
    <row r="250" spans="1:19" ht="15.5" x14ac:dyDescent="0.3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6"/>
      <c r="L250" s="67"/>
      <c r="M250" s="88"/>
      <c r="N250" s="316">
        <f t="shared" si="9"/>
        <v>0</v>
      </c>
      <c r="O250" s="107"/>
      <c r="P250" s="89"/>
      <c r="Q250" s="132">
        <f t="shared" si="10"/>
        <v>0</v>
      </c>
      <c r="R250" s="24"/>
      <c r="S250" s="24">
        <f t="shared" si="11"/>
        <v>0</v>
      </c>
    </row>
    <row r="251" spans="1:19" ht="15.5" x14ac:dyDescent="0.3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6"/>
      <c r="L251" s="67"/>
      <c r="M251" s="88"/>
      <c r="N251" s="316">
        <f t="shared" si="9"/>
        <v>0</v>
      </c>
      <c r="O251" s="107"/>
      <c r="P251" s="89"/>
      <c r="Q251" s="132">
        <f t="shared" si="10"/>
        <v>0</v>
      </c>
      <c r="R251" s="24"/>
      <c r="S251" s="24">
        <f t="shared" si="11"/>
        <v>0</v>
      </c>
    </row>
    <row r="252" spans="1:19" ht="15.5" x14ac:dyDescent="0.3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6"/>
      <c r="L252" s="67"/>
      <c r="M252" s="88"/>
      <c r="N252" s="316">
        <f t="shared" si="9"/>
        <v>0</v>
      </c>
      <c r="O252" s="107"/>
      <c r="P252" s="89"/>
      <c r="Q252" s="132">
        <f t="shared" si="10"/>
        <v>0</v>
      </c>
      <c r="R252" s="24"/>
      <c r="S252" s="24">
        <f t="shared" si="11"/>
        <v>0</v>
      </c>
    </row>
    <row r="253" spans="1:19" ht="15.5" x14ac:dyDescent="0.3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6"/>
      <c r="L253" s="67"/>
      <c r="M253" s="88"/>
      <c r="N253" s="316">
        <f t="shared" si="9"/>
        <v>0</v>
      </c>
      <c r="O253" s="107"/>
      <c r="P253" s="89"/>
      <c r="Q253" s="132">
        <f t="shared" si="10"/>
        <v>0</v>
      </c>
      <c r="R253" s="24"/>
      <c r="S253" s="24">
        <f t="shared" si="11"/>
        <v>0</v>
      </c>
    </row>
    <row r="254" spans="1:19" ht="15.5" x14ac:dyDescent="0.3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6"/>
      <c r="L254" s="67"/>
      <c r="M254" s="88"/>
      <c r="N254" s="316">
        <f t="shared" si="9"/>
        <v>0</v>
      </c>
      <c r="O254" s="107"/>
      <c r="P254" s="89"/>
      <c r="Q254" s="132">
        <f t="shared" si="10"/>
        <v>0</v>
      </c>
      <c r="R254" s="24"/>
      <c r="S254" s="24">
        <f t="shared" si="11"/>
        <v>0</v>
      </c>
    </row>
    <row r="255" spans="1:19" ht="15.5" x14ac:dyDescent="0.3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6"/>
      <c r="L255" s="67"/>
      <c r="M255" s="88"/>
      <c r="N255" s="316">
        <f t="shared" si="9"/>
        <v>0</v>
      </c>
      <c r="O255" s="107"/>
      <c r="P255" s="89"/>
      <c r="Q255" s="132">
        <f t="shared" si="10"/>
        <v>0</v>
      </c>
      <c r="R255" s="24"/>
      <c r="S255" s="24">
        <f t="shared" si="11"/>
        <v>0</v>
      </c>
    </row>
    <row r="256" spans="1:19" ht="15.5" x14ac:dyDescent="0.3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6"/>
      <c r="L256" s="67"/>
      <c r="M256" s="88"/>
      <c r="N256" s="316">
        <f t="shared" si="9"/>
        <v>0</v>
      </c>
      <c r="O256" s="107"/>
      <c r="P256" s="89"/>
      <c r="Q256" s="132">
        <f t="shared" si="10"/>
        <v>0</v>
      </c>
      <c r="R256" s="24"/>
      <c r="S256" s="24">
        <f t="shared" si="11"/>
        <v>0</v>
      </c>
    </row>
    <row r="257" spans="1:19" ht="15.5" x14ac:dyDescent="0.3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6"/>
      <c r="L257" s="67"/>
      <c r="M257" s="88"/>
      <c r="N257" s="316">
        <f t="shared" si="9"/>
        <v>0</v>
      </c>
      <c r="O257" s="107"/>
      <c r="P257" s="89"/>
      <c r="Q257" s="132">
        <f t="shared" si="10"/>
        <v>0</v>
      </c>
      <c r="R257" s="24"/>
      <c r="S257" s="24">
        <f t="shared" si="11"/>
        <v>0</v>
      </c>
    </row>
    <row r="258" spans="1:19" ht="15.5" x14ac:dyDescent="0.3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6"/>
      <c r="L258" s="67"/>
      <c r="M258" s="88"/>
      <c r="N258" s="316">
        <f t="shared" si="9"/>
        <v>0</v>
      </c>
      <c r="O258" s="107"/>
      <c r="P258" s="89"/>
      <c r="Q258" s="132">
        <f t="shared" si="10"/>
        <v>0</v>
      </c>
      <c r="R258" s="24"/>
      <c r="S258" s="24">
        <f t="shared" si="11"/>
        <v>0</v>
      </c>
    </row>
    <row r="259" spans="1:19" ht="15.5" x14ac:dyDescent="0.3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6"/>
      <c r="L259" s="67"/>
      <c r="M259" s="88"/>
      <c r="N259" s="316">
        <f t="shared" si="9"/>
        <v>0</v>
      </c>
      <c r="O259" s="107"/>
      <c r="P259" s="89"/>
      <c r="Q259" s="132">
        <f t="shared" si="10"/>
        <v>0</v>
      </c>
      <c r="R259" s="24"/>
      <c r="S259" s="24">
        <f t="shared" si="11"/>
        <v>0</v>
      </c>
    </row>
    <row r="260" spans="1:19" ht="15.5" x14ac:dyDescent="0.3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6"/>
      <c r="L260" s="67"/>
      <c r="M260" s="88"/>
      <c r="N260" s="316">
        <f t="shared" si="9"/>
        <v>0</v>
      </c>
      <c r="O260" s="107"/>
      <c r="P260" s="89"/>
      <c r="Q260" s="132">
        <f t="shared" si="10"/>
        <v>0</v>
      </c>
      <c r="R260" s="24"/>
      <c r="S260" s="24">
        <f t="shared" si="11"/>
        <v>0</v>
      </c>
    </row>
    <row r="261" spans="1:19" ht="15.5" x14ac:dyDescent="0.3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6"/>
      <c r="L261" s="67"/>
      <c r="M261" s="88"/>
      <c r="N261" s="316">
        <f t="shared" ref="N261:N324" si="12">IF(M261="",K261,K261/M261)</f>
        <v>0</v>
      </c>
      <c r="O261" s="107"/>
      <c r="P261" s="89"/>
      <c r="Q261" s="132">
        <f t="shared" ref="Q261:Q324" si="13">IF(P261&gt;0,(K261/P261),N261)</f>
        <v>0</v>
      </c>
      <c r="R261" s="24"/>
      <c r="S261" s="24">
        <f t="shared" ref="S261:S324" si="14">Q261-R261</f>
        <v>0</v>
      </c>
    </row>
    <row r="262" spans="1:19" ht="15.5" x14ac:dyDescent="0.3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6"/>
      <c r="L262" s="67"/>
      <c r="M262" s="88"/>
      <c r="N262" s="316">
        <f t="shared" si="12"/>
        <v>0</v>
      </c>
      <c r="O262" s="107"/>
      <c r="P262" s="89"/>
      <c r="Q262" s="132">
        <f t="shared" si="13"/>
        <v>0</v>
      </c>
      <c r="R262" s="24"/>
      <c r="S262" s="24">
        <f t="shared" si="14"/>
        <v>0</v>
      </c>
    </row>
    <row r="263" spans="1:19" ht="15.5" x14ac:dyDescent="0.3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6"/>
      <c r="L263" s="67"/>
      <c r="M263" s="88"/>
      <c r="N263" s="316">
        <f t="shared" si="12"/>
        <v>0</v>
      </c>
      <c r="O263" s="107"/>
      <c r="P263" s="89"/>
      <c r="Q263" s="132">
        <f t="shared" si="13"/>
        <v>0</v>
      </c>
      <c r="R263" s="24"/>
      <c r="S263" s="24">
        <f t="shared" si="14"/>
        <v>0</v>
      </c>
    </row>
    <row r="264" spans="1:19" ht="15.5" x14ac:dyDescent="0.3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6"/>
      <c r="L264" s="67"/>
      <c r="M264" s="88"/>
      <c r="N264" s="316">
        <f t="shared" si="12"/>
        <v>0</v>
      </c>
      <c r="O264" s="107"/>
      <c r="P264" s="89"/>
      <c r="Q264" s="132">
        <f t="shared" si="13"/>
        <v>0</v>
      </c>
      <c r="R264" s="24"/>
      <c r="S264" s="24">
        <f t="shared" si="14"/>
        <v>0</v>
      </c>
    </row>
    <row r="265" spans="1:19" ht="15.5" x14ac:dyDescent="0.3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6"/>
      <c r="L265" s="67"/>
      <c r="M265" s="88"/>
      <c r="N265" s="316">
        <f t="shared" si="12"/>
        <v>0</v>
      </c>
      <c r="O265" s="107"/>
      <c r="P265" s="89"/>
      <c r="Q265" s="132">
        <f t="shared" si="13"/>
        <v>0</v>
      </c>
      <c r="R265" s="24"/>
      <c r="S265" s="24">
        <f t="shared" si="14"/>
        <v>0</v>
      </c>
    </row>
    <row r="266" spans="1:19" ht="15.5" x14ac:dyDescent="0.3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6"/>
      <c r="L266" s="67"/>
      <c r="M266" s="88"/>
      <c r="N266" s="316">
        <f t="shared" si="12"/>
        <v>0</v>
      </c>
      <c r="O266" s="107"/>
      <c r="P266" s="89"/>
      <c r="Q266" s="132">
        <f t="shared" si="13"/>
        <v>0</v>
      </c>
      <c r="R266" s="24"/>
      <c r="S266" s="24">
        <f t="shared" si="14"/>
        <v>0</v>
      </c>
    </row>
    <row r="267" spans="1:19" ht="15.5" x14ac:dyDescent="0.3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6"/>
      <c r="L267" s="67"/>
      <c r="M267" s="88"/>
      <c r="N267" s="316">
        <f t="shared" si="12"/>
        <v>0</v>
      </c>
      <c r="O267" s="107"/>
      <c r="P267" s="89"/>
      <c r="Q267" s="132">
        <f t="shared" si="13"/>
        <v>0</v>
      </c>
      <c r="R267" s="24"/>
      <c r="S267" s="24">
        <f t="shared" si="14"/>
        <v>0</v>
      </c>
    </row>
    <row r="268" spans="1:19" ht="15.5" x14ac:dyDescent="0.3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6"/>
      <c r="L268" s="67"/>
      <c r="M268" s="88"/>
      <c r="N268" s="316">
        <f t="shared" si="12"/>
        <v>0</v>
      </c>
      <c r="O268" s="107"/>
      <c r="P268" s="89"/>
      <c r="Q268" s="132">
        <f t="shared" si="13"/>
        <v>0</v>
      </c>
      <c r="R268" s="24"/>
      <c r="S268" s="24">
        <f t="shared" si="14"/>
        <v>0</v>
      </c>
    </row>
    <row r="269" spans="1:19" ht="15.5" x14ac:dyDescent="0.3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6"/>
      <c r="L269" s="67"/>
      <c r="M269" s="88"/>
      <c r="N269" s="316">
        <f t="shared" si="12"/>
        <v>0</v>
      </c>
      <c r="O269" s="107"/>
      <c r="P269" s="89"/>
      <c r="Q269" s="132">
        <f t="shared" si="13"/>
        <v>0</v>
      </c>
      <c r="R269" s="24"/>
      <c r="S269" s="24">
        <f t="shared" si="14"/>
        <v>0</v>
      </c>
    </row>
    <row r="270" spans="1:19" ht="15.5" x14ac:dyDescent="0.3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6"/>
      <c r="L270" s="67"/>
      <c r="M270" s="88"/>
      <c r="N270" s="316">
        <f t="shared" si="12"/>
        <v>0</v>
      </c>
      <c r="O270" s="107"/>
      <c r="P270" s="89"/>
      <c r="Q270" s="132">
        <f t="shared" si="13"/>
        <v>0</v>
      </c>
      <c r="R270" s="24"/>
      <c r="S270" s="24">
        <f t="shared" si="14"/>
        <v>0</v>
      </c>
    </row>
    <row r="271" spans="1:19" ht="15.5" x14ac:dyDescent="0.3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6"/>
      <c r="L271" s="67"/>
      <c r="M271" s="88"/>
      <c r="N271" s="316">
        <f t="shared" si="12"/>
        <v>0</v>
      </c>
      <c r="O271" s="107"/>
      <c r="P271" s="89"/>
      <c r="Q271" s="132">
        <f t="shared" si="13"/>
        <v>0</v>
      </c>
      <c r="R271" s="24"/>
      <c r="S271" s="24">
        <f t="shared" si="14"/>
        <v>0</v>
      </c>
    </row>
    <row r="272" spans="1:19" ht="15.5" x14ac:dyDescent="0.3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6"/>
      <c r="L272" s="67"/>
      <c r="M272" s="88"/>
      <c r="N272" s="316">
        <f t="shared" si="12"/>
        <v>0</v>
      </c>
      <c r="O272" s="107"/>
      <c r="P272" s="89"/>
      <c r="Q272" s="132">
        <f t="shared" si="13"/>
        <v>0</v>
      </c>
      <c r="R272" s="24"/>
      <c r="S272" s="24">
        <f t="shared" si="14"/>
        <v>0</v>
      </c>
    </row>
    <row r="273" spans="1:19" ht="15.5" x14ac:dyDescent="0.3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6"/>
      <c r="L273" s="67"/>
      <c r="M273" s="88"/>
      <c r="N273" s="316">
        <f t="shared" si="12"/>
        <v>0</v>
      </c>
      <c r="O273" s="107"/>
      <c r="P273" s="89"/>
      <c r="Q273" s="132">
        <f t="shared" si="13"/>
        <v>0</v>
      </c>
      <c r="R273" s="24"/>
      <c r="S273" s="24">
        <f t="shared" si="14"/>
        <v>0</v>
      </c>
    </row>
    <row r="274" spans="1:19" ht="15.5" x14ac:dyDescent="0.3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6"/>
      <c r="L274" s="67"/>
      <c r="M274" s="88"/>
      <c r="N274" s="316">
        <f t="shared" si="12"/>
        <v>0</v>
      </c>
      <c r="O274" s="107"/>
      <c r="P274" s="89"/>
      <c r="Q274" s="132">
        <f t="shared" si="13"/>
        <v>0</v>
      </c>
      <c r="R274" s="24"/>
      <c r="S274" s="24">
        <f t="shared" si="14"/>
        <v>0</v>
      </c>
    </row>
    <row r="275" spans="1:19" ht="15.5" x14ac:dyDescent="0.3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6"/>
      <c r="L275" s="67"/>
      <c r="M275" s="88"/>
      <c r="N275" s="316">
        <f t="shared" si="12"/>
        <v>0</v>
      </c>
      <c r="O275" s="107"/>
      <c r="P275" s="89"/>
      <c r="Q275" s="132">
        <f t="shared" si="13"/>
        <v>0</v>
      </c>
      <c r="R275" s="24"/>
      <c r="S275" s="24">
        <f t="shared" si="14"/>
        <v>0</v>
      </c>
    </row>
    <row r="276" spans="1:19" ht="15.5" x14ac:dyDescent="0.3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6"/>
      <c r="L276" s="67"/>
      <c r="M276" s="88"/>
      <c r="N276" s="316">
        <f t="shared" si="12"/>
        <v>0</v>
      </c>
      <c r="O276" s="107"/>
      <c r="P276" s="89"/>
      <c r="Q276" s="132">
        <f t="shared" si="13"/>
        <v>0</v>
      </c>
      <c r="R276" s="24"/>
      <c r="S276" s="24">
        <f t="shared" si="14"/>
        <v>0</v>
      </c>
    </row>
    <row r="277" spans="1:19" ht="15.5" x14ac:dyDescent="0.3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6"/>
      <c r="L277" s="67"/>
      <c r="M277" s="88"/>
      <c r="N277" s="316">
        <f t="shared" si="12"/>
        <v>0</v>
      </c>
      <c r="O277" s="107"/>
      <c r="P277" s="89"/>
      <c r="Q277" s="132">
        <f t="shared" si="13"/>
        <v>0</v>
      </c>
      <c r="R277" s="24"/>
      <c r="S277" s="24">
        <f t="shared" si="14"/>
        <v>0</v>
      </c>
    </row>
    <row r="278" spans="1:19" ht="15.5" x14ac:dyDescent="0.3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6"/>
      <c r="L278" s="67"/>
      <c r="M278" s="88"/>
      <c r="N278" s="316">
        <f t="shared" si="12"/>
        <v>0</v>
      </c>
      <c r="O278" s="107"/>
      <c r="P278" s="89"/>
      <c r="Q278" s="132">
        <f t="shared" si="13"/>
        <v>0</v>
      </c>
      <c r="R278" s="24"/>
      <c r="S278" s="24">
        <f t="shared" si="14"/>
        <v>0</v>
      </c>
    </row>
    <row r="279" spans="1:19" ht="15.5" x14ac:dyDescent="0.3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6"/>
      <c r="L279" s="67"/>
      <c r="M279" s="88"/>
      <c r="N279" s="316">
        <f t="shared" si="12"/>
        <v>0</v>
      </c>
      <c r="O279" s="107"/>
      <c r="P279" s="89"/>
      <c r="Q279" s="132">
        <f t="shared" si="13"/>
        <v>0</v>
      </c>
      <c r="R279" s="24"/>
      <c r="S279" s="24">
        <f t="shared" si="14"/>
        <v>0</v>
      </c>
    </row>
    <row r="280" spans="1:19" ht="15.5" x14ac:dyDescent="0.3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6"/>
      <c r="L280" s="67"/>
      <c r="M280" s="88"/>
      <c r="N280" s="316">
        <f t="shared" si="12"/>
        <v>0</v>
      </c>
      <c r="O280" s="107"/>
      <c r="P280" s="89"/>
      <c r="Q280" s="132">
        <f t="shared" si="13"/>
        <v>0</v>
      </c>
      <c r="R280" s="24"/>
      <c r="S280" s="24">
        <f t="shared" si="14"/>
        <v>0</v>
      </c>
    </row>
    <row r="281" spans="1:19" ht="15.5" x14ac:dyDescent="0.3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6"/>
      <c r="L281" s="67"/>
      <c r="M281" s="88"/>
      <c r="N281" s="316">
        <f t="shared" si="12"/>
        <v>0</v>
      </c>
      <c r="O281" s="107"/>
      <c r="P281" s="89"/>
      <c r="Q281" s="132">
        <f t="shared" si="13"/>
        <v>0</v>
      </c>
      <c r="R281" s="24"/>
      <c r="S281" s="24">
        <f t="shared" si="14"/>
        <v>0</v>
      </c>
    </row>
    <row r="282" spans="1:19" ht="15.5" x14ac:dyDescent="0.3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6"/>
      <c r="L282" s="67"/>
      <c r="M282" s="88"/>
      <c r="N282" s="316">
        <f t="shared" si="12"/>
        <v>0</v>
      </c>
      <c r="O282" s="107"/>
      <c r="P282" s="89"/>
      <c r="Q282" s="132">
        <f t="shared" si="13"/>
        <v>0</v>
      </c>
      <c r="R282" s="24"/>
      <c r="S282" s="24">
        <f t="shared" si="14"/>
        <v>0</v>
      </c>
    </row>
    <row r="283" spans="1:19" ht="15.5" x14ac:dyDescent="0.3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6"/>
      <c r="L283" s="67"/>
      <c r="M283" s="88"/>
      <c r="N283" s="316">
        <f t="shared" si="12"/>
        <v>0</v>
      </c>
      <c r="O283" s="107"/>
      <c r="P283" s="89"/>
      <c r="Q283" s="132">
        <f t="shared" si="13"/>
        <v>0</v>
      </c>
      <c r="R283" s="24"/>
      <c r="S283" s="24">
        <f t="shared" si="14"/>
        <v>0</v>
      </c>
    </row>
    <row r="284" spans="1:19" ht="15.5" x14ac:dyDescent="0.3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6"/>
      <c r="L284" s="67"/>
      <c r="M284" s="88"/>
      <c r="N284" s="316">
        <f t="shared" si="12"/>
        <v>0</v>
      </c>
      <c r="O284" s="107"/>
      <c r="P284" s="89"/>
      <c r="Q284" s="132">
        <f t="shared" si="13"/>
        <v>0</v>
      </c>
      <c r="R284" s="24"/>
      <c r="S284" s="24">
        <f t="shared" si="14"/>
        <v>0</v>
      </c>
    </row>
    <row r="285" spans="1:19" ht="15.5" x14ac:dyDescent="0.3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6"/>
      <c r="L285" s="67"/>
      <c r="M285" s="88"/>
      <c r="N285" s="316">
        <f t="shared" si="12"/>
        <v>0</v>
      </c>
      <c r="O285" s="107"/>
      <c r="P285" s="89"/>
      <c r="Q285" s="132">
        <f t="shared" si="13"/>
        <v>0</v>
      </c>
      <c r="R285" s="24"/>
      <c r="S285" s="24">
        <f t="shared" si="14"/>
        <v>0</v>
      </c>
    </row>
    <row r="286" spans="1:19" ht="15.5" x14ac:dyDescent="0.3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6"/>
      <c r="L286" s="67"/>
      <c r="M286" s="88"/>
      <c r="N286" s="316">
        <f t="shared" si="12"/>
        <v>0</v>
      </c>
      <c r="O286" s="107"/>
      <c r="P286" s="89"/>
      <c r="Q286" s="132">
        <f t="shared" si="13"/>
        <v>0</v>
      </c>
      <c r="R286" s="24"/>
      <c r="S286" s="24">
        <f t="shared" si="14"/>
        <v>0</v>
      </c>
    </row>
    <row r="287" spans="1:19" ht="15.5" x14ac:dyDescent="0.3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6"/>
      <c r="L287" s="67"/>
      <c r="M287" s="88"/>
      <c r="N287" s="316">
        <f t="shared" si="12"/>
        <v>0</v>
      </c>
      <c r="O287" s="107"/>
      <c r="P287" s="89"/>
      <c r="Q287" s="132">
        <f t="shared" si="13"/>
        <v>0</v>
      </c>
      <c r="R287" s="24"/>
      <c r="S287" s="24">
        <f t="shared" si="14"/>
        <v>0</v>
      </c>
    </row>
    <row r="288" spans="1:19" ht="15.5" x14ac:dyDescent="0.3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6"/>
      <c r="L288" s="67"/>
      <c r="M288" s="88"/>
      <c r="N288" s="316">
        <f t="shared" si="12"/>
        <v>0</v>
      </c>
      <c r="O288" s="107"/>
      <c r="P288" s="89"/>
      <c r="Q288" s="132">
        <f t="shared" si="13"/>
        <v>0</v>
      </c>
      <c r="R288" s="24"/>
      <c r="S288" s="24">
        <f t="shared" si="14"/>
        <v>0</v>
      </c>
    </row>
    <row r="289" spans="1:19" ht="15.5" x14ac:dyDescent="0.3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6"/>
      <c r="L289" s="67"/>
      <c r="M289" s="88"/>
      <c r="N289" s="316">
        <f t="shared" si="12"/>
        <v>0</v>
      </c>
      <c r="O289" s="107"/>
      <c r="P289" s="89"/>
      <c r="Q289" s="132">
        <f t="shared" si="13"/>
        <v>0</v>
      </c>
      <c r="R289" s="24"/>
      <c r="S289" s="24">
        <f t="shared" si="14"/>
        <v>0</v>
      </c>
    </row>
    <row r="290" spans="1:19" ht="15.5" x14ac:dyDescent="0.3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6"/>
      <c r="L290" s="67"/>
      <c r="M290" s="88"/>
      <c r="N290" s="316">
        <f t="shared" si="12"/>
        <v>0</v>
      </c>
      <c r="O290" s="107"/>
      <c r="P290" s="89"/>
      <c r="Q290" s="132">
        <f t="shared" si="13"/>
        <v>0</v>
      </c>
      <c r="R290" s="24"/>
      <c r="S290" s="24">
        <f t="shared" si="14"/>
        <v>0</v>
      </c>
    </row>
    <row r="291" spans="1:19" ht="15.5" x14ac:dyDescent="0.3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6"/>
      <c r="L291" s="67"/>
      <c r="M291" s="88"/>
      <c r="N291" s="316">
        <f t="shared" si="12"/>
        <v>0</v>
      </c>
      <c r="O291" s="107"/>
      <c r="P291" s="89"/>
      <c r="Q291" s="132">
        <f t="shared" si="13"/>
        <v>0</v>
      </c>
      <c r="R291" s="24"/>
      <c r="S291" s="24">
        <f t="shared" si="14"/>
        <v>0</v>
      </c>
    </row>
    <row r="292" spans="1:19" ht="15.5" x14ac:dyDescent="0.3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6"/>
      <c r="L292" s="67"/>
      <c r="M292" s="88"/>
      <c r="N292" s="316">
        <f t="shared" si="12"/>
        <v>0</v>
      </c>
      <c r="O292" s="107"/>
      <c r="P292" s="89"/>
      <c r="Q292" s="132">
        <f t="shared" si="13"/>
        <v>0</v>
      </c>
      <c r="R292" s="24"/>
      <c r="S292" s="24">
        <f t="shared" si="14"/>
        <v>0</v>
      </c>
    </row>
    <row r="293" spans="1:19" ht="15.5" x14ac:dyDescent="0.3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6"/>
      <c r="L293" s="67"/>
      <c r="M293" s="88"/>
      <c r="N293" s="316">
        <f t="shared" si="12"/>
        <v>0</v>
      </c>
      <c r="O293" s="107"/>
      <c r="P293" s="89"/>
      <c r="Q293" s="132">
        <f t="shared" si="13"/>
        <v>0</v>
      </c>
      <c r="R293" s="24"/>
      <c r="S293" s="24">
        <f t="shared" si="14"/>
        <v>0</v>
      </c>
    </row>
    <row r="294" spans="1:19" ht="15.5" x14ac:dyDescent="0.3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6"/>
      <c r="L294" s="67"/>
      <c r="M294" s="88"/>
      <c r="N294" s="316">
        <f t="shared" si="12"/>
        <v>0</v>
      </c>
      <c r="O294" s="107"/>
      <c r="P294" s="89"/>
      <c r="Q294" s="132">
        <f t="shared" si="13"/>
        <v>0</v>
      </c>
      <c r="R294" s="24"/>
      <c r="S294" s="24">
        <f t="shared" si="14"/>
        <v>0</v>
      </c>
    </row>
    <row r="295" spans="1:19" ht="15.5" x14ac:dyDescent="0.3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6"/>
      <c r="L295" s="67"/>
      <c r="M295" s="88"/>
      <c r="N295" s="316">
        <f t="shared" si="12"/>
        <v>0</v>
      </c>
      <c r="O295" s="107"/>
      <c r="P295" s="89"/>
      <c r="Q295" s="132">
        <f t="shared" si="13"/>
        <v>0</v>
      </c>
      <c r="R295" s="24"/>
      <c r="S295" s="24">
        <f t="shared" si="14"/>
        <v>0</v>
      </c>
    </row>
    <row r="296" spans="1:19" ht="15.5" x14ac:dyDescent="0.3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6"/>
      <c r="L296" s="67"/>
      <c r="M296" s="88"/>
      <c r="N296" s="316">
        <f t="shared" si="12"/>
        <v>0</v>
      </c>
      <c r="O296" s="107"/>
      <c r="P296" s="89"/>
      <c r="Q296" s="132">
        <f t="shared" si="13"/>
        <v>0</v>
      </c>
      <c r="R296" s="24"/>
      <c r="S296" s="24">
        <f t="shared" si="14"/>
        <v>0</v>
      </c>
    </row>
    <row r="297" spans="1:19" ht="15.5" x14ac:dyDescent="0.3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6"/>
      <c r="L297" s="67"/>
      <c r="M297" s="88"/>
      <c r="N297" s="316">
        <f t="shared" si="12"/>
        <v>0</v>
      </c>
      <c r="O297" s="107"/>
      <c r="P297" s="89"/>
      <c r="Q297" s="132">
        <f t="shared" si="13"/>
        <v>0</v>
      </c>
      <c r="R297" s="24"/>
      <c r="S297" s="24">
        <f t="shared" si="14"/>
        <v>0</v>
      </c>
    </row>
    <row r="298" spans="1:19" ht="15.5" x14ac:dyDescent="0.3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6"/>
      <c r="L298" s="67"/>
      <c r="M298" s="88"/>
      <c r="N298" s="316">
        <f t="shared" si="12"/>
        <v>0</v>
      </c>
      <c r="O298" s="107"/>
      <c r="P298" s="89"/>
      <c r="Q298" s="132">
        <f t="shared" si="13"/>
        <v>0</v>
      </c>
      <c r="R298" s="24"/>
      <c r="S298" s="24">
        <f t="shared" si="14"/>
        <v>0</v>
      </c>
    </row>
    <row r="299" spans="1:19" ht="15.5" x14ac:dyDescent="0.3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6"/>
      <c r="L299" s="67"/>
      <c r="M299" s="88"/>
      <c r="N299" s="316">
        <f t="shared" si="12"/>
        <v>0</v>
      </c>
      <c r="O299" s="107"/>
      <c r="P299" s="89"/>
      <c r="Q299" s="132">
        <f t="shared" si="13"/>
        <v>0</v>
      </c>
      <c r="R299" s="24"/>
      <c r="S299" s="24">
        <f t="shared" si="14"/>
        <v>0</v>
      </c>
    </row>
    <row r="300" spans="1:19" ht="15.5" x14ac:dyDescent="0.3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6"/>
      <c r="L300" s="67"/>
      <c r="M300" s="88"/>
      <c r="N300" s="316">
        <f t="shared" si="12"/>
        <v>0</v>
      </c>
      <c r="O300" s="107"/>
      <c r="P300" s="89"/>
      <c r="Q300" s="132">
        <f t="shared" si="13"/>
        <v>0</v>
      </c>
      <c r="R300" s="24"/>
      <c r="S300" s="24">
        <f t="shared" si="14"/>
        <v>0</v>
      </c>
    </row>
    <row r="301" spans="1:19" ht="15.5" x14ac:dyDescent="0.3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6"/>
      <c r="L301" s="67"/>
      <c r="M301" s="88"/>
      <c r="N301" s="316">
        <f t="shared" si="12"/>
        <v>0</v>
      </c>
      <c r="O301" s="107"/>
      <c r="P301" s="89"/>
      <c r="Q301" s="132">
        <f t="shared" si="13"/>
        <v>0</v>
      </c>
      <c r="R301" s="24"/>
      <c r="S301" s="24">
        <f t="shared" si="14"/>
        <v>0</v>
      </c>
    </row>
    <row r="302" spans="1:19" ht="15.5" x14ac:dyDescent="0.3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6"/>
      <c r="L302" s="67"/>
      <c r="M302" s="88"/>
      <c r="N302" s="316">
        <f t="shared" si="12"/>
        <v>0</v>
      </c>
      <c r="O302" s="107"/>
      <c r="P302" s="89"/>
      <c r="Q302" s="132">
        <f t="shared" si="13"/>
        <v>0</v>
      </c>
      <c r="R302" s="24"/>
      <c r="S302" s="24">
        <f t="shared" si="14"/>
        <v>0</v>
      </c>
    </row>
    <row r="303" spans="1:19" ht="15.5" x14ac:dyDescent="0.3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6"/>
      <c r="L303" s="67"/>
      <c r="M303" s="88"/>
      <c r="N303" s="316">
        <f t="shared" si="12"/>
        <v>0</v>
      </c>
      <c r="O303" s="107"/>
      <c r="P303" s="89"/>
      <c r="Q303" s="132">
        <f t="shared" si="13"/>
        <v>0</v>
      </c>
      <c r="R303" s="24"/>
      <c r="S303" s="24">
        <f t="shared" si="14"/>
        <v>0</v>
      </c>
    </row>
    <row r="304" spans="1:19" ht="15.5" x14ac:dyDescent="0.3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6"/>
      <c r="L304" s="67"/>
      <c r="M304" s="88"/>
      <c r="N304" s="316">
        <f t="shared" si="12"/>
        <v>0</v>
      </c>
      <c r="O304" s="107"/>
      <c r="P304" s="89"/>
      <c r="Q304" s="132">
        <f t="shared" si="13"/>
        <v>0</v>
      </c>
      <c r="R304" s="24"/>
      <c r="S304" s="24">
        <f t="shared" si="14"/>
        <v>0</v>
      </c>
    </row>
    <row r="305" spans="1:19" ht="15.5" x14ac:dyDescent="0.3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6"/>
      <c r="L305" s="67"/>
      <c r="M305" s="88"/>
      <c r="N305" s="316">
        <f t="shared" si="12"/>
        <v>0</v>
      </c>
      <c r="O305" s="107"/>
      <c r="P305" s="89"/>
      <c r="Q305" s="132">
        <f t="shared" si="13"/>
        <v>0</v>
      </c>
      <c r="R305" s="24"/>
      <c r="S305" s="24">
        <f t="shared" si="14"/>
        <v>0</v>
      </c>
    </row>
    <row r="306" spans="1:19" ht="15.5" x14ac:dyDescent="0.3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6"/>
      <c r="L306" s="67"/>
      <c r="M306" s="88"/>
      <c r="N306" s="316">
        <f t="shared" si="12"/>
        <v>0</v>
      </c>
      <c r="O306" s="107"/>
      <c r="P306" s="89"/>
      <c r="Q306" s="132">
        <f t="shared" si="13"/>
        <v>0</v>
      </c>
      <c r="R306" s="24"/>
      <c r="S306" s="24">
        <f t="shared" si="14"/>
        <v>0</v>
      </c>
    </row>
    <row r="307" spans="1:19" ht="15.5" x14ac:dyDescent="0.3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6"/>
      <c r="L307" s="67"/>
      <c r="M307" s="88"/>
      <c r="N307" s="316">
        <f t="shared" si="12"/>
        <v>0</v>
      </c>
      <c r="O307" s="107"/>
      <c r="P307" s="89"/>
      <c r="Q307" s="132">
        <f t="shared" si="13"/>
        <v>0</v>
      </c>
      <c r="R307" s="24"/>
      <c r="S307" s="24">
        <f t="shared" si="14"/>
        <v>0</v>
      </c>
    </row>
    <row r="308" spans="1:19" ht="15.5" x14ac:dyDescent="0.3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6"/>
      <c r="L308" s="67"/>
      <c r="M308" s="88"/>
      <c r="N308" s="316">
        <f t="shared" si="12"/>
        <v>0</v>
      </c>
      <c r="O308" s="107"/>
      <c r="P308" s="89"/>
      <c r="Q308" s="132">
        <f t="shared" si="13"/>
        <v>0</v>
      </c>
      <c r="R308" s="24"/>
      <c r="S308" s="24">
        <f t="shared" si="14"/>
        <v>0</v>
      </c>
    </row>
    <row r="309" spans="1:19" ht="15.5" x14ac:dyDescent="0.3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6"/>
      <c r="L309" s="67"/>
      <c r="M309" s="88"/>
      <c r="N309" s="316">
        <f t="shared" si="12"/>
        <v>0</v>
      </c>
      <c r="O309" s="107"/>
      <c r="P309" s="89"/>
      <c r="Q309" s="132">
        <f t="shared" si="13"/>
        <v>0</v>
      </c>
      <c r="R309" s="24"/>
      <c r="S309" s="24">
        <f t="shared" si="14"/>
        <v>0</v>
      </c>
    </row>
    <row r="310" spans="1:19" ht="15.5" x14ac:dyDescent="0.3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6"/>
      <c r="L310" s="67"/>
      <c r="M310" s="88"/>
      <c r="N310" s="316">
        <f t="shared" si="12"/>
        <v>0</v>
      </c>
      <c r="O310" s="107"/>
      <c r="P310" s="89"/>
      <c r="Q310" s="132">
        <f t="shared" si="13"/>
        <v>0</v>
      </c>
      <c r="R310" s="24"/>
      <c r="S310" s="24">
        <f t="shared" si="14"/>
        <v>0</v>
      </c>
    </row>
    <row r="311" spans="1:19" ht="15.5" x14ac:dyDescent="0.3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6"/>
      <c r="L311" s="67"/>
      <c r="M311" s="88"/>
      <c r="N311" s="316">
        <f t="shared" si="12"/>
        <v>0</v>
      </c>
      <c r="O311" s="107"/>
      <c r="P311" s="89"/>
      <c r="Q311" s="132">
        <f t="shared" si="13"/>
        <v>0</v>
      </c>
      <c r="R311" s="24"/>
      <c r="S311" s="24">
        <f t="shared" si="14"/>
        <v>0</v>
      </c>
    </row>
    <row r="312" spans="1:19" ht="15.5" x14ac:dyDescent="0.3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6"/>
      <c r="L312" s="67"/>
      <c r="M312" s="88"/>
      <c r="N312" s="316">
        <f t="shared" si="12"/>
        <v>0</v>
      </c>
      <c r="O312" s="107"/>
      <c r="P312" s="89"/>
      <c r="Q312" s="132">
        <f t="shared" si="13"/>
        <v>0</v>
      </c>
      <c r="R312" s="24"/>
      <c r="S312" s="24">
        <f t="shared" si="14"/>
        <v>0</v>
      </c>
    </row>
    <row r="313" spans="1:19" ht="15.5" x14ac:dyDescent="0.3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6"/>
      <c r="L313" s="67"/>
      <c r="M313" s="88"/>
      <c r="N313" s="316">
        <f t="shared" si="12"/>
        <v>0</v>
      </c>
      <c r="O313" s="107"/>
      <c r="P313" s="89"/>
      <c r="Q313" s="132">
        <f t="shared" si="13"/>
        <v>0</v>
      </c>
      <c r="R313" s="24"/>
      <c r="S313" s="24">
        <f t="shared" si="14"/>
        <v>0</v>
      </c>
    </row>
    <row r="314" spans="1:19" ht="15.5" x14ac:dyDescent="0.3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6"/>
      <c r="L314" s="67"/>
      <c r="M314" s="88"/>
      <c r="N314" s="316">
        <f t="shared" si="12"/>
        <v>0</v>
      </c>
      <c r="O314" s="107"/>
      <c r="P314" s="89"/>
      <c r="Q314" s="132">
        <f t="shared" si="13"/>
        <v>0</v>
      </c>
      <c r="R314" s="24"/>
      <c r="S314" s="24">
        <f t="shared" si="14"/>
        <v>0</v>
      </c>
    </row>
    <row r="315" spans="1:19" ht="15.5" x14ac:dyDescent="0.3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6"/>
      <c r="L315" s="67"/>
      <c r="M315" s="88"/>
      <c r="N315" s="316">
        <f t="shared" si="12"/>
        <v>0</v>
      </c>
      <c r="O315" s="107"/>
      <c r="P315" s="89"/>
      <c r="Q315" s="132">
        <f t="shared" si="13"/>
        <v>0</v>
      </c>
      <c r="R315" s="24"/>
      <c r="S315" s="24">
        <f t="shared" si="14"/>
        <v>0</v>
      </c>
    </row>
    <row r="316" spans="1:19" ht="15.5" x14ac:dyDescent="0.3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6"/>
      <c r="L316" s="67"/>
      <c r="M316" s="88"/>
      <c r="N316" s="316">
        <f t="shared" si="12"/>
        <v>0</v>
      </c>
      <c r="O316" s="107"/>
      <c r="P316" s="89"/>
      <c r="Q316" s="132">
        <f t="shared" si="13"/>
        <v>0</v>
      </c>
      <c r="R316" s="24"/>
      <c r="S316" s="24">
        <f t="shared" si="14"/>
        <v>0</v>
      </c>
    </row>
    <row r="317" spans="1:19" ht="15.5" x14ac:dyDescent="0.3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6"/>
      <c r="L317" s="67"/>
      <c r="M317" s="88"/>
      <c r="N317" s="316">
        <f t="shared" si="12"/>
        <v>0</v>
      </c>
      <c r="O317" s="107"/>
      <c r="P317" s="89"/>
      <c r="Q317" s="132">
        <f t="shared" si="13"/>
        <v>0</v>
      </c>
      <c r="R317" s="24"/>
      <c r="S317" s="24">
        <f t="shared" si="14"/>
        <v>0</v>
      </c>
    </row>
    <row r="318" spans="1:19" ht="15.5" x14ac:dyDescent="0.3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6"/>
      <c r="L318" s="67"/>
      <c r="M318" s="88"/>
      <c r="N318" s="316">
        <f t="shared" si="12"/>
        <v>0</v>
      </c>
      <c r="O318" s="107"/>
      <c r="P318" s="89"/>
      <c r="Q318" s="132">
        <f t="shared" si="13"/>
        <v>0</v>
      </c>
      <c r="R318" s="24"/>
      <c r="S318" s="24">
        <f t="shared" si="14"/>
        <v>0</v>
      </c>
    </row>
    <row r="319" spans="1:19" ht="15.5" x14ac:dyDescent="0.3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6"/>
      <c r="L319" s="67"/>
      <c r="M319" s="88"/>
      <c r="N319" s="316">
        <f t="shared" si="12"/>
        <v>0</v>
      </c>
      <c r="O319" s="107"/>
      <c r="P319" s="89"/>
      <c r="Q319" s="132">
        <f t="shared" si="13"/>
        <v>0</v>
      </c>
      <c r="R319" s="24"/>
      <c r="S319" s="24">
        <f t="shared" si="14"/>
        <v>0</v>
      </c>
    </row>
    <row r="320" spans="1:19" ht="15.5" x14ac:dyDescent="0.3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6"/>
      <c r="L320" s="67"/>
      <c r="M320" s="88"/>
      <c r="N320" s="316">
        <f t="shared" si="12"/>
        <v>0</v>
      </c>
      <c r="O320" s="107"/>
      <c r="P320" s="89"/>
      <c r="Q320" s="132">
        <f t="shared" si="13"/>
        <v>0</v>
      </c>
      <c r="R320" s="24"/>
      <c r="S320" s="24">
        <f t="shared" si="14"/>
        <v>0</v>
      </c>
    </row>
    <row r="321" spans="1:19" ht="15.5" x14ac:dyDescent="0.3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6"/>
      <c r="L321" s="67"/>
      <c r="M321" s="88"/>
      <c r="N321" s="316">
        <f t="shared" si="12"/>
        <v>0</v>
      </c>
      <c r="O321" s="107"/>
      <c r="P321" s="89"/>
      <c r="Q321" s="132">
        <f t="shared" si="13"/>
        <v>0</v>
      </c>
      <c r="R321" s="24"/>
      <c r="S321" s="24">
        <f t="shared" si="14"/>
        <v>0</v>
      </c>
    </row>
    <row r="322" spans="1:19" ht="15.5" x14ac:dyDescent="0.3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6"/>
      <c r="L322" s="67"/>
      <c r="M322" s="88"/>
      <c r="N322" s="316">
        <f t="shared" si="12"/>
        <v>0</v>
      </c>
      <c r="O322" s="107"/>
      <c r="P322" s="89"/>
      <c r="Q322" s="132">
        <f t="shared" si="13"/>
        <v>0</v>
      </c>
      <c r="R322" s="24"/>
      <c r="S322" s="24">
        <f t="shared" si="14"/>
        <v>0</v>
      </c>
    </row>
    <row r="323" spans="1:19" ht="15.5" x14ac:dyDescent="0.3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6"/>
      <c r="L323" s="67"/>
      <c r="M323" s="88"/>
      <c r="N323" s="316">
        <f t="shared" si="12"/>
        <v>0</v>
      </c>
      <c r="O323" s="107"/>
      <c r="P323" s="89"/>
      <c r="Q323" s="132">
        <f t="shared" si="13"/>
        <v>0</v>
      </c>
      <c r="R323" s="24"/>
      <c r="S323" s="24">
        <f t="shared" si="14"/>
        <v>0</v>
      </c>
    </row>
    <row r="324" spans="1:19" ht="15.5" x14ac:dyDescent="0.3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6"/>
      <c r="L324" s="67"/>
      <c r="M324" s="88"/>
      <c r="N324" s="316">
        <f t="shared" si="12"/>
        <v>0</v>
      </c>
      <c r="O324" s="107"/>
      <c r="P324" s="89"/>
      <c r="Q324" s="132">
        <f t="shared" si="13"/>
        <v>0</v>
      </c>
      <c r="R324" s="24"/>
      <c r="S324" s="24">
        <f t="shared" si="14"/>
        <v>0</v>
      </c>
    </row>
    <row r="325" spans="1:19" ht="15.5" x14ac:dyDescent="0.3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6"/>
      <c r="L325" s="67"/>
      <c r="M325" s="88"/>
      <c r="N325" s="316">
        <f t="shared" ref="N325:N388" si="15">IF(M325="",K325,K325/M325)</f>
        <v>0</v>
      </c>
      <c r="O325" s="107"/>
      <c r="P325" s="89"/>
      <c r="Q325" s="132">
        <f t="shared" ref="Q325:Q388" si="16">IF(P325&gt;0,(K325/P325),N325)</f>
        <v>0</v>
      </c>
      <c r="R325" s="24"/>
      <c r="S325" s="24">
        <f t="shared" ref="S325:S388" si="17">Q325-R325</f>
        <v>0</v>
      </c>
    </row>
    <row r="326" spans="1:19" ht="15.5" x14ac:dyDescent="0.3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6"/>
      <c r="L326" s="67"/>
      <c r="M326" s="88"/>
      <c r="N326" s="316">
        <f t="shared" si="15"/>
        <v>0</v>
      </c>
      <c r="O326" s="107"/>
      <c r="P326" s="89"/>
      <c r="Q326" s="132">
        <f t="shared" si="16"/>
        <v>0</v>
      </c>
      <c r="R326" s="24"/>
      <c r="S326" s="24">
        <f t="shared" si="17"/>
        <v>0</v>
      </c>
    </row>
    <row r="327" spans="1:19" ht="15.5" x14ac:dyDescent="0.3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6"/>
      <c r="L327" s="67"/>
      <c r="M327" s="88"/>
      <c r="N327" s="316">
        <f t="shared" si="15"/>
        <v>0</v>
      </c>
      <c r="O327" s="107"/>
      <c r="P327" s="89"/>
      <c r="Q327" s="132">
        <f t="shared" si="16"/>
        <v>0</v>
      </c>
      <c r="R327" s="24"/>
      <c r="S327" s="24">
        <f t="shared" si="17"/>
        <v>0</v>
      </c>
    </row>
    <row r="328" spans="1:19" ht="15.5" x14ac:dyDescent="0.3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6"/>
      <c r="L328" s="67"/>
      <c r="M328" s="88"/>
      <c r="N328" s="316">
        <f t="shared" si="15"/>
        <v>0</v>
      </c>
      <c r="O328" s="107"/>
      <c r="P328" s="89"/>
      <c r="Q328" s="132">
        <f t="shared" si="16"/>
        <v>0</v>
      </c>
      <c r="R328" s="24"/>
      <c r="S328" s="24">
        <f t="shared" si="17"/>
        <v>0</v>
      </c>
    </row>
    <row r="329" spans="1:19" ht="15.5" x14ac:dyDescent="0.3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6"/>
      <c r="L329" s="67"/>
      <c r="M329" s="88"/>
      <c r="N329" s="316">
        <f t="shared" si="15"/>
        <v>0</v>
      </c>
      <c r="O329" s="107"/>
      <c r="P329" s="89"/>
      <c r="Q329" s="132">
        <f t="shared" si="16"/>
        <v>0</v>
      </c>
      <c r="R329" s="24"/>
      <c r="S329" s="24">
        <f t="shared" si="17"/>
        <v>0</v>
      </c>
    </row>
    <row r="330" spans="1:19" ht="15.5" x14ac:dyDescent="0.3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6"/>
      <c r="L330" s="67"/>
      <c r="M330" s="88"/>
      <c r="N330" s="316">
        <f t="shared" si="15"/>
        <v>0</v>
      </c>
      <c r="O330" s="107"/>
      <c r="P330" s="89"/>
      <c r="Q330" s="132">
        <f t="shared" si="16"/>
        <v>0</v>
      </c>
      <c r="R330" s="24"/>
      <c r="S330" s="24">
        <f t="shared" si="17"/>
        <v>0</v>
      </c>
    </row>
    <row r="331" spans="1:19" ht="15.5" x14ac:dyDescent="0.3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6"/>
      <c r="L331" s="67"/>
      <c r="M331" s="88"/>
      <c r="N331" s="316">
        <f t="shared" si="15"/>
        <v>0</v>
      </c>
      <c r="O331" s="107"/>
      <c r="P331" s="89"/>
      <c r="Q331" s="132">
        <f t="shared" si="16"/>
        <v>0</v>
      </c>
      <c r="R331" s="24"/>
      <c r="S331" s="24">
        <f t="shared" si="17"/>
        <v>0</v>
      </c>
    </row>
    <row r="332" spans="1:19" ht="15.5" x14ac:dyDescent="0.3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6"/>
      <c r="L332" s="67"/>
      <c r="M332" s="88"/>
      <c r="N332" s="316">
        <f t="shared" si="15"/>
        <v>0</v>
      </c>
      <c r="O332" s="107"/>
      <c r="P332" s="89"/>
      <c r="Q332" s="132">
        <f t="shared" si="16"/>
        <v>0</v>
      </c>
      <c r="R332" s="24"/>
      <c r="S332" s="24">
        <f t="shared" si="17"/>
        <v>0</v>
      </c>
    </row>
    <row r="333" spans="1:19" ht="15.5" x14ac:dyDescent="0.3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6"/>
      <c r="L333" s="67"/>
      <c r="M333" s="88"/>
      <c r="N333" s="316">
        <f t="shared" si="15"/>
        <v>0</v>
      </c>
      <c r="O333" s="107"/>
      <c r="P333" s="89"/>
      <c r="Q333" s="132">
        <f t="shared" si="16"/>
        <v>0</v>
      </c>
      <c r="R333" s="24"/>
      <c r="S333" s="24">
        <f t="shared" si="17"/>
        <v>0</v>
      </c>
    </row>
    <row r="334" spans="1:19" ht="15.5" x14ac:dyDescent="0.3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6"/>
      <c r="L334" s="67"/>
      <c r="M334" s="88"/>
      <c r="N334" s="316">
        <f t="shared" si="15"/>
        <v>0</v>
      </c>
      <c r="O334" s="107"/>
      <c r="P334" s="89"/>
      <c r="Q334" s="132">
        <f t="shared" si="16"/>
        <v>0</v>
      </c>
      <c r="R334" s="24"/>
      <c r="S334" s="24">
        <f t="shared" si="17"/>
        <v>0</v>
      </c>
    </row>
    <row r="335" spans="1:19" ht="15.5" x14ac:dyDescent="0.3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6"/>
      <c r="L335" s="67"/>
      <c r="M335" s="88"/>
      <c r="N335" s="316">
        <f t="shared" si="15"/>
        <v>0</v>
      </c>
      <c r="O335" s="107"/>
      <c r="P335" s="89"/>
      <c r="Q335" s="132">
        <f t="shared" si="16"/>
        <v>0</v>
      </c>
      <c r="R335" s="24"/>
      <c r="S335" s="24">
        <f t="shared" si="17"/>
        <v>0</v>
      </c>
    </row>
    <row r="336" spans="1:19" ht="15.5" x14ac:dyDescent="0.3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6"/>
      <c r="L336" s="67"/>
      <c r="M336" s="88"/>
      <c r="N336" s="316">
        <f t="shared" si="15"/>
        <v>0</v>
      </c>
      <c r="O336" s="107"/>
      <c r="P336" s="89"/>
      <c r="Q336" s="132">
        <f t="shared" si="16"/>
        <v>0</v>
      </c>
      <c r="R336" s="24"/>
      <c r="S336" s="24">
        <f t="shared" si="17"/>
        <v>0</v>
      </c>
    </row>
    <row r="337" spans="1:19" ht="15.5" x14ac:dyDescent="0.3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6"/>
      <c r="L337" s="67"/>
      <c r="M337" s="88"/>
      <c r="N337" s="316">
        <f t="shared" si="15"/>
        <v>0</v>
      </c>
      <c r="O337" s="107"/>
      <c r="P337" s="89"/>
      <c r="Q337" s="132">
        <f t="shared" si="16"/>
        <v>0</v>
      </c>
      <c r="R337" s="24"/>
      <c r="S337" s="24">
        <f t="shared" si="17"/>
        <v>0</v>
      </c>
    </row>
    <row r="338" spans="1:19" ht="15.5" x14ac:dyDescent="0.3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6"/>
      <c r="L338" s="67"/>
      <c r="M338" s="88"/>
      <c r="N338" s="316">
        <f t="shared" si="15"/>
        <v>0</v>
      </c>
      <c r="O338" s="107"/>
      <c r="P338" s="89"/>
      <c r="Q338" s="132">
        <f t="shared" si="16"/>
        <v>0</v>
      </c>
      <c r="R338" s="24"/>
      <c r="S338" s="24">
        <f t="shared" si="17"/>
        <v>0</v>
      </c>
    </row>
    <row r="339" spans="1:19" ht="15.5" x14ac:dyDescent="0.3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6"/>
      <c r="L339" s="67"/>
      <c r="M339" s="88"/>
      <c r="N339" s="316">
        <f t="shared" si="15"/>
        <v>0</v>
      </c>
      <c r="O339" s="107"/>
      <c r="P339" s="89"/>
      <c r="Q339" s="132">
        <f t="shared" si="16"/>
        <v>0</v>
      </c>
      <c r="R339" s="24"/>
      <c r="S339" s="24">
        <f t="shared" si="17"/>
        <v>0</v>
      </c>
    </row>
    <row r="340" spans="1:19" ht="15.5" x14ac:dyDescent="0.3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6"/>
      <c r="L340" s="67"/>
      <c r="M340" s="88"/>
      <c r="N340" s="316">
        <f t="shared" si="15"/>
        <v>0</v>
      </c>
      <c r="O340" s="107"/>
      <c r="P340" s="89"/>
      <c r="Q340" s="132">
        <f t="shared" si="16"/>
        <v>0</v>
      </c>
      <c r="R340" s="24"/>
      <c r="S340" s="24">
        <f t="shared" si="17"/>
        <v>0</v>
      </c>
    </row>
    <row r="341" spans="1:19" ht="15.5" x14ac:dyDescent="0.3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6"/>
      <c r="L341" s="67"/>
      <c r="M341" s="88"/>
      <c r="N341" s="316">
        <f t="shared" si="15"/>
        <v>0</v>
      </c>
      <c r="O341" s="107"/>
      <c r="P341" s="89"/>
      <c r="Q341" s="132">
        <f t="shared" si="16"/>
        <v>0</v>
      </c>
      <c r="R341" s="24"/>
      <c r="S341" s="24">
        <f t="shared" si="17"/>
        <v>0</v>
      </c>
    </row>
    <row r="342" spans="1:19" ht="15.5" x14ac:dyDescent="0.3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6"/>
      <c r="L342" s="67"/>
      <c r="M342" s="88"/>
      <c r="N342" s="316">
        <f t="shared" si="15"/>
        <v>0</v>
      </c>
      <c r="O342" s="107"/>
      <c r="P342" s="89"/>
      <c r="Q342" s="132">
        <f t="shared" si="16"/>
        <v>0</v>
      </c>
      <c r="R342" s="24"/>
      <c r="S342" s="24">
        <f t="shared" si="17"/>
        <v>0</v>
      </c>
    </row>
    <row r="343" spans="1:19" ht="15.5" x14ac:dyDescent="0.3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6"/>
      <c r="L343" s="67"/>
      <c r="M343" s="88"/>
      <c r="N343" s="316">
        <f t="shared" si="15"/>
        <v>0</v>
      </c>
      <c r="O343" s="107"/>
      <c r="P343" s="89"/>
      <c r="Q343" s="132">
        <f t="shared" si="16"/>
        <v>0</v>
      </c>
      <c r="R343" s="24"/>
      <c r="S343" s="24">
        <f t="shared" si="17"/>
        <v>0</v>
      </c>
    </row>
    <row r="344" spans="1:19" ht="15.5" x14ac:dyDescent="0.3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6"/>
      <c r="L344" s="67"/>
      <c r="M344" s="88"/>
      <c r="N344" s="316">
        <f t="shared" si="15"/>
        <v>0</v>
      </c>
      <c r="O344" s="107"/>
      <c r="P344" s="89"/>
      <c r="Q344" s="132">
        <f t="shared" si="16"/>
        <v>0</v>
      </c>
      <c r="R344" s="24"/>
      <c r="S344" s="24">
        <f t="shared" si="17"/>
        <v>0</v>
      </c>
    </row>
    <row r="345" spans="1:19" ht="15.5" x14ac:dyDescent="0.3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6"/>
      <c r="L345" s="67"/>
      <c r="M345" s="88"/>
      <c r="N345" s="316">
        <f t="shared" si="15"/>
        <v>0</v>
      </c>
      <c r="O345" s="107"/>
      <c r="P345" s="89"/>
      <c r="Q345" s="132">
        <f t="shared" si="16"/>
        <v>0</v>
      </c>
      <c r="R345" s="24"/>
      <c r="S345" s="24">
        <f t="shared" si="17"/>
        <v>0</v>
      </c>
    </row>
    <row r="346" spans="1:19" ht="15.5" x14ac:dyDescent="0.3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6"/>
      <c r="L346" s="67"/>
      <c r="M346" s="88"/>
      <c r="N346" s="316">
        <f t="shared" si="15"/>
        <v>0</v>
      </c>
      <c r="O346" s="107"/>
      <c r="P346" s="89"/>
      <c r="Q346" s="132">
        <f t="shared" si="16"/>
        <v>0</v>
      </c>
      <c r="R346" s="24"/>
      <c r="S346" s="24">
        <f t="shared" si="17"/>
        <v>0</v>
      </c>
    </row>
    <row r="347" spans="1:19" ht="15.5" x14ac:dyDescent="0.3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6"/>
      <c r="L347" s="67"/>
      <c r="M347" s="88"/>
      <c r="N347" s="316">
        <f t="shared" si="15"/>
        <v>0</v>
      </c>
      <c r="O347" s="107"/>
      <c r="P347" s="89"/>
      <c r="Q347" s="132">
        <f t="shared" si="16"/>
        <v>0</v>
      </c>
      <c r="R347" s="24"/>
      <c r="S347" s="24">
        <f t="shared" si="17"/>
        <v>0</v>
      </c>
    </row>
    <row r="348" spans="1:19" ht="15.5" x14ac:dyDescent="0.3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6"/>
      <c r="L348" s="67"/>
      <c r="M348" s="88"/>
      <c r="N348" s="316">
        <f t="shared" si="15"/>
        <v>0</v>
      </c>
      <c r="O348" s="107"/>
      <c r="P348" s="89"/>
      <c r="Q348" s="132">
        <f t="shared" si="16"/>
        <v>0</v>
      </c>
      <c r="R348" s="24"/>
      <c r="S348" s="24">
        <f t="shared" si="17"/>
        <v>0</v>
      </c>
    </row>
    <row r="349" spans="1:19" ht="15.5" x14ac:dyDescent="0.3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6"/>
      <c r="L349" s="67"/>
      <c r="M349" s="88"/>
      <c r="N349" s="316">
        <f t="shared" si="15"/>
        <v>0</v>
      </c>
      <c r="O349" s="107"/>
      <c r="P349" s="89"/>
      <c r="Q349" s="132">
        <f t="shared" si="16"/>
        <v>0</v>
      </c>
      <c r="R349" s="24"/>
      <c r="S349" s="24">
        <f t="shared" si="17"/>
        <v>0</v>
      </c>
    </row>
    <row r="350" spans="1:19" ht="15.5" x14ac:dyDescent="0.3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6"/>
      <c r="L350" s="67"/>
      <c r="M350" s="88"/>
      <c r="N350" s="316">
        <f t="shared" si="15"/>
        <v>0</v>
      </c>
      <c r="O350" s="107"/>
      <c r="P350" s="89"/>
      <c r="Q350" s="132">
        <f t="shared" si="16"/>
        <v>0</v>
      </c>
      <c r="R350" s="24"/>
      <c r="S350" s="24">
        <f t="shared" si="17"/>
        <v>0</v>
      </c>
    </row>
    <row r="351" spans="1:19" ht="15.5" x14ac:dyDescent="0.3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6"/>
      <c r="L351" s="67"/>
      <c r="M351" s="88"/>
      <c r="N351" s="316">
        <f t="shared" si="15"/>
        <v>0</v>
      </c>
      <c r="O351" s="107"/>
      <c r="P351" s="89"/>
      <c r="Q351" s="132">
        <f t="shared" si="16"/>
        <v>0</v>
      </c>
      <c r="R351" s="24"/>
      <c r="S351" s="24">
        <f t="shared" si="17"/>
        <v>0</v>
      </c>
    </row>
    <row r="352" spans="1:19" ht="15.5" x14ac:dyDescent="0.3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6"/>
      <c r="L352" s="67"/>
      <c r="M352" s="88"/>
      <c r="N352" s="316">
        <f t="shared" si="15"/>
        <v>0</v>
      </c>
      <c r="O352" s="107"/>
      <c r="P352" s="89"/>
      <c r="Q352" s="132">
        <f t="shared" si="16"/>
        <v>0</v>
      </c>
      <c r="R352" s="24"/>
      <c r="S352" s="24">
        <f t="shared" si="17"/>
        <v>0</v>
      </c>
    </row>
    <row r="353" spans="1:19" ht="15.5" x14ac:dyDescent="0.3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6"/>
      <c r="L353" s="67"/>
      <c r="M353" s="88"/>
      <c r="N353" s="316">
        <f t="shared" si="15"/>
        <v>0</v>
      </c>
      <c r="O353" s="107"/>
      <c r="P353" s="89"/>
      <c r="Q353" s="132">
        <f t="shared" si="16"/>
        <v>0</v>
      </c>
      <c r="R353" s="24"/>
      <c r="S353" s="24">
        <f t="shared" si="17"/>
        <v>0</v>
      </c>
    </row>
    <row r="354" spans="1:19" ht="15.5" x14ac:dyDescent="0.3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6"/>
      <c r="L354" s="67"/>
      <c r="M354" s="88"/>
      <c r="N354" s="316">
        <f t="shared" si="15"/>
        <v>0</v>
      </c>
      <c r="O354" s="107"/>
      <c r="P354" s="89"/>
      <c r="Q354" s="132">
        <f t="shared" si="16"/>
        <v>0</v>
      </c>
      <c r="R354" s="24"/>
      <c r="S354" s="24">
        <f t="shared" si="17"/>
        <v>0</v>
      </c>
    </row>
    <row r="355" spans="1:19" ht="15.5" x14ac:dyDescent="0.3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6"/>
      <c r="L355" s="67"/>
      <c r="M355" s="88"/>
      <c r="N355" s="316">
        <f t="shared" si="15"/>
        <v>0</v>
      </c>
      <c r="O355" s="107"/>
      <c r="P355" s="89"/>
      <c r="Q355" s="132">
        <f t="shared" si="16"/>
        <v>0</v>
      </c>
      <c r="R355" s="24"/>
      <c r="S355" s="24">
        <f t="shared" si="17"/>
        <v>0</v>
      </c>
    </row>
    <row r="356" spans="1:19" ht="15.5" x14ac:dyDescent="0.3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6"/>
      <c r="L356" s="67"/>
      <c r="M356" s="88"/>
      <c r="N356" s="316">
        <f t="shared" si="15"/>
        <v>0</v>
      </c>
      <c r="O356" s="107"/>
      <c r="P356" s="89"/>
      <c r="Q356" s="132">
        <f t="shared" si="16"/>
        <v>0</v>
      </c>
      <c r="R356" s="24"/>
      <c r="S356" s="24">
        <f t="shared" si="17"/>
        <v>0</v>
      </c>
    </row>
    <row r="357" spans="1:19" ht="15.5" x14ac:dyDescent="0.3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6"/>
      <c r="L357" s="67"/>
      <c r="M357" s="88"/>
      <c r="N357" s="316">
        <f t="shared" si="15"/>
        <v>0</v>
      </c>
      <c r="O357" s="107"/>
      <c r="P357" s="89"/>
      <c r="Q357" s="132">
        <f t="shared" si="16"/>
        <v>0</v>
      </c>
      <c r="R357" s="24"/>
      <c r="S357" s="24">
        <f t="shared" si="17"/>
        <v>0</v>
      </c>
    </row>
    <row r="358" spans="1:19" ht="15.5" x14ac:dyDescent="0.3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6"/>
      <c r="L358" s="67"/>
      <c r="M358" s="88"/>
      <c r="N358" s="316">
        <f t="shared" si="15"/>
        <v>0</v>
      </c>
      <c r="O358" s="107"/>
      <c r="P358" s="89"/>
      <c r="Q358" s="132">
        <f t="shared" si="16"/>
        <v>0</v>
      </c>
      <c r="R358" s="24"/>
      <c r="S358" s="24">
        <f t="shared" si="17"/>
        <v>0</v>
      </c>
    </row>
    <row r="359" spans="1:19" ht="15.5" x14ac:dyDescent="0.3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6"/>
      <c r="L359" s="67"/>
      <c r="M359" s="88"/>
      <c r="N359" s="316">
        <f t="shared" si="15"/>
        <v>0</v>
      </c>
      <c r="O359" s="107"/>
      <c r="P359" s="89"/>
      <c r="Q359" s="132">
        <f t="shared" si="16"/>
        <v>0</v>
      </c>
      <c r="R359" s="24"/>
      <c r="S359" s="24">
        <f t="shared" si="17"/>
        <v>0</v>
      </c>
    </row>
    <row r="360" spans="1:19" ht="15.5" x14ac:dyDescent="0.3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6"/>
      <c r="L360" s="67"/>
      <c r="M360" s="88"/>
      <c r="N360" s="316">
        <f t="shared" si="15"/>
        <v>0</v>
      </c>
      <c r="O360" s="107"/>
      <c r="P360" s="89"/>
      <c r="Q360" s="132">
        <f t="shared" si="16"/>
        <v>0</v>
      </c>
      <c r="R360" s="24"/>
      <c r="S360" s="24">
        <f t="shared" si="17"/>
        <v>0</v>
      </c>
    </row>
    <row r="361" spans="1:19" ht="15.5" x14ac:dyDescent="0.3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6"/>
      <c r="L361" s="67"/>
      <c r="M361" s="88"/>
      <c r="N361" s="316">
        <f t="shared" si="15"/>
        <v>0</v>
      </c>
      <c r="O361" s="107"/>
      <c r="P361" s="89"/>
      <c r="Q361" s="132">
        <f t="shared" si="16"/>
        <v>0</v>
      </c>
      <c r="R361" s="24"/>
      <c r="S361" s="24">
        <f t="shared" si="17"/>
        <v>0</v>
      </c>
    </row>
    <row r="362" spans="1:19" ht="15.5" x14ac:dyDescent="0.3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6"/>
      <c r="L362" s="67"/>
      <c r="M362" s="88"/>
      <c r="N362" s="316">
        <f t="shared" si="15"/>
        <v>0</v>
      </c>
      <c r="O362" s="107"/>
      <c r="P362" s="89"/>
      <c r="Q362" s="132">
        <f t="shared" si="16"/>
        <v>0</v>
      </c>
      <c r="R362" s="24"/>
      <c r="S362" s="24">
        <f t="shared" si="17"/>
        <v>0</v>
      </c>
    </row>
    <row r="363" spans="1:19" ht="15.5" x14ac:dyDescent="0.3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6"/>
      <c r="L363" s="67"/>
      <c r="M363" s="88"/>
      <c r="N363" s="316">
        <f t="shared" si="15"/>
        <v>0</v>
      </c>
      <c r="O363" s="107"/>
      <c r="P363" s="89"/>
      <c r="Q363" s="132">
        <f t="shared" si="16"/>
        <v>0</v>
      </c>
      <c r="R363" s="24"/>
      <c r="S363" s="24">
        <f t="shared" si="17"/>
        <v>0</v>
      </c>
    </row>
    <row r="364" spans="1:19" ht="15.5" x14ac:dyDescent="0.3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6"/>
      <c r="L364" s="67"/>
      <c r="M364" s="88"/>
      <c r="N364" s="316">
        <f t="shared" si="15"/>
        <v>0</v>
      </c>
      <c r="O364" s="107"/>
      <c r="P364" s="89"/>
      <c r="Q364" s="132">
        <f t="shared" si="16"/>
        <v>0</v>
      </c>
      <c r="R364" s="24"/>
      <c r="S364" s="24">
        <f t="shared" si="17"/>
        <v>0</v>
      </c>
    </row>
    <row r="365" spans="1:19" ht="15.5" x14ac:dyDescent="0.3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6"/>
      <c r="L365" s="67"/>
      <c r="M365" s="88"/>
      <c r="N365" s="316">
        <f t="shared" si="15"/>
        <v>0</v>
      </c>
      <c r="O365" s="107"/>
      <c r="P365" s="89"/>
      <c r="Q365" s="132">
        <f t="shared" si="16"/>
        <v>0</v>
      </c>
      <c r="R365" s="24"/>
      <c r="S365" s="24">
        <f t="shared" si="17"/>
        <v>0</v>
      </c>
    </row>
    <row r="366" spans="1:19" ht="15.5" x14ac:dyDescent="0.3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6"/>
      <c r="L366" s="67"/>
      <c r="M366" s="88"/>
      <c r="N366" s="316">
        <f t="shared" si="15"/>
        <v>0</v>
      </c>
      <c r="O366" s="107"/>
      <c r="P366" s="89"/>
      <c r="Q366" s="132">
        <f t="shared" si="16"/>
        <v>0</v>
      </c>
      <c r="R366" s="24"/>
      <c r="S366" s="24">
        <f t="shared" si="17"/>
        <v>0</v>
      </c>
    </row>
    <row r="367" spans="1:19" ht="15.5" x14ac:dyDescent="0.3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6"/>
      <c r="L367" s="67"/>
      <c r="M367" s="88"/>
      <c r="N367" s="316">
        <f t="shared" si="15"/>
        <v>0</v>
      </c>
      <c r="O367" s="107"/>
      <c r="P367" s="89"/>
      <c r="Q367" s="132">
        <f t="shared" si="16"/>
        <v>0</v>
      </c>
      <c r="R367" s="24"/>
      <c r="S367" s="24">
        <f t="shared" si="17"/>
        <v>0</v>
      </c>
    </row>
    <row r="368" spans="1:19" ht="15.5" x14ac:dyDescent="0.3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6"/>
      <c r="L368" s="67"/>
      <c r="M368" s="88"/>
      <c r="N368" s="316">
        <f t="shared" si="15"/>
        <v>0</v>
      </c>
      <c r="O368" s="107"/>
      <c r="P368" s="89"/>
      <c r="Q368" s="132">
        <f t="shared" si="16"/>
        <v>0</v>
      </c>
      <c r="R368" s="24"/>
      <c r="S368" s="24">
        <f t="shared" si="17"/>
        <v>0</v>
      </c>
    </row>
    <row r="369" spans="1:19" ht="15.5" x14ac:dyDescent="0.3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6"/>
      <c r="L369" s="67"/>
      <c r="M369" s="88"/>
      <c r="N369" s="316">
        <f t="shared" si="15"/>
        <v>0</v>
      </c>
      <c r="O369" s="107"/>
      <c r="P369" s="89"/>
      <c r="Q369" s="132">
        <f t="shared" si="16"/>
        <v>0</v>
      </c>
      <c r="R369" s="24"/>
      <c r="S369" s="24">
        <f t="shared" si="17"/>
        <v>0</v>
      </c>
    </row>
    <row r="370" spans="1:19" ht="15.5" x14ac:dyDescent="0.3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6"/>
      <c r="L370" s="67"/>
      <c r="M370" s="88"/>
      <c r="N370" s="316">
        <f t="shared" si="15"/>
        <v>0</v>
      </c>
      <c r="O370" s="107"/>
      <c r="P370" s="89"/>
      <c r="Q370" s="132">
        <f t="shared" si="16"/>
        <v>0</v>
      </c>
      <c r="R370" s="24"/>
      <c r="S370" s="24">
        <f t="shared" si="17"/>
        <v>0</v>
      </c>
    </row>
    <row r="371" spans="1:19" ht="15.5" x14ac:dyDescent="0.3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6"/>
      <c r="L371" s="67"/>
      <c r="M371" s="88"/>
      <c r="N371" s="316">
        <f t="shared" si="15"/>
        <v>0</v>
      </c>
      <c r="O371" s="107"/>
      <c r="P371" s="89"/>
      <c r="Q371" s="132">
        <f t="shared" si="16"/>
        <v>0</v>
      </c>
      <c r="R371" s="24"/>
      <c r="S371" s="24">
        <f t="shared" si="17"/>
        <v>0</v>
      </c>
    </row>
    <row r="372" spans="1:19" ht="15.5" x14ac:dyDescent="0.3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6"/>
      <c r="L372" s="67"/>
      <c r="M372" s="88"/>
      <c r="N372" s="316">
        <f t="shared" si="15"/>
        <v>0</v>
      </c>
      <c r="O372" s="107"/>
      <c r="P372" s="89"/>
      <c r="Q372" s="132">
        <f t="shared" si="16"/>
        <v>0</v>
      </c>
      <c r="R372" s="24"/>
      <c r="S372" s="24">
        <f t="shared" si="17"/>
        <v>0</v>
      </c>
    </row>
    <row r="373" spans="1:19" ht="15.5" x14ac:dyDescent="0.3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6"/>
      <c r="L373" s="67"/>
      <c r="M373" s="88"/>
      <c r="N373" s="316">
        <f t="shared" si="15"/>
        <v>0</v>
      </c>
      <c r="O373" s="107"/>
      <c r="P373" s="89"/>
      <c r="Q373" s="132">
        <f t="shared" si="16"/>
        <v>0</v>
      </c>
      <c r="R373" s="24"/>
      <c r="S373" s="24">
        <f t="shared" si="17"/>
        <v>0</v>
      </c>
    </row>
    <row r="374" spans="1:19" ht="15.5" x14ac:dyDescent="0.3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6"/>
      <c r="L374" s="67"/>
      <c r="M374" s="88"/>
      <c r="N374" s="316">
        <f t="shared" si="15"/>
        <v>0</v>
      </c>
      <c r="O374" s="107"/>
      <c r="P374" s="89"/>
      <c r="Q374" s="132">
        <f t="shared" si="16"/>
        <v>0</v>
      </c>
      <c r="R374" s="24"/>
      <c r="S374" s="24">
        <f t="shared" si="17"/>
        <v>0</v>
      </c>
    </row>
    <row r="375" spans="1:19" ht="15.5" x14ac:dyDescent="0.3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6"/>
      <c r="L375" s="67"/>
      <c r="M375" s="88"/>
      <c r="N375" s="316">
        <f t="shared" si="15"/>
        <v>0</v>
      </c>
      <c r="O375" s="107"/>
      <c r="P375" s="89"/>
      <c r="Q375" s="132">
        <f t="shared" si="16"/>
        <v>0</v>
      </c>
      <c r="R375" s="24"/>
      <c r="S375" s="24">
        <f t="shared" si="17"/>
        <v>0</v>
      </c>
    </row>
    <row r="376" spans="1:19" ht="15.5" x14ac:dyDescent="0.3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6"/>
      <c r="L376" s="67"/>
      <c r="M376" s="88"/>
      <c r="N376" s="316">
        <f t="shared" si="15"/>
        <v>0</v>
      </c>
      <c r="O376" s="107"/>
      <c r="P376" s="89"/>
      <c r="Q376" s="132">
        <f t="shared" si="16"/>
        <v>0</v>
      </c>
      <c r="R376" s="24"/>
      <c r="S376" s="24">
        <f t="shared" si="17"/>
        <v>0</v>
      </c>
    </row>
    <row r="377" spans="1:19" ht="15.5" x14ac:dyDescent="0.3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6"/>
      <c r="L377" s="67"/>
      <c r="M377" s="88"/>
      <c r="N377" s="316">
        <f t="shared" si="15"/>
        <v>0</v>
      </c>
      <c r="O377" s="107"/>
      <c r="P377" s="89"/>
      <c r="Q377" s="132">
        <f t="shared" si="16"/>
        <v>0</v>
      </c>
      <c r="R377" s="24"/>
      <c r="S377" s="24">
        <f t="shared" si="17"/>
        <v>0</v>
      </c>
    </row>
    <row r="378" spans="1:19" ht="15.5" x14ac:dyDescent="0.3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6"/>
      <c r="L378" s="67"/>
      <c r="M378" s="88"/>
      <c r="N378" s="316">
        <f t="shared" si="15"/>
        <v>0</v>
      </c>
      <c r="O378" s="107"/>
      <c r="P378" s="89"/>
      <c r="Q378" s="132">
        <f t="shared" si="16"/>
        <v>0</v>
      </c>
      <c r="R378" s="24"/>
      <c r="S378" s="24">
        <f t="shared" si="17"/>
        <v>0</v>
      </c>
    </row>
    <row r="379" spans="1:19" ht="15.5" x14ac:dyDescent="0.3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6"/>
      <c r="L379" s="67"/>
      <c r="M379" s="88"/>
      <c r="N379" s="316">
        <f t="shared" si="15"/>
        <v>0</v>
      </c>
      <c r="O379" s="107"/>
      <c r="P379" s="89"/>
      <c r="Q379" s="132">
        <f t="shared" si="16"/>
        <v>0</v>
      </c>
      <c r="R379" s="24"/>
      <c r="S379" s="24">
        <f t="shared" si="17"/>
        <v>0</v>
      </c>
    </row>
    <row r="380" spans="1:19" ht="15.5" x14ac:dyDescent="0.3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6"/>
      <c r="L380" s="67"/>
      <c r="M380" s="88"/>
      <c r="N380" s="316">
        <f t="shared" si="15"/>
        <v>0</v>
      </c>
      <c r="O380" s="107"/>
      <c r="P380" s="89"/>
      <c r="Q380" s="132">
        <f t="shared" si="16"/>
        <v>0</v>
      </c>
      <c r="R380" s="24"/>
      <c r="S380" s="24">
        <f t="shared" si="17"/>
        <v>0</v>
      </c>
    </row>
    <row r="381" spans="1:19" ht="15.5" x14ac:dyDescent="0.3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6"/>
      <c r="L381" s="67"/>
      <c r="M381" s="88"/>
      <c r="N381" s="316">
        <f t="shared" si="15"/>
        <v>0</v>
      </c>
      <c r="O381" s="107"/>
      <c r="P381" s="89"/>
      <c r="Q381" s="132">
        <f t="shared" si="16"/>
        <v>0</v>
      </c>
      <c r="R381" s="24"/>
      <c r="S381" s="24">
        <f t="shared" si="17"/>
        <v>0</v>
      </c>
    </row>
    <row r="382" spans="1:19" ht="15.5" x14ac:dyDescent="0.3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6"/>
      <c r="L382" s="67"/>
      <c r="M382" s="88"/>
      <c r="N382" s="316">
        <f t="shared" si="15"/>
        <v>0</v>
      </c>
      <c r="O382" s="107"/>
      <c r="P382" s="89"/>
      <c r="Q382" s="132">
        <f t="shared" si="16"/>
        <v>0</v>
      </c>
      <c r="R382" s="24"/>
      <c r="S382" s="24">
        <f t="shared" si="17"/>
        <v>0</v>
      </c>
    </row>
    <row r="383" spans="1:19" ht="15.5" x14ac:dyDescent="0.3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6"/>
      <c r="L383" s="67"/>
      <c r="M383" s="88"/>
      <c r="N383" s="316">
        <f t="shared" si="15"/>
        <v>0</v>
      </c>
      <c r="O383" s="107"/>
      <c r="P383" s="89"/>
      <c r="Q383" s="132">
        <f t="shared" si="16"/>
        <v>0</v>
      </c>
      <c r="R383" s="24"/>
      <c r="S383" s="24">
        <f t="shared" si="17"/>
        <v>0</v>
      </c>
    </row>
    <row r="384" spans="1:19" ht="15.5" x14ac:dyDescent="0.3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6"/>
      <c r="L384" s="67"/>
      <c r="M384" s="88"/>
      <c r="N384" s="316">
        <f t="shared" si="15"/>
        <v>0</v>
      </c>
      <c r="O384" s="107"/>
      <c r="P384" s="89"/>
      <c r="Q384" s="132">
        <f t="shared" si="16"/>
        <v>0</v>
      </c>
      <c r="R384" s="24"/>
      <c r="S384" s="24">
        <f t="shared" si="17"/>
        <v>0</v>
      </c>
    </row>
    <row r="385" spans="1:19" ht="15.5" x14ac:dyDescent="0.3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6"/>
      <c r="L385" s="67"/>
      <c r="M385" s="88"/>
      <c r="N385" s="316">
        <f t="shared" si="15"/>
        <v>0</v>
      </c>
      <c r="O385" s="107"/>
      <c r="P385" s="89"/>
      <c r="Q385" s="132">
        <f t="shared" si="16"/>
        <v>0</v>
      </c>
      <c r="R385" s="24"/>
      <c r="S385" s="24">
        <f t="shared" si="17"/>
        <v>0</v>
      </c>
    </row>
    <row r="386" spans="1:19" ht="15.5" x14ac:dyDescent="0.3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6"/>
      <c r="L386" s="67"/>
      <c r="M386" s="88"/>
      <c r="N386" s="316">
        <f t="shared" si="15"/>
        <v>0</v>
      </c>
      <c r="O386" s="107"/>
      <c r="P386" s="89"/>
      <c r="Q386" s="132">
        <f t="shared" si="16"/>
        <v>0</v>
      </c>
      <c r="R386" s="24"/>
      <c r="S386" s="24">
        <f t="shared" si="17"/>
        <v>0</v>
      </c>
    </row>
    <row r="387" spans="1:19" ht="15.5" x14ac:dyDescent="0.3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6"/>
      <c r="L387" s="67"/>
      <c r="M387" s="88"/>
      <c r="N387" s="316">
        <f t="shared" si="15"/>
        <v>0</v>
      </c>
      <c r="O387" s="107"/>
      <c r="P387" s="89"/>
      <c r="Q387" s="132">
        <f t="shared" si="16"/>
        <v>0</v>
      </c>
      <c r="R387" s="24"/>
      <c r="S387" s="24">
        <f t="shared" si="17"/>
        <v>0</v>
      </c>
    </row>
    <row r="388" spans="1:19" ht="15.5" x14ac:dyDescent="0.3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6"/>
      <c r="L388" s="67"/>
      <c r="M388" s="88"/>
      <c r="N388" s="316">
        <f t="shared" si="15"/>
        <v>0</v>
      </c>
      <c r="O388" s="107"/>
      <c r="P388" s="89"/>
      <c r="Q388" s="132">
        <f t="shared" si="16"/>
        <v>0</v>
      </c>
      <c r="R388" s="24"/>
      <c r="S388" s="24">
        <f t="shared" si="17"/>
        <v>0</v>
      </c>
    </row>
    <row r="389" spans="1:19" ht="15.5" x14ac:dyDescent="0.3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6"/>
      <c r="L389" s="67"/>
      <c r="M389" s="88"/>
      <c r="N389" s="316">
        <f t="shared" ref="N389:N450" si="18">IF(M389="",K389,K389/M389)</f>
        <v>0</v>
      </c>
      <c r="O389" s="107"/>
      <c r="P389" s="89"/>
      <c r="Q389" s="132">
        <f t="shared" ref="Q389:Q450" si="19">IF(P389&gt;0,(K389/P389),N389)</f>
        <v>0</v>
      </c>
      <c r="R389" s="24"/>
      <c r="S389" s="24">
        <f t="shared" ref="S389:S450" si="20">Q389-R389</f>
        <v>0</v>
      </c>
    </row>
    <row r="390" spans="1:19" ht="15.5" x14ac:dyDescent="0.3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6"/>
      <c r="L390" s="67"/>
      <c r="M390" s="88"/>
      <c r="N390" s="316">
        <f t="shared" si="18"/>
        <v>0</v>
      </c>
      <c r="O390" s="107"/>
      <c r="P390" s="89"/>
      <c r="Q390" s="132">
        <f t="shared" si="19"/>
        <v>0</v>
      </c>
      <c r="R390" s="24"/>
      <c r="S390" s="24">
        <f t="shared" si="20"/>
        <v>0</v>
      </c>
    </row>
    <row r="391" spans="1:19" ht="15.5" x14ac:dyDescent="0.3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6"/>
      <c r="L391" s="67"/>
      <c r="M391" s="88"/>
      <c r="N391" s="316">
        <f t="shared" si="18"/>
        <v>0</v>
      </c>
      <c r="O391" s="107"/>
      <c r="P391" s="89"/>
      <c r="Q391" s="132">
        <f t="shared" si="19"/>
        <v>0</v>
      </c>
      <c r="R391" s="24"/>
      <c r="S391" s="24">
        <f t="shared" si="20"/>
        <v>0</v>
      </c>
    </row>
    <row r="392" spans="1:19" ht="15.5" x14ac:dyDescent="0.3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6"/>
      <c r="L392" s="67"/>
      <c r="M392" s="88"/>
      <c r="N392" s="316">
        <f t="shared" si="18"/>
        <v>0</v>
      </c>
      <c r="O392" s="107"/>
      <c r="P392" s="89"/>
      <c r="Q392" s="132">
        <f t="shared" si="19"/>
        <v>0</v>
      </c>
      <c r="R392" s="24"/>
      <c r="S392" s="24">
        <f t="shared" si="20"/>
        <v>0</v>
      </c>
    </row>
    <row r="393" spans="1:19" ht="15.5" x14ac:dyDescent="0.3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6"/>
      <c r="L393" s="67"/>
      <c r="M393" s="88"/>
      <c r="N393" s="316">
        <f t="shared" si="18"/>
        <v>0</v>
      </c>
      <c r="O393" s="107"/>
      <c r="P393" s="89"/>
      <c r="Q393" s="132">
        <f t="shared" si="19"/>
        <v>0</v>
      </c>
      <c r="R393" s="24"/>
      <c r="S393" s="24">
        <f t="shared" si="20"/>
        <v>0</v>
      </c>
    </row>
    <row r="394" spans="1:19" ht="15.5" x14ac:dyDescent="0.3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6"/>
      <c r="L394" s="67"/>
      <c r="M394" s="88"/>
      <c r="N394" s="316">
        <f t="shared" si="18"/>
        <v>0</v>
      </c>
      <c r="O394" s="107"/>
      <c r="P394" s="89"/>
      <c r="Q394" s="132">
        <f t="shared" si="19"/>
        <v>0</v>
      </c>
      <c r="R394" s="24"/>
      <c r="S394" s="24">
        <f t="shared" si="20"/>
        <v>0</v>
      </c>
    </row>
    <row r="395" spans="1:19" ht="15.5" x14ac:dyDescent="0.3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6"/>
      <c r="L395" s="67"/>
      <c r="M395" s="88"/>
      <c r="N395" s="316">
        <f t="shared" si="18"/>
        <v>0</v>
      </c>
      <c r="O395" s="107"/>
      <c r="P395" s="89"/>
      <c r="Q395" s="132">
        <f t="shared" si="19"/>
        <v>0</v>
      </c>
      <c r="R395" s="24"/>
      <c r="S395" s="24">
        <f t="shared" si="20"/>
        <v>0</v>
      </c>
    </row>
    <row r="396" spans="1:19" ht="15.5" x14ac:dyDescent="0.3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6"/>
      <c r="L396" s="67"/>
      <c r="M396" s="88"/>
      <c r="N396" s="316">
        <f t="shared" si="18"/>
        <v>0</v>
      </c>
      <c r="O396" s="107"/>
      <c r="P396" s="89"/>
      <c r="Q396" s="132">
        <f t="shared" si="19"/>
        <v>0</v>
      </c>
      <c r="R396" s="24"/>
      <c r="S396" s="24">
        <f t="shared" si="20"/>
        <v>0</v>
      </c>
    </row>
    <row r="397" spans="1:19" ht="15.5" x14ac:dyDescent="0.3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6"/>
      <c r="L397" s="67"/>
      <c r="M397" s="88"/>
      <c r="N397" s="316">
        <f t="shared" si="18"/>
        <v>0</v>
      </c>
      <c r="O397" s="107"/>
      <c r="P397" s="89"/>
      <c r="Q397" s="132">
        <f t="shared" si="19"/>
        <v>0</v>
      </c>
      <c r="R397" s="24"/>
      <c r="S397" s="24">
        <f t="shared" si="20"/>
        <v>0</v>
      </c>
    </row>
    <row r="398" spans="1:19" ht="15.5" x14ac:dyDescent="0.3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6"/>
      <c r="L398" s="67"/>
      <c r="M398" s="88"/>
      <c r="N398" s="316">
        <f t="shared" si="18"/>
        <v>0</v>
      </c>
      <c r="O398" s="107"/>
      <c r="P398" s="89"/>
      <c r="Q398" s="132">
        <f t="shared" si="19"/>
        <v>0</v>
      </c>
      <c r="R398" s="24"/>
      <c r="S398" s="24">
        <f t="shared" si="20"/>
        <v>0</v>
      </c>
    </row>
    <row r="399" spans="1:19" ht="15.5" x14ac:dyDescent="0.3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6"/>
      <c r="L399" s="67"/>
      <c r="M399" s="88"/>
      <c r="N399" s="316">
        <f t="shared" si="18"/>
        <v>0</v>
      </c>
      <c r="O399" s="107"/>
      <c r="P399" s="89"/>
      <c r="Q399" s="132">
        <f t="shared" si="19"/>
        <v>0</v>
      </c>
      <c r="R399" s="24"/>
      <c r="S399" s="24">
        <f t="shared" si="20"/>
        <v>0</v>
      </c>
    </row>
    <row r="400" spans="1:19" ht="15.5" x14ac:dyDescent="0.3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6"/>
      <c r="L400" s="67"/>
      <c r="M400" s="88"/>
      <c r="N400" s="316">
        <f t="shared" si="18"/>
        <v>0</v>
      </c>
      <c r="O400" s="107"/>
      <c r="P400" s="89"/>
      <c r="Q400" s="132">
        <f t="shared" si="19"/>
        <v>0</v>
      </c>
      <c r="R400" s="24"/>
      <c r="S400" s="24">
        <f t="shared" si="20"/>
        <v>0</v>
      </c>
    </row>
    <row r="401" spans="1:19" ht="15.5" x14ac:dyDescent="0.3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6"/>
      <c r="L401" s="67"/>
      <c r="M401" s="88"/>
      <c r="N401" s="316">
        <f t="shared" si="18"/>
        <v>0</v>
      </c>
      <c r="O401" s="107"/>
      <c r="P401" s="89"/>
      <c r="Q401" s="132">
        <f t="shared" si="19"/>
        <v>0</v>
      </c>
      <c r="R401" s="24"/>
      <c r="S401" s="24">
        <f t="shared" si="20"/>
        <v>0</v>
      </c>
    </row>
    <row r="402" spans="1:19" ht="15.5" x14ac:dyDescent="0.3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6"/>
      <c r="L402" s="67"/>
      <c r="M402" s="88"/>
      <c r="N402" s="316">
        <f t="shared" si="18"/>
        <v>0</v>
      </c>
      <c r="O402" s="107"/>
      <c r="P402" s="89"/>
      <c r="Q402" s="132">
        <f t="shared" si="19"/>
        <v>0</v>
      </c>
      <c r="R402" s="24"/>
      <c r="S402" s="24">
        <f t="shared" si="20"/>
        <v>0</v>
      </c>
    </row>
    <row r="403" spans="1:19" ht="15.5" x14ac:dyDescent="0.3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6"/>
      <c r="L403" s="67"/>
      <c r="M403" s="88"/>
      <c r="N403" s="316">
        <f t="shared" si="18"/>
        <v>0</v>
      </c>
      <c r="O403" s="107"/>
      <c r="P403" s="89"/>
      <c r="Q403" s="132">
        <f t="shared" si="19"/>
        <v>0</v>
      </c>
      <c r="R403" s="24"/>
      <c r="S403" s="24">
        <f t="shared" si="20"/>
        <v>0</v>
      </c>
    </row>
    <row r="404" spans="1:19" ht="15.5" x14ac:dyDescent="0.3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6"/>
      <c r="L404" s="67"/>
      <c r="M404" s="88"/>
      <c r="N404" s="316">
        <f t="shared" si="18"/>
        <v>0</v>
      </c>
      <c r="O404" s="107"/>
      <c r="P404" s="89"/>
      <c r="Q404" s="132">
        <f t="shared" si="19"/>
        <v>0</v>
      </c>
      <c r="R404" s="24"/>
      <c r="S404" s="24">
        <f t="shared" si="20"/>
        <v>0</v>
      </c>
    </row>
    <row r="405" spans="1:19" ht="15.5" x14ac:dyDescent="0.3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6"/>
      <c r="L405" s="67"/>
      <c r="M405" s="88"/>
      <c r="N405" s="316">
        <f t="shared" si="18"/>
        <v>0</v>
      </c>
      <c r="O405" s="107"/>
      <c r="P405" s="89"/>
      <c r="Q405" s="132">
        <f t="shared" si="19"/>
        <v>0</v>
      </c>
      <c r="R405" s="24"/>
      <c r="S405" s="24">
        <f t="shared" si="20"/>
        <v>0</v>
      </c>
    </row>
    <row r="406" spans="1:19" ht="15.5" x14ac:dyDescent="0.3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6"/>
      <c r="L406" s="67"/>
      <c r="M406" s="88"/>
      <c r="N406" s="316">
        <f t="shared" si="18"/>
        <v>0</v>
      </c>
      <c r="O406" s="107"/>
      <c r="P406" s="89"/>
      <c r="Q406" s="132">
        <f t="shared" si="19"/>
        <v>0</v>
      </c>
      <c r="R406" s="24"/>
      <c r="S406" s="24">
        <f t="shared" si="20"/>
        <v>0</v>
      </c>
    </row>
    <row r="407" spans="1:19" ht="15.5" x14ac:dyDescent="0.3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6"/>
      <c r="L407" s="67"/>
      <c r="M407" s="88"/>
      <c r="N407" s="316">
        <f t="shared" si="18"/>
        <v>0</v>
      </c>
      <c r="O407" s="107"/>
      <c r="P407" s="89"/>
      <c r="Q407" s="132">
        <f t="shared" si="19"/>
        <v>0</v>
      </c>
      <c r="R407" s="24"/>
      <c r="S407" s="24">
        <f t="shared" si="20"/>
        <v>0</v>
      </c>
    </row>
    <row r="408" spans="1:19" ht="15.5" x14ac:dyDescent="0.3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6"/>
      <c r="L408" s="67"/>
      <c r="M408" s="88"/>
      <c r="N408" s="316">
        <f t="shared" si="18"/>
        <v>0</v>
      </c>
      <c r="O408" s="107"/>
      <c r="P408" s="89"/>
      <c r="Q408" s="132">
        <f t="shared" si="19"/>
        <v>0</v>
      </c>
      <c r="R408" s="24"/>
      <c r="S408" s="24">
        <f t="shared" si="20"/>
        <v>0</v>
      </c>
    </row>
    <row r="409" spans="1:19" ht="15.5" x14ac:dyDescent="0.3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6"/>
      <c r="L409" s="67"/>
      <c r="M409" s="88"/>
      <c r="N409" s="316">
        <f t="shared" si="18"/>
        <v>0</v>
      </c>
      <c r="O409" s="107"/>
      <c r="P409" s="89"/>
      <c r="Q409" s="132">
        <f t="shared" si="19"/>
        <v>0</v>
      </c>
      <c r="R409" s="24"/>
      <c r="S409" s="24">
        <f t="shared" si="20"/>
        <v>0</v>
      </c>
    </row>
    <row r="410" spans="1:19" ht="15.5" x14ac:dyDescent="0.3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6"/>
      <c r="L410" s="67"/>
      <c r="M410" s="88"/>
      <c r="N410" s="316">
        <f t="shared" si="18"/>
        <v>0</v>
      </c>
      <c r="O410" s="107"/>
      <c r="P410" s="89"/>
      <c r="Q410" s="132">
        <f t="shared" si="19"/>
        <v>0</v>
      </c>
      <c r="R410" s="24"/>
      <c r="S410" s="24">
        <f t="shared" si="20"/>
        <v>0</v>
      </c>
    </row>
    <row r="411" spans="1:19" ht="15.5" x14ac:dyDescent="0.3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6"/>
      <c r="L411" s="67"/>
      <c r="M411" s="88"/>
      <c r="N411" s="316">
        <f t="shared" si="18"/>
        <v>0</v>
      </c>
      <c r="O411" s="107"/>
      <c r="P411" s="89"/>
      <c r="Q411" s="132">
        <f t="shared" si="19"/>
        <v>0</v>
      </c>
      <c r="R411" s="24"/>
      <c r="S411" s="24">
        <f t="shared" si="20"/>
        <v>0</v>
      </c>
    </row>
    <row r="412" spans="1:19" ht="15.5" x14ac:dyDescent="0.3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6"/>
      <c r="L412" s="67"/>
      <c r="M412" s="88"/>
      <c r="N412" s="316">
        <f t="shared" si="18"/>
        <v>0</v>
      </c>
      <c r="O412" s="107"/>
      <c r="P412" s="89"/>
      <c r="Q412" s="132">
        <f t="shared" si="19"/>
        <v>0</v>
      </c>
      <c r="R412" s="24"/>
      <c r="S412" s="24">
        <f t="shared" si="20"/>
        <v>0</v>
      </c>
    </row>
    <row r="413" spans="1:19" ht="15.5" x14ac:dyDescent="0.3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6"/>
      <c r="L413" s="67"/>
      <c r="M413" s="88"/>
      <c r="N413" s="316">
        <f t="shared" si="18"/>
        <v>0</v>
      </c>
      <c r="O413" s="107"/>
      <c r="P413" s="89"/>
      <c r="Q413" s="132">
        <f t="shared" si="19"/>
        <v>0</v>
      </c>
      <c r="R413" s="24"/>
      <c r="S413" s="24">
        <f t="shared" si="20"/>
        <v>0</v>
      </c>
    </row>
    <row r="414" spans="1:19" ht="15.5" x14ac:dyDescent="0.3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6"/>
      <c r="L414" s="67"/>
      <c r="M414" s="88"/>
      <c r="N414" s="316">
        <f t="shared" si="18"/>
        <v>0</v>
      </c>
      <c r="O414" s="107"/>
      <c r="P414" s="89"/>
      <c r="Q414" s="132">
        <f t="shared" si="19"/>
        <v>0</v>
      </c>
      <c r="R414" s="24"/>
      <c r="S414" s="24">
        <f t="shared" si="20"/>
        <v>0</v>
      </c>
    </row>
    <row r="415" spans="1:19" ht="15.5" x14ac:dyDescent="0.3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6"/>
      <c r="L415" s="67"/>
      <c r="M415" s="88"/>
      <c r="N415" s="316">
        <f t="shared" si="18"/>
        <v>0</v>
      </c>
      <c r="O415" s="107"/>
      <c r="P415" s="89"/>
      <c r="Q415" s="132">
        <f t="shared" si="19"/>
        <v>0</v>
      </c>
      <c r="R415" s="24"/>
      <c r="S415" s="24">
        <f t="shared" si="20"/>
        <v>0</v>
      </c>
    </row>
    <row r="416" spans="1:19" ht="15.5" x14ac:dyDescent="0.3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6"/>
      <c r="L416" s="67"/>
      <c r="M416" s="88"/>
      <c r="N416" s="316">
        <f t="shared" si="18"/>
        <v>0</v>
      </c>
      <c r="O416" s="107"/>
      <c r="P416" s="89"/>
      <c r="Q416" s="132">
        <f t="shared" si="19"/>
        <v>0</v>
      </c>
      <c r="R416" s="24"/>
      <c r="S416" s="24">
        <f t="shared" si="20"/>
        <v>0</v>
      </c>
    </row>
    <row r="417" spans="1:19" ht="15.5" x14ac:dyDescent="0.3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6"/>
      <c r="L417" s="67"/>
      <c r="M417" s="88"/>
      <c r="N417" s="316">
        <f t="shared" si="18"/>
        <v>0</v>
      </c>
      <c r="O417" s="107"/>
      <c r="P417" s="89"/>
      <c r="Q417" s="132">
        <f t="shared" si="19"/>
        <v>0</v>
      </c>
      <c r="R417" s="24"/>
      <c r="S417" s="24">
        <f t="shared" si="20"/>
        <v>0</v>
      </c>
    </row>
    <row r="418" spans="1:19" ht="15.5" x14ac:dyDescent="0.3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6"/>
      <c r="L418" s="67"/>
      <c r="M418" s="88"/>
      <c r="N418" s="316">
        <f t="shared" si="18"/>
        <v>0</v>
      </c>
      <c r="O418" s="107"/>
      <c r="P418" s="89"/>
      <c r="Q418" s="132">
        <f t="shared" si="19"/>
        <v>0</v>
      </c>
      <c r="R418" s="24"/>
      <c r="S418" s="24">
        <f t="shared" si="20"/>
        <v>0</v>
      </c>
    </row>
    <row r="419" spans="1:19" ht="15.5" x14ac:dyDescent="0.3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6"/>
      <c r="L419" s="67"/>
      <c r="M419" s="88"/>
      <c r="N419" s="316">
        <f t="shared" si="18"/>
        <v>0</v>
      </c>
      <c r="O419" s="107"/>
      <c r="P419" s="89"/>
      <c r="Q419" s="132">
        <f t="shared" si="19"/>
        <v>0</v>
      </c>
      <c r="R419" s="24"/>
      <c r="S419" s="24">
        <f t="shared" si="20"/>
        <v>0</v>
      </c>
    </row>
    <row r="420" spans="1:19" ht="15.5" x14ac:dyDescent="0.3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6"/>
      <c r="L420" s="67"/>
      <c r="M420" s="88"/>
      <c r="N420" s="316">
        <f t="shared" si="18"/>
        <v>0</v>
      </c>
      <c r="O420" s="107"/>
      <c r="P420" s="89"/>
      <c r="Q420" s="132">
        <f t="shared" si="19"/>
        <v>0</v>
      </c>
      <c r="R420" s="24"/>
      <c r="S420" s="24">
        <f t="shared" si="20"/>
        <v>0</v>
      </c>
    </row>
    <row r="421" spans="1:19" ht="15.5" x14ac:dyDescent="0.3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6"/>
      <c r="L421" s="67"/>
      <c r="M421" s="88"/>
      <c r="N421" s="316">
        <f t="shared" si="18"/>
        <v>0</v>
      </c>
      <c r="O421" s="107"/>
      <c r="P421" s="89"/>
      <c r="Q421" s="132">
        <f t="shared" si="19"/>
        <v>0</v>
      </c>
      <c r="R421" s="24"/>
      <c r="S421" s="24">
        <f t="shared" si="20"/>
        <v>0</v>
      </c>
    </row>
    <row r="422" spans="1:19" ht="15.5" x14ac:dyDescent="0.3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6"/>
      <c r="L422" s="67"/>
      <c r="M422" s="88"/>
      <c r="N422" s="316">
        <f t="shared" si="18"/>
        <v>0</v>
      </c>
      <c r="O422" s="107"/>
      <c r="P422" s="89"/>
      <c r="Q422" s="132">
        <f t="shared" si="19"/>
        <v>0</v>
      </c>
      <c r="R422" s="24"/>
      <c r="S422" s="24">
        <f t="shared" si="20"/>
        <v>0</v>
      </c>
    </row>
    <row r="423" spans="1:19" ht="15.5" x14ac:dyDescent="0.3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6"/>
      <c r="L423" s="67"/>
      <c r="M423" s="88"/>
      <c r="N423" s="316">
        <f t="shared" si="18"/>
        <v>0</v>
      </c>
      <c r="O423" s="107"/>
      <c r="P423" s="89"/>
      <c r="Q423" s="132">
        <f t="shared" si="19"/>
        <v>0</v>
      </c>
      <c r="R423" s="24"/>
      <c r="S423" s="24">
        <f t="shared" si="20"/>
        <v>0</v>
      </c>
    </row>
    <row r="424" spans="1:19" ht="15.5" x14ac:dyDescent="0.3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6"/>
      <c r="L424" s="67"/>
      <c r="M424" s="88"/>
      <c r="N424" s="316">
        <f t="shared" si="18"/>
        <v>0</v>
      </c>
      <c r="O424" s="107"/>
      <c r="P424" s="89"/>
      <c r="Q424" s="132">
        <f t="shared" si="19"/>
        <v>0</v>
      </c>
      <c r="R424" s="24"/>
      <c r="S424" s="24">
        <f t="shared" si="20"/>
        <v>0</v>
      </c>
    </row>
    <row r="425" spans="1:19" ht="15.5" x14ac:dyDescent="0.3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6"/>
      <c r="L425" s="67"/>
      <c r="M425" s="88"/>
      <c r="N425" s="316">
        <f t="shared" si="18"/>
        <v>0</v>
      </c>
      <c r="O425" s="107"/>
      <c r="P425" s="89"/>
      <c r="Q425" s="132">
        <f t="shared" si="19"/>
        <v>0</v>
      </c>
      <c r="R425" s="24"/>
      <c r="S425" s="24">
        <f t="shared" si="20"/>
        <v>0</v>
      </c>
    </row>
    <row r="426" spans="1:19" ht="15.5" x14ac:dyDescent="0.3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6"/>
      <c r="L426" s="67"/>
      <c r="M426" s="88"/>
      <c r="N426" s="316">
        <f t="shared" si="18"/>
        <v>0</v>
      </c>
      <c r="O426" s="107"/>
      <c r="P426" s="89"/>
      <c r="Q426" s="132">
        <f t="shared" si="19"/>
        <v>0</v>
      </c>
      <c r="R426" s="24"/>
      <c r="S426" s="24">
        <f t="shared" si="20"/>
        <v>0</v>
      </c>
    </row>
    <row r="427" spans="1:19" ht="15.5" x14ac:dyDescent="0.3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6"/>
      <c r="L427" s="67"/>
      <c r="M427" s="88"/>
      <c r="N427" s="316">
        <f t="shared" si="18"/>
        <v>0</v>
      </c>
      <c r="O427" s="107"/>
      <c r="P427" s="89"/>
      <c r="Q427" s="132">
        <f t="shared" si="19"/>
        <v>0</v>
      </c>
      <c r="R427" s="24"/>
      <c r="S427" s="24">
        <f t="shared" si="20"/>
        <v>0</v>
      </c>
    </row>
    <row r="428" spans="1:19" ht="15.5" x14ac:dyDescent="0.3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6"/>
      <c r="L428" s="67"/>
      <c r="M428" s="88"/>
      <c r="N428" s="316">
        <f t="shared" si="18"/>
        <v>0</v>
      </c>
      <c r="O428" s="107"/>
      <c r="P428" s="89"/>
      <c r="Q428" s="132">
        <f t="shared" si="19"/>
        <v>0</v>
      </c>
      <c r="R428" s="24"/>
      <c r="S428" s="24">
        <f t="shared" si="20"/>
        <v>0</v>
      </c>
    </row>
    <row r="429" spans="1:19" ht="15.5" x14ac:dyDescent="0.3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6"/>
      <c r="L429" s="67"/>
      <c r="M429" s="88"/>
      <c r="N429" s="316">
        <f t="shared" si="18"/>
        <v>0</v>
      </c>
      <c r="O429" s="107"/>
      <c r="P429" s="89"/>
      <c r="Q429" s="132">
        <f t="shared" si="19"/>
        <v>0</v>
      </c>
      <c r="R429" s="24"/>
      <c r="S429" s="24">
        <f t="shared" si="20"/>
        <v>0</v>
      </c>
    </row>
    <row r="430" spans="1:19" ht="15.5" x14ac:dyDescent="0.3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6"/>
      <c r="L430" s="67"/>
      <c r="M430" s="88"/>
      <c r="N430" s="316">
        <f t="shared" si="18"/>
        <v>0</v>
      </c>
      <c r="O430" s="107"/>
      <c r="P430" s="89"/>
      <c r="Q430" s="132">
        <f t="shared" si="19"/>
        <v>0</v>
      </c>
      <c r="R430" s="24"/>
      <c r="S430" s="24">
        <f t="shared" si="20"/>
        <v>0</v>
      </c>
    </row>
    <row r="431" spans="1:19" ht="15.5" x14ac:dyDescent="0.3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6"/>
      <c r="L431" s="67"/>
      <c r="M431" s="88"/>
      <c r="N431" s="316">
        <f t="shared" si="18"/>
        <v>0</v>
      </c>
      <c r="O431" s="107"/>
      <c r="P431" s="89"/>
      <c r="Q431" s="132">
        <f t="shared" si="19"/>
        <v>0</v>
      </c>
      <c r="R431" s="24"/>
      <c r="S431" s="24">
        <f t="shared" si="20"/>
        <v>0</v>
      </c>
    </row>
    <row r="432" spans="1:19" ht="15.5" x14ac:dyDescent="0.3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6"/>
      <c r="L432" s="67"/>
      <c r="M432" s="88"/>
      <c r="N432" s="316">
        <f t="shared" si="18"/>
        <v>0</v>
      </c>
      <c r="O432" s="107"/>
      <c r="P432" s="89"/>
      <c r="Q432" s="132">
        <f t="shared" si="19"/>
        <v>0</v>
      </c>
      <c r="R432" s="24"/>
      <c r="S432" s="24">
        <f t="shared" si="20"/>
        <v>0</v>
      </c>
    </row>
    <row r="433" spans="1:19" ht="15.5" x14ac:dyDescent="0.3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6"/>
      <c r="L433" s="67"/>
      <c r="M433" s="88"/>
      <c r="N433" s="316">
        <f t="shared" si="18"/>
        <v>0</v>
      </c>
      <c r="O433" s="107"/>
      <c r="P433" s="89"/>
      <c r="Q433" s="132">
        <f t="shared" si="19"/>
        <v>0</v>
      </c>
      <c r="R433" s="24"/>
      <c r="S433" s="24">
        <f t="shared" si="20"/>
        <v>0</v>
      </c>
    </row>
    <row r="434" spans="1:19" ht="15.5" x14ac:dyDescent="0.3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6"/>
      <c r="L434" s="67"/>
      <c r="M434" s="88"/>
      <c r="N434" s="316">
        <f t="shared" si="18"/>
        <v>0</v>
      </c>
      <c r="O434" s="107"/>
      <c r="P434" s="89"/>
      <c r="Q434" s="132">
        <f t="shared" si="19"/>
        <v>0</v>
      </c>
      <c r="R434" s="24"/>
      <c r="S434" s="24">
        <f t="shared" si="20"/>
        <v>0</v>
      </c>
    </row>
    <row r="435" spans="1:19" ht="15.5" x14ac:dyDescent="0.3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6"/>
      <c r="L435" s="67"/>
      <c r="M435" s="88"/>
      <c r="N435" s="316">
        <f t="shared" si="18"/>
        <v>0</v>
      </c>
      <c r="O435" s="107"/>
      <c r="P435" s="89"/>
      <c r="Q435" s="132">
        <f t="shared" si="19"/>
        <v>0</v>
      </c>
      <c r="R435" s="24"/>
      <c r="S435" s="24">
        <f t="shared" si="20"/>
        <v>0</v>
      </c>
    </row>
    <row r="436" spans="1:19" ht="15.5" x14ac:dyDescent="0.3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6"/>
      <c r="L436" s="67"/>
      <c r="M436" s="88"/>
      <c r="N436" s="316">
        <f t="shared" si="18"/>
        <v>0</v>
      </c>
      <c r="O436" s="107"/>
      <c r="P436" s="89"/>
      <c r="Q436" s="132">
        <f t="shared" si="19"/>
        <v>0</v>
      </c>
      <c r="R436" s="24"/>
      <c r="S436" s="24">
        <f t="shared" si="20"/>
        <v>0</v>
      </c>
    </row>
    <row r="437" spans="1:19" ht="15.5" x14ac:dyDescent="0.3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6"/>
      <c r="L437" s="67"/>
      <c r="M437" s="88"/>
      <c r="N437" s="316">
        <f t="shared" si="18"/>
        <v>0</v>
      </c>
      <c r="O437" s="107"/>
      <c r="P437" s="89"/>
      <c r="Q437" s="132">
        <f t="shared" si="19"/>
        <v>0</v>
      </c>
      <c r="R437" s="24"/>
      <c r="S437" s="24">
        <f t="shared" si="20"/>
        <v>0</v>
      </c>
    </row>
    <row r="438" spans="1:19" ht="15.5" x14ac:dyDescent="0.3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6"/>
      <c r="L438" s="67"/>
      <c r="M438" s="88"/>
      <c r="N438" s="316">
        <f t="shared" si="18"/>
        <v>0</v>
      </c>
      <c r="O438" s="107"/>
      <c r="P438" s="89"/>
      <c r="Q438" s="132">
        <f t="shared" si="19"/>
        <v>0</v>
      </c>
      <c r="R438" s="24"/>
      <c r="S438" s="24">
        <f t="shared" si="20"/>
        <v>0</v>
      </c>
    </row>
    <row r="439" spans="1:19" ht="15.5" x14ac:dyDescent="0.3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6"/>
      <c r="L439" s="67"/>
      <c r="M439" s="88"/>
      <c r="N439" s="316">
        <f t="shared" si="18"/>
        <v>0</v>
      </c>
      <c r="O439" s="107"/>
      <c r="P439" s="89"/>
      <c r="Q439" s="132">
        <f t="shared" si="19"/>
        <v>0</v>
      </c>
      <c r="R439" s="24"/>
      <c r="S439" s="24">
        <f t="shared" si="20"/>
        <v>0</v>
      </c>
    </row>
    <row r="440" spans="1:19" ht="15.5" x14ac:dyDescent="0.3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6"/>
      <c r="L440" s="67"/>
      <c r="M440" s="88"/>
      <c r="N440" s="316">
        <f t="shared" si="18"/>
        <v>0</v>
      </c>
      <c r="O440" s="107"/>
      <c r="P440" s="89"/>
      <c r="Q440" s="132">
        <f t="shared" si="19"/>
        <v>0</v>
      </c>
      <c r="R440" s="24"/>
      <c r="S440" s="24">
        <f t="shared" si="20"/>
        <v>0</v>
      </c>
    </row>
    <row r="441" spans="1:19" ht="15.5" x14ac:dyDescent="0.3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6"/>
      <c r="L441" s="67"/>
      <c r="M441" s="88"/>
      <c r="N441" s="316">
        <f t="shared" si="18"/>
        <v>0</v>
      </c>
      <c r="O441" s="107"/>
      <c r="P441" s="89"/>
      <c r="Q441" s="132">
        <f t="shared" si="19"/>
        <v>0</v>
      </c>
      <c r="R441" s="24"/>
      <c r="S441" s="24">
        <f t="shared" si="20"/>
        <v>0</v>
      </c>
    </row>
    <row r="442" spans="1:19" ht="15.5" x14ac:dyDescent="0.3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6"/>
      <c r="L442" s="67"/>
      <c r="M442" s="88"/>
      <c r="N442" s="316">
        <f t="shared" si="18"/>
        <v>0</v>
      </c>
      <c r="O442" s="107"/>
      <c r="P442" s="89"/>
      <c r="Q442" s="132">
        <f t="shared" si="19"/>
        <v>0</v>
      </c>
      <c r="R442" s="24"/>
      <c r="S442" s="24">
        <f t="shared" si="20"/>
        <v>0</v>
      </c>
    </row>
    <row r="443" spans="1:19" ht="15.5" x14ac:dyDescent="0.3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6"/>
      <c r="L443" s="67"/>
      <c r="M443" s="88"/>
      <c r="N443" s="316">
        <f t="shared" si="18"/>
        <v>0</v>
      </c>
      <c r="O443" s="107"/>
      <c r="P443" s="89"/>
      <c r="Q443" s="132">
        <f t="shared" si="19"/>
        <v>0</v>
      </c>
      <c r="R443" s="24"/>
      <c r="S443" s="24">
        <f t="shared" si="20"/>
        <v>0</v>
      </c>
    </row>
    <row r="444" spans="1:19" ht="15.5" x14ac:dyDescent="0.3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6"/>
      <c r="L444" s="67"/>
      <c r="M444" s="88"/>
      <c r="N444" s="316">
        <f t="shared" si="18"/>
        <v>0</v>
      </c>
      <c r="O444" s="107"/>
      <c r="P444" s="89"/>
      <c r="Q444" s="132">
        <f t="shared" si="19"/>
        <v>0</v>
      </c>
      <c r="R444" s="24"/>
      <c r="S444" s="24">
        <f t="shared" si="20"/>
        <v>0</v>
      </c>
    </row>
    <row r="445" spans="1:19" ht="15.5" x14ac:dyDescent="0.3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6"/>
      <c r="L445" s="67"/>
      <c r="M445" s="88"/>
      <c r="N445" s="316">
        <f t="shared" si="18"/>
        <v>0</v>
      </c>
      <c r="O445" s="107"/>
      <c r="P445" s="89"/>
      <c r="Q445" s="132">
        <f t="shared" si="19"/>
        <v>0</v>
      </c>
      <c r="R445" s="24"/>
      <c r="S445" s="24">
        <f t="shared" si="20"/>
        <v>0</v>
      </c>
    </row>
    <row r="446" spans="1:19" ht="15.5" x14ac:dyDescent="0.3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6"/>
      <c r="L446" s="67"/>
      <c r="M446" s="88"/>
      <c r="N446" s="316">
        <f t="shared" si="18"/>
        <v>0</v>
      </c>
      <c r="O446" s="107"/>
      <c r="P446" s="89"/>
      <c r="Q446" s="132">
        <f t="shared" si="19"/>
        <v>0</v>
      </c>
      <c r="R446" s="24"/>
      <c r="S446" s="24">
        <f t="shared" si="20"/>
        <v>0</v>
      </c>
    </row>
    <row r="447" spans="1:19" ht="15.5" x14ac:dyDescent="0.3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6"/>
      <c r="L447" s="67"/>
      <c r="M447" s="88"/>
      <c r="N447" s="316">
        <f t="shared" si="18"/>
        <v>0</v>
      </c>
      <c r="O447" s="107"/>
      <c r="P447" s="89"/>
      <c r="Q447" s="132">
        <f t="shared" si="19"/>
        <v>0</v>
      </c>
      <c r="R447" s="24"/>
      <c r="S447" s="24">
        <f t="shared" si="20"/>
        <v>0</v>
      </c>
    </row>
    <row r="448" spans="1:19" ht="15.5" x14ac:dyDescent="0.3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6"/>
      <c r="L448" s="67"/>
      <c r="M448" s="88"/>
      <c r="N448" s="316">
        <f t="shared" si="18"/>
        <v>0</v>
      </c>
      <c r="O448" s="107"/>
      <c r="P448" s="89"/>
      <c r="Q448" s="132">
        <f t="shared" si="19"/>
        <v>0</v>
      </c>
      <c r="R448" s="24"/>
      <c r="S448" s="24">
        <f t="shared" si="20"/>
        <v>0</v>
      </c>
    </row>
    <row r="449" spans="1:19" ht="15.5" x14ac:dyDescent="0.3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6"/>
      <c r="L449" s="67"/>
      <c r="M449" s="88"/>
      <c r="N449" s="316">
        <f t="shared" si="18"/>
        <v>0</v>
      </c>
      <c r="O449" s="107"/>
      <c r="P449" s="89"/>
      <c r="Q449" s="132">
        <f t="shared" si="19"/>
        <v>0</v>
      </c>
      <c r="R449" s="24"/>
      <c r="S449" s="24">
        <f t="shared" si="20"/>
        <v>0</v>
      </c>
    </row>
    <row r="450" spans="1:19" ht="15.5" x14ac:dyDescent="0.3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6"/>
      <c r="L450" s="67"/>
      <c r="M450" s="88"/>
      <c r="N450" s="316">
        <f t="shared" si="18"/>
        <v>0</v>
      </c>
      <c r="O450" s="107"/>
      <c r="P450" s="89"/>
      <c r="Q450" s="132">
        <f t="shared" si="19"/>
        <v>0</v>
      </c>
      <c r="R450" s="24"/>
      <c r="S450" s="24">
        <f t="shared" si="20"/>
        <v>0</v>
      </c>
    </row>
    <row r="451" spans="1:19" ht="23.5" customHeight="1" x14ac:dyDescent="0.3">
      <c r="M451" s="123" t="s">
        <v>0</v>
      </c>
      <c r="N451" s="317">
        <f>SUM(N4:N450)</f>
        <v>0</v>
      </c>
      <c r="O451" s="108"/>
      <c r="P451" s="90"/>
      <c r="Q451" s="25"/>
      <c r="R451" s="5">
        <f>SUM(R4:R450)</f>
        <v>0</v>
      </c>
      <c r="S451" s="5">
        <f>SUM(S4:S450)</f>
        <v>0</v>
      </c>
    </row>
  </sheetData>
  <sheetProtection algorithmName="SHA-512" hashValue="TKeJCHlZtD7s//Y+iKX97md/USINRdq2WgnxGtpYRBSFsaIWs8rLV9iJkioDzqAjljsuxJX7UbEHENB8B7ITKg==" saltValue="UTnQ5MdLGtNeBFGY8NH4/g==" spinCount="100000" sheet="1" objects="1" scenarios="1"/>
  <mergeCells count="18">
    <mergeCell ref="F2:G2"/>
    <mergeCell ref="A1:C1"/>
    <mergeCell ref="A2:A3"/>
    <mergeCell ref="B2:B3"/>
    <mergeCell ref="C2:C3"/>
    <mergeCell ref="D2:E2"/>
    <mergeCell ref="S2:S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S600"/>
  <sheetViews>
    <sheetView topLeftCell="J1" zoomScale="75" zoomScaleNormal="75" workbookViewId="0">
      <pane ySplit="3" topLeftCell="A4" activePane="bottomLeft" state="frozen"/>
      <selection pane="bottomLeft" activeCell="P1" sqref="P1:S1048576"/>
    </sheetView>
  </sheetViews>
  <sheetFormatPr defaultColWidth="8.81640625" defaultRowHeight="14" x14ac:dyDescent="0.3"/>
  <cols>
    <col min="1" max="1" width="10.26953125" style="93" customWidth="1"/>
    <col min="2" max="2" width="14.26953125" style="93" customWidth="1"/>
    <col min="3" max="4" width="21.26953125" style="93" customWidth="1"/>
    <col min="5" max="8" width="23.1796875" style="93" customWidth="1"/>
    <col min="9" max="9" width="27.26953125" style="93" customWidth="1"/>
    <col min="10" max="10" width="23.54296875" style="93" customWidth="1"/>
    <col min="11" max="11" width="21.81640625" style="103" customWidth="1"/>
    <col min="12" max="12" width="12.7265625" style="104" customWidth="1"/>
    <col min="13" max="13" width="19" style="105" customWidth="1"/>
    <col min="14" max="14" width="15.81640625" style="55" customWidth="1"/>
    <col min="15" max="15" width="14.453125" style="109" customWidth="1"/>
    <col min="16" max="16" width="18.453125" style="78" hidden="1" customWidth="1"/>
    <col min="17" max="17" width="14.54296875" style="22" hidden="1" customWidth="1"/>
    <col min="18" max="18" width="12.81640625" style="22" hidden="1" customWidth="1"/>
    <col min="19" max="19" width="14.26953125" style="22" hidden="1" customWidth="1"/>
    <col min="20" max="16384" width="8.81640625" style="19"/>
  </cols>
  <sheetData>
    <row r="1" spans="1:19" s="26" customFormat="1" ht="42.75" customHeight="1" x14ac:dyDescent="0.35">
      <c r="A1" s="488" t="s">
        <v>103</v>
      </c>
      <c r="B1" s="488"/>
      <c r="C1" s="488"/>
      <c r="D1" s="270"/>
      <c r="E1" s="270"/>
      <c r="F1" s="298"/>
      <c r="G1" s="298"/>
      <c r="H1" s="270"/>
      <c r="I1" s="270"/>
      <c r="J1" s="270"/>
      <c r="K1" s="95"/>
      <c r="L1" s="96"/>
      <c r="M1" s="97"/>
      <c r="N1" s="377"/>
      <c r="O1" s="106"/>
      <c r="P1" s="76"/>
      <c r="Q1" s="27"/>
      <c r="R1" s="27"/>
      <c r="S1" s="27"/>
    </row>
    <row r="2" spans="1:19" ht="32.25" customHeight="1" x14ac:dyDescent="0.3">
      <c r="A2" s="491" t="s">
        <v>22</v>
      </c>
      <c r="B2" s="491" t="s">
        <v>21</v>
      </c>
      <c r="C2" s="491" t="s">
        <v>23</v>
      </c>
      <c r="D2" s="489" t="s">
        <v>91</v>
      </c>
      <c r="E2" s="490"/>
      <c r="F2" s="489" t="s">
        <v>120</v>
      </c>
      <c r="G2" s="490"/>
      <c r="H2" s="491" t="s">
        <v>122</v>
      </c>
      <c r="I2" s="491" t="s">
        <v>95</v>
      </c>
      <c r="J2" s="491" t="s">
        <v>119</v>
      </c>
      <c r="K2" s="496" t="s">
        <v>20</v>
      </c>
      <c r="L2" s="491" t="s">
        <v>19</v>
      </c>
      <c r="M2" s="497" t="s">
        <v>33</v>
      </c>
      <c r="N2" s="500" t="s">
        <v>100</v>
      </c>
      <c r="O2" s="499" t="s">
        <v>50</v>
      </c>
      <c r="P2" s="493" t="s">
        <v>161</v>
      </c>
      <c r="Q2" s="495" t="s">
        <v>35</v>
      </c>
      <c r="R2" s="494" t="s">
        <v>26</v>
      </c>
      <c r="S2" s="494" t="s">
        <v>28</v>
      </c>
    </row>
    <row r="3" spans="1:19" s="17" customFormat="1" ht="64.5" customHeight="1" x14ac:dyDescent="0.3">
      <c r="A3" s="492"/>
      <c r="B3" s="492"/>
      <c r="C3" s="492"/>
      <c r="D3" s="124" t="s">
        <v>92</v>
      </c>
      <c r="E3" s="124" t="s">
        <v>93</v>
      </c>
      <c r="F3" s="124" t="s">
        <v>127</v>
      </c>
      <c r="G3" s="124" t="s">
        <v>128</v>
      </c>
      <c r="H3" s="492"/>
      <c r="I3" s="492"/>
      <c r="J3" s="492"/>
      <c r="K3" s="492"/>
      <c r="L3" s="492"/>
      <c r="M3" s="498"/>
      <c r="N3" s="492"/>
      <c r="O3" s="492"/>
      <c r="P3" s="492"/>
      <c r="Q3" s="492"/>
      <c r="R3" s="492"/>
      <c r="S3" s="492"/>
    </row>
    <row r="4" spans="1:19" ht="15" customHeight="1" x14ac:dyDescent="0.35">
      <c r="A4" s="65"/>
      <c r="B4" s="65"/>
      <c r="C4" s="65"/>
      <c r="D4" s="297"/>
      <c r="E4" s="297"/>
      <c r="F4" s="297"/>
      <c r="G4" s="297"/>
      <c r="H4" s="284"/>
      <c r="I4" s="65"/>
      <c r="J4" s="65"/>
      <c r="K4" s="283"/>
      <c r="L4" s="67"/>
      <c r="M4" s="88"/>
      <c r="N4" s="318">
        <f>IF(M4="",K4,K4/M4)</f>
        <v>0</v>
      </c>
      <c r="O4" s="107"/>
      <c r="P4" s="89"/>
      <c r="Q4" s="132">
        <f>IF(P4&gt;0,(K4/P4),N4)</f>
        <v>0</v>
      </c>
      <c r="R4" s="24"/>
      <c r="S4" s="24">
        <f>Q4-R4</f>
        <v>0</v>
      </c>
    </row>
    <row r="5" spans="1:19" ht="15.5" x14ac:dyDescent="0.35">
      <c r="A5" s="65"/>
      <c r="B5" s="65"/>
      <c r="C5" s="65"/>
      <c r="D5" s="65"/>
      <c r="E5" s="65"/>
      <c r="F5" s="65"/>
      <c r="G5" s="65"/>
      <c r="H5" s="65"/>
      <c r="I5" s="65"/>
      <c r="J5" s="65"/>
      <c r="K5" s="66"/>
      <c r="L5" s="67"/>
      <c r="M5" s="88"/>
      <c r="N5" s="318">
        <f t="shared" ref="N5:N7" si="0">IF(M5="",K5,K5/M5)</f>
        <v>0</v>
      </c>
      <c r="O5" s="107"/>
      <c r="P5" s="89"/>
      <c r="Q5" s="132">
        <f t="shared" ref="Q5:Q7" si="1">IF(P5&gt;0,(K5/P5),N5)</f>
        <v>0</v>
      </c>
      <c r="R5" s="24"/>
      <c r="S5" s="24">
        <f t="shared" ref="S5:S11" si="2">Q5-R5</f>
        <v>0</v>
      </c>
    </row>
    <row r="6" spans="1:19" ht="15.5" x14ac:dyDescent="0.35">
      <c r="A6" s="65"/>
      <c r="B6" s="65"/>
      <c r="C6" s="65"/>
      <c r="D6" s="65"/>
      <c r="E6" s="65"/>
      <c r="F6" s="65"/>
      <c r="G6" s="65"/>
      <c r="H6" s="65"/>
      <c r="I6" s="65"/>
      <c r="J6" s="65"/>
      <c r="K6" s="66"/>
      <c r="L6" s="67"/>
      <c r="M6" s="88"/>
      <c r="N6" s="318">
        <f t="shared" si="0"/>
        <v>0</v>
      </c>
      <c r="O6" s="107"/>
      <c r="P6" s="89"/>
      <c r="Q6" s="132">
        <f t="shared" si="1"/>
        <v>0</v>
      </c>
      <c r="R6" s="24"/>
      <c r="S6" s="24">
        <f t="shared" si="2"/>
        <v>0</v>
      </c>
    </row>
    <row r="7" spans="1:19" ht="15.5" x14ac:dyDescent="0.35">
      <c r="A7" s="65"/>
      <c r="B7" s="65"/>
      <c r="C7" s="65"/>
      <c r="D7" s="65"/>
      <c r="E7" s="65"/>
      <c r="F7" s="65"/>
      <c r="G7" s="65"/>
      <c r="H7" s="65"/>
      <c r="I7" s="65"/>
      <c r="J7" s="65"/>
      <c r="K7" s="66"/>
      <c r="L7" s="67"/>
      <c r="M7" s="88"/>
      <c r="N7" s="318">
        <f t="shared" si="0"/>
        <v>0</v>
      </c>
      <c r="O7" s="107"/>
      <c r="P7" s="89"/>
      <c r="Q7" s="132">
        <f t="shared" si="1"/>
        <v>0</v>
      </c>
      <c r="R7" s="24"/>
      <c r="S7" s="24">
        <f t="shared" si="2"/>
        <v>0</v>
      </c>
    </row>
    <row r="8" spans="1:19" ht="15.5" x14ac:dyDescent="0.35">
      <c r="A8" s="65"/>
      <c r="B8" s="65"/>
      <c r="C8" s="65"/>
      <c r="D8" s="65"/>
      <c r="E8" s="65"/>
      <c r="F8" s="65"/>
      <c r="G8" s="65"/>
      <c r="H8" s="65"/>
      <c r="I8" s="65"/>
      <c r="J8" s="65"/>
      <c r="K8" s="66"/>
      <c r="L8" s="67"/>
      <c r="M8" s="88"/>
      <c r="N8" s="318">
        <f t="shared" ref="N8:N11" si="3">IF(M8="",K8,K8/M8)</f>
        <v>0</v>
      </c>
      <c r="O8" s="107"/>
      <c r="P8" s="89"/>
      <c r="Q8" s="132">
        <f t="shared" ref="Q8:Q11" si="4">IF(P8&gt;0,(K8/P8),N8)</f>
        <v>0</v>
      </c>
      <c r="R8" s="24"/>
      <c r="S8" s="24">
        <f t="shared" ref="S8:S10" si="5">Q8-R8</f>
        <v>0</v>
      </c>
    </row>
    <row r="9" spans="1:19" ht="15.5" x14ac:dyDescent="0.35">
      <c r="A9" s="65"/>
      <c r="B9" s="65"/>
      <c r="C9" s="65"/>
      <c r="D9" s="65"/>
      <c r="E9" s="65"/>
      <c r="F9" s="65"/>
      <c r="G9" s="65"/>
      <c r="H9" s="65"/>
      <c r="I9" s="65"/>
      <c r="J9" s="65"/>
      <c r="K9" s="66"/>
      <c r="L9" s="67"/>
      <c r="M9" s="88"/>
      <c r="N9" s="318">
        <f t="shared" si="3"/>
        <v>0</v>
      </c>
      <c r="O9" s="107"/>
      <c r="P9" s="89"/>
      <c r="Q9" s="132">
        <f t="shared" si="4"/>
        <v>0</v>
      </c>
      <c r="R9" s="24"/>
      <c r="S9" s="24">
        <f t="shared" si="5"/>
        <v>0</v>
      </c>
    </row>
    <row r="10" spans="1:19" ht="15.5" x14ac:dyDescent="0.3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6"/>
      <c r="L10" s="67"/>
      <c r="M10" s="88"/>
      <c r="N10" s="318">
        <f t="shared" si="3"/>
        <v>0</v>
      </c>
      <c r="O10" s="107"/>
      <c r="P10" s="89"/>
      <c r="Q10" s="132">
        <f t="shared" si="4"/>
        <v>0</v>
      </c>
      <c r="R10" s="24"/>
      <c r="S10" s="24">
        <f t="shared" si="5"/>
        <v>0</v>
      </c>
    </row>
    <row r="11" spans="1:19" ht="15.5" x14ac:dyDescent="0.3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6"/>
      <c r="L11" s="67"/>
      <c r="M11" s="88"/>
      <c r="N11" s="318">
        <f t="shared" si="3"/>
        <v>0</v>
      </c>
      <c r="O11" s="107"/>
      <c r="P11" s="89"/>
      <c r="Q11" s="132">
        <f t="shared" si="4"/>
        <v>0</v>
      </c>
      <c r="R11" s="24"/>
      <c r="S11" s="24">
        <f t="shared" si="2"/>
        <v>0</v>
      </c>
    </row>
    <row r="12" spans="1:19" s="29" customFormat="1" ht="15.5" customHeight="1" x14ac:dyDescent="0.3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6"/>
      <c r="L12" s="67"/>
      <c r="M12" s="88"/>
      <c r="N12" s="318">
        <f t="shared" ref="N12:N75" si="6">IF(M12="",K12,K12/M12)</f>
        <v>0</v>
      </c>
      <c r="O12" s="107"/>
      <c r="P12" s="89"/>
      <c r="Q12" s="132">
        <f t="shared" ref="Q12:Q75" si="7">IF(P12&gt;0,(K12/P12),N12)</f>
        <v>0</v>
      </c>
      <c r="R12" s="24"/>
      <c r="S12" s="24">
        <f t="shared" ref="S12:S75" si="8">Q12-R12</f>
        <v>0</v>
      </c>
    </row>
    <row r="13" spans="1:19" ht="15.5" x14ac:dyDescent="0.3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6"/>
      <c r="L13" s="67"/>
      <c r="M13" s="88"/>
      <c r="N13" s="318">
        <f t="shared" si="6"/>
        <v>0</v>
      </c>
      <c r="O13" s="107"/>
      <c r="P13" s="89"/>
      <c r="Q13" s="132">
        <f t="shared" si="7"/>
        <v>0</v>
      </c>
      <c r="R13" s="24"/>
      <c r="S13" s="24">
        <f t="shared" si="8"/>
        <v>0</v>
      </c>
    </row>
    <row r="14" spans="1:19" ht="15.5" x14ac:dyDescent="0.3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6"/>
      <c r="L14" s="67"/>
      <c r="M14" s="88"/>
      <c r="N14" s="318">
        <f t="shared" si="6"/>
        <v>0</v>
      </c>
      <c r="O14" s="107"/>
      <c r="P14" s="89"/>
      <c r="Q14" s="132">
        <f t="shared" si="7"/>
        <v>0</v>
      </c>
      <c r="R14" s="24"/>
      <c r="S14" s="24">
        <f t="shared" si="8"/>
        <v>0</v>
      </c>
    </row>
    <row r="15" spans="1:19" ht="15.5" x14ac:dyDescent="0.3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6"/>
      <c r="L15" s="67"/>
      <c r="M15" s="88"/>
      <c r="N15" s="318">
        <f t="shared" si="6"/>
        <v>0</v>
      </c>
      <c r="O15" s="107"/>
      <c r="P15" s="89"/>
      <c r="Q15" s="132">
        <f t="shared" si="7"/>
        <v>0</v>
      </c>
      <c r="R15" s="24"/>
      <c r="S15" s="24">
        <f t="shared" si="8"/>
        <v>0</v>
      </c>
    </row>
    <row r="16" spans="1:19" ht="15.5" x14ac:dyDescent="0.3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6"/>
      <c r="L16" s="67"/>
      <c r="M16" s="88"/>
      <c r="N16" s="318">
        <f t="shared" si="6"/>
        <v>0</v>
      </c>
      <c r="O16" s="107"/>
      <c r="P16" s="89"/>
      <c r="Q16" s="132">
        <f t="shared" si="7"/>
        <v>0</v>
      </c>
      <c r="R16" s="24"/>
      <c r="S16" s="24">
        <f t="shared" si="8"/>
        <v>0</v>
      </c>
    </row>
    <row r="17" spans="1:19" ht="15.5" x14ac:dyDescent="0.3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6"/>
      <c r="L17" s="67"/>
      <c r="M17" s="88"/>
      <c r="N17" s="318">
        <f t="shared" si="6"/>
        <v>0</v>
      </c>
      <c r="O17" s="107"/>
      <c r="P17" s="89"/>
      <c r="Q17" s="132">
        <f t="shared" si="7"/>
        <v>0</v>
      </c>
      <c r="R17" s="24"/>
      <c r="S17" s="24">
        <f t="shared" si="8"/>
        <v>0</v>
      </c>
    </row>
    <row r="18" spans="1:19" ht="15.5" x14ac:dyDescent="0.3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6"/>
      <c r="L18" s="67"/>
      <c r="M18" s="88"/>
      <c r="N18" s="318">
        <f t="shared" si="6"/>
        <v>0</v>
      </c>
      <c r="O18" s="107"/>
      <c r="P18" s="89"/>
      <c r="Q18" s="132">
        <f t="shared" si="7"/>
        <v>0</v>
      </c>
      <c r="R18" s="24"/>
      <c r="S18" s="24">
        <f t="shared" si="8"/>
        <v>0</v>
      </c>
    </row>
    <row r="19" spans="1:19" ht="15.5" x14ac:dyDescent="0.3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6"/>
      <c r="L19" s="67"/>
      <c r="M19" s="88"/>
      <c r="N19" s="318">
        <f t="shared" si="6"/>
        <v>0</v>
      </c>
      <c r="O19" s="107"/>
      <c r="P19" s="89"/>
      <c r="Q19" s="132">
        <f t="shared" si="7"/>
        <v>0</v>
      </c>
      <c r="R19" s="24"/>
      <c r="S19" s="24">
        <f t="shared" si="8"/>
        <v>0</v>
      </c>
    </row>
    <row r="20" spans="1:19" ht="15.5" x14ac:dyDescent="0.3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6"/>
      <c r="L20" s="67"/>
      <c r="M20" s="88"/>
      <c r="N20" s="318">
        <f t="shared" si="6"/>
        <v>0</v>
      </c>
      <c r="O20" s="107"/>
      <c r="P20" s="89"/>
      <c r="Q20" s="132">
        <f t="shared" si="7"/>
        <v>0</v>
      </c>
      <c r="R20" s="24"/>
      <c r="S20" s="24">
        <f t="shared" si="8"/>
        <v>0</v>
      </c>
    </row>
    <row r="21" spans="1:19" ht="15.5" x14ac:dyDescent="0.3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6"/>
      <c r="L21" s="67"/>
      <c r="M21" s="88"/>
      <c r="N21" s="318">
        <f t="shared" si="6"/>
        <v>0</v>
      </c>
      <c r="O21" s="107"/>
      <c r="P21" s="89"/>
      <c r="Q21" s="132">
        <f t="shared" si="7"/>
        <v>0</v>
      </c>
      <c r="R21" s="24"/>
      <c r="S21" s="24">
        <f t="shared" si="8"/>
        <v>0</v>
      </c>
    </row>
    <row r="22" spans="1:19" ht="15.5" x14ac:dyDescent="0.3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6"/>
      <c r="L22" s="67"/>
      <c r="M22" s="88"/>
      <c r="N22" s="318">
        <f t="shared" si="6"/>
        <v>0</v>
      </c>
      <c r="O22" s="107"/>
      <c r="P22" s="89"/>
      <c r="Q22" s="132">
        <f t="shared" si="7"/>
        <v>0</v>
      </c>
      <c r="R22" s="24"/>
      <c r="S22" s="24">
        <f t="shared" si="8"/>
        <v>0</v>
      </c>
    </row>
    <row r="23" spans="1:19" ht="15.5" x14ac:dyDescent="0.3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6"/>
      <c r="L23" s="67"/>
      <c r="M23" s="88"/>
      <c r="N23" s="318">
        <f t="shared" si="6"/>
        <v>0</v>
      </c>
      <c r="O23" s="107"/>
      <c r="P23" s="89"/>
      <c r="Q23" s="132">
        <f t="shared" si="7"/>
        <v>0</v>
      </c>
      <c r="R23" s="24"/>
      <c r="S23" s="24">
        <f t="shared" si="8"/>
        <v>0</v>
      </c>
    </row>
    <row r="24" spans="1:19" ht="15.5" x14ac:dyDescent="0.3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6"/>
      <c r="L24" s="67"/>
      <c r="M24" s="88"/>
      <c r="N24" s="318">
        <f t="shared" si="6"/>
        <v>0</v>
      </c>
      <c r="O24" s="107"/>
      <c r="P24" s="89"/>
      <c r="Q24" s="132">
        <f t="shared" si="7"/>
        <v>0</v>
      </c>
      <c r="R24" s="24"/>
      <c r="S24" s="24">
        <f t="shared" si="8"/>
        <v>0</v>
      </c>
    </row>
    <row r="25" spans="1:19" ht="15.5" x14ac:dyDescent="0.3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6"/>
      <c r="L25" s="67"/>
      <c r="M25" s="88"/>
      <c r="N25" s="318">
        <f t="shared" si="6"/>
        <v>0</v>
      </c>
      <c r="O25" s="107"/>
      <c r="P25" s="89"/>
      <c r="Q25" s="132">
        <f t="shared" si="7"/>
        <v>0</v>
      </c>
      <c r="R25" s="24"/>
      <c r="S25" s="24">
        <f t="shared" si="8"/>
        <v>0</v>
      </c>
    </row>
    <row r="26" spans="1:19" ht="15.5" x14ac:dyDescent="0.3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6"/>
      <c r="L26" s="67"/>
      <c r="M26" s="88"/>
      <c r="N26" s="318">
        <f t="shared" si="6"/>
        <v>0</v>
      </c>
      <c r="O26" s="107"/>
      <c r="P26" s="89"/>
      <c r="Q26" s="132">
        <f t="shared" si="7"/>
        <v>0</v>
      </c>
      <c r="R26" s="24"/>
      <c r="S26" s="24">
        <f t="shared" si="8"/>
        <v>0</v>
      </c>
    </row>
    <row r="27" spans="1:19" ht="15.5" x14ac:dyDescent="0.3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6"/>
      <c r="L27" s="67"/>
      <c r="M27" s="88"/>
      <c r="N27" s="318">
        <f t="shared" si="6"/>
        <v>0</v>
      </c>
      <c r="O27" s="107"/>
      <c r="P27" s="89"/>
      <c r="Q27" s="132">
        <f t="shared" si="7"/>
        <v>0</v>
      </c>
      <c r="R27" s="24"/>
      <c r="S27" s="24">
        <f t="shared" si="8"/>
        <v>0</v>
      </c>
    </row>
    <row r="28" spans="1:19" ht="15.5" x14ac:dyDescent="0.3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6"/>
      <c r="L28" s="67"/>
      <c r="M28" s="88"/>
      <c r="N28" s="318">
        <f t="shared" si="6"/>
        <v>0</v>
      </c>
      <c r="O28" s="107"/>
      <c r="P28" s="89"/>
      <c r="Q28" s="132">
        <f t="shared" si="7"/>
        <v>0</v>
      </c>
      <c r="R28" s="24"/>
      <c r="S28" s="24">
        <f t="shared" si="8"/>
        <v>0</v>
      </c>
    </row>
    <row r="29" spans="1:19" ht="15.5" x14ac:dyDescent="0.3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6"/>
      <c r="L29" s="67"/>
      <c r="M29" s="88"/>
      <c r="N29" s="318">
        <f t="shared" si="6"/>
        <v>0</v>
      </c>
      <c r="O29" s="107"/>
      <c r="P29" s="89"/>
      <c r="Q29" s="132">
        <f t="shared" si="7"/>
        <v>0</v>
      </c>
      <c r="R29" s="24"/>
      <c r="S29" s="24">
        <f t="shared" si="8"/>
        <v>0</v>
      </c>
    </row>
    <row r="30" spans="1:19" ht="15.5" x14ac:dyDescent="0.3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6"/>
      <c r="L30" s="67"/>
      <c r="M30" s="88"/>
      <c r="N30" s="318">
        <f t="shared" si="6"/>
        <v>0</v>
      </c>
      <c r="O30" s="107"/>
      <c r="P30" s="89"/>
      <c r="Q30" s="132">
        <f t="shared" si="7"/>
        <v>0</v>
      </c>
      <c r="R30" s="24"/>
      <c r="S30" s="24">
        <f t="shared" si="8"/>
        <v>0</v>
      </c>
    </row>
    <row r="31" spans="1:19" ht="15.5" x14ac:dyDescent="0.3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6"/>
      <c r="L31" s="67"/>
      <c r="M31" s="88"/>
      <c r="N31" s="318">
        <f t="shared" si="6"/>
        <v>0</v>
      </c>
      <c r="O31" s="107"/>
      <c r="P31" s="89"/>
      <c r="Q31" s="132">
        <f t="shared" si="7"/>
        <v>0</v>
      </c>
      <c r="R31" s="24"/>
      <c r="S31" s="24">
        <f t="shared" si="8"/>
        <v>0</v>
      </c>
    </row>
    <row r="32" spans="1:19" ht="15.5" x14ac:dyDescent="0.3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6"/>
      <c r="L32" s="67"/>
      <c r="M32" s="88"/>
      <c r="N32" s="318">
        <f t="shared" si="6"/>
        <v>0</v>
      </c>
      <c r="O32" s="107"/>
      <c r="P32" s="89"/>
      <c r="Q32" s="132">
        <f t="shared" si="7"/>
        <v>0</v>
      </c>
      <c r="R32" s="24"/>
      <c r="S32" s="24">
        <f t="shared" si="8"/>
        <v>0</v>
      </c>
    </row>
    <row r="33" spans="1:19" ht="15.5" x14ac:dyDescent="0.3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6"/>
      <c r="L33" s="67"/>
      <c r="M33" s="88"/>
      <c r="N33" s="318">
        <f t="shared" si="6"/>
        <v>0</v>
      </c>
      <c r="O33" s="107"/>
      <c r="P33" s="89"/>
      <c r="Q33" s="132">
        <f t="shared" si="7"/>
        <v>0</v>
      </c>
      <c r="R33" s="24"/>
      <c r="S33" s="24">
        <f t="shared" si="8"/>
        <v>0</v>
      </c>
    </row>
    <row r="34" spans="1:19" ht="15.5" x14ac:dyDescent="0.3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6"/>
      <c r="L34" s="67"/>
      <c r="M34" s="88"/>
      <c r="N34" s="318">
        <f t="shared" si="6"/>
        <v>0</v>
      </c>
      <c r="O34" s="107"/>
      <c r="P34" s="89"/>
      <c r="Q34" s="132">
        <f t="shared" si="7"/>
        <v>0</v>
      </c>
      <c r="R34" s="24"/>
      <c r="S34" s="24">
        <f t="shared" si="8"/>
        <v>0</v>
      </c>
    </row>
    <row r="35" spans="1:19" ht="15.5" x14ac:dyDescent="0.3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6"/>
      <c r="L35" s="67"/>
      <c r="M35" s="88"/>
      <c r="N35" s="318">
        <f t="shared" si="6"/>
        <v>0</v>
      </c>
      <c r="O35" s="107"/>
      <c r="P35" s="89"/>
      <c r="Q35" s="132">
        <f t="shared" si="7"/>
        <v>0</v>
      </c>
      <c r="R35" s="24"/>
      <c r="S35" s="24">
        <f t="shared" si="8"/>
        <v>0</v>
      </c>
    </row>
    <row r="36" spans="1:19" ht="15.5" x14ac:dyDescent="0.3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6"/>
      <c r="L36" s="67"/>
      <c r="M36" s="88"/>
      <c r="N36" s="318">
        <f t="shared" si="6"/>
        <v>0</v>
      </c>
      <c r="O36" s="107"/>
      <c r="P36" s="89"/>
      <c r="Q36" s="132">
        <f t="shared" si="7"/>
        <v>0</v>
      </c>
      <c r="R36" s="24"/>
      <c r="S36" s="24">
        <f t="shared" si="8"/>
        <v>0</v>
      </c>
    </row>
    <row r="37" spans="1:19" ht="15.5" x14ac:dyDescent="0.3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7"/>
      <c r="M37" s="88"/>
      <c r="N37" s="318">
        <f t="shared" si="6"/>
        <v>0</v>
      </c>
      <c r="O37" s="107"/>
      <c r="P37" s="89"/>
      <c r="Q37" s="132">
        <f t="shared" si="7"/>
        <v>0</v>
      </c>
      <c r="R37" s="24"/>
      <c r="S37" s="24">
        <f t="shared" si="8"/>
        <v>0</v>
      </c>
    </row>
    <row r="38" spans="1:19" ht="15.5" x14ac:dyDescent="0.3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6"/>
      <c r="L38" s="67"/>
      <c r="M38" s="88"/>
      <c r="N38" s="318">
        <f t="shared" si="6"/>
        <v>0</v>
      </c>
      <c r="O38" s="107"/>
      <c r="P38" s="89"/>
      <c r="Q38" s="132">
        <f t="shared" si="7"/>
        <v>0</v>
      </c>
      <c r="R38" s="24"/>
      <c r="S38" s="24">
        <f t="shared" si="8"/>
        <v>0</v>
      </c>
    </row>
    <row r="39" spans="1:19" ht="15.5" x14ac:dyDescent="0.3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6"/>
      <c r="L39" s="67"/>
      <c r="M39" s="88"/>
      <c r="N39" s="318">
        <f t="shared" si="6"/>
        <v>0</v>
      </c>
      <c r="O39" s="107"/>
      <c r="P39" s="89"/>
      <c r="Q39" s="132">
        <f t="shared" si="7"/>
        <v>0</v>
      </c>
      <c r="R39" s="24"/>
      <c r="S39" s="24">
        <f t="shared" si="8"/>
        <v>0</v>
      </c>
    </row>
    <row r="40" spans="1:19" ht="15.5" x14ac:dyDescent="0.3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6"/>
      <c r="L40" s="67"/>
      <c r="M40" s="88"/>
      <c r="N40" s="318">
        <f t="shared" si="6"/>
        <v>0</v>
      </c>
      <c r="O40" s="107"/>
      <c r="P40" s="89"/>
      <c r="Q40" s="132">
        <f t="shared" si="7"/>
        <v>0</v>
      </c>
      <c r="R40" s="24"/>
      <c r="S40" s="24">
        <f t="shared" si="8"/>
        <v>0</v>
      </c>
    </row>
    <row r="41" spans="1:19" ht="15.5" x14ac:dyDescent="0.3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6"/>
      <c r="L41" s="67"/>
      <c r="M41" s="88"/>
      <c r="N41" s="318">
        <f t="shared" si="6"/>
        <v>0</v>
      </c>
      <c r="O41" s="107"/>
      <c r="P41" s="89"/>
      <c r="Q41" s="132">
        <f t="shared" si="7"/>
        <v>0</v>
      </c>
      <c r="R41" s="24"/>
      <c r="S41" s="24">
        <f t="shared" si="8"/>
        <v>0</v>
      </c>
    </row>
    <row r="42" spans="1:19" ht="15.5" x14ac:dyDescent="0.3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6"/>
      <c r="L42" s="67"/>
      <c r="M42" s="88"/>
      <c r="N42" s="318">
        <f t="shared" si="6"/>
        <v>0</v>
      </c>
      <c r="O42" s="107"/>
      <c r="P42" s="89"/>
      <c r="Q42" s="132">
        <f t="shared" si="7"/>
        <v>0</v>
      </c>
      <c r="R42" s="24"/>
      <c r="S42" s="24">
        <f t="shared" si="8"/>
        <v>0</v>
      </c>
    </row>
    <row r="43" spans="1:19" ht="15.5" x14ac:dyDescent="0.3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6"/>
      <c r="L43" s="67"/>
      <c r="M43" s="88"/>
      <c r="N43" s="318">
        <f t="shared" si="6"/>
        <v>0</v>
      </c>
      <c r="O43" s="107"/>
      <c r="P43" s="89"/>
      <c r="Q43" s="132">
        <f t="shared" si="7"/>
        <v>0</v>
      </c>
      <c r="R43" s="24"/>
      <c r="S43" s="24">
        <f t="shared" si="8"/>
        <v>0</v>
      </c>
    </row>
    <row r="44" spans="1:19" ht="15.5" x14ac:dyDescent="0.3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6"/>
      <c r="L44" s="67"/>
      <c r="M44" s="88"/>
      <c r="N44" s="318">
        <f t="shared" si="6"/>
        <v>0</v>
      </c>
      <c r="O44" s="107"/>
      <c r="P44" s="89"/>
      <c r="Q44" s="132">
        <f t="shared" si="7"/>
        <v>0</v>
      </c>
      <c r="R44" s="24"/>
      <c r="S44" s="24">
        <f t="shared" si="8"/>
        <v>0</v>
      </c>
    </row>
    <row r="45" spans="1:19" ht="15.5" x14ac:dyDescent="0.3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6"/>
      <c r="L45" s="67"/>
      <c r="M45" s="88"/>
      <c r="N45" s="318">
        <f t="shared" si="6"/>
        <v>0</v>
      </c>
      <c r="O45" s="107"/>
      <c r="P45" s="89"/>
      <c r="Q45" s="132">
        <f t="shared" si="7"/>
        <v>0</v>
      </c>
      <c r="R45" s="24"/>
      <c r="S45" s="24">
        <f t="shared" si="8"/>
        <v>0</v>
      </c>
    </row>
    <row r="46" spans="1:19" ht="15.5" x14ac:dyDescent="0.3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6"/>
      <c r="L46" s="67"/>
      <c r="M46" s="88"/>
      <c r="N46" s="318">
        <f t="shared" si="6"/>
        <v>0</v>
      </c>
      <c r="O46" s="107"/>
      <c r="P46" s="89"/>
      <c r="Q46" s="132">
        <f t="shared" si="7"/>
        <v>0</v>
      </c>
      <c r="R46" s="24"/>
      <c r="S46" s="24">
        <f t="shared" si="8"/>
        <v>0</v>
      </c>
    </row>
    <row r="47" spans="1:19" ht="15.5" x14ac:dyDescent="0.3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6"/>
      <c r="L47" s="67"/>
      <c r="M47" s="88"/>
      <c r="N47" s="318">
        <f t="shared" si="6"/>
        <v>0</v>
      </c>
      <c r="O47" s="107"/>
      <c r="P47" s="89"/>
      <c r="Q47" s="132">
        <f t="shared" si="7"/>
        <v>0</v>
      </c>
      <c r="R47" s="24"/>
      <c r="S47" s="24">
        <f t="shared" si="8"/>
        <v>0</v>
      </c>
    </row>
    <row r="48" spans="1:19" ht="15.5" x14ac:dyDescent="0.3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6"/>
      <c r="L48" s="67"/>
      <c r="M48" s="88"/>
      <c r="N48" s="318">
        <f t="shared" si="6"/>
        <v>0</v>
      </c>
      <c r="O48" s="107"/>
      <c r="P48" s="89"/>
      <c r="Q48" s="132">
        <f t="shared" si="7"/>
        <v>0</v>
      </c>
      <c r="R48" s="24"/>
      <c r="S48" s="24">
        <f t="shared" si="8"/>
        <v>0</v>
      </c>
    </row>
    <row r="49" spans="1:19" ht="15.5" x14ac:dyDescent="0.3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6"/>
      <c r="L49" s="67"/>
      <c r="M49" s="88"/>
      <c r="N49" s="318">
        <f t="shared" si="6"/>
        <v>0</v>
      </c>
      <c r="O49" s="107"/>
      <c r="P49" s="89"/>
      <c r="Q49" s="132">
        <f t="shared" si="7"/>
        <v>0</v>
      </c>
      <c r="R49" s="24"/>
      <c r="S49" s="24">
        <f t="shared" si="8"/>
        <v>0</v>
      </c>
    </row>
    <row r="50" spans="1:19" ht="15.5" x14ac:dyDescent="0.3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6"/>
      <c r="L50" s="67"/>
      <c r="M50" s="88"/>
      <c r="N50" s="318">
        <f t="shared" si="6"/>
        <v>0</v>
      </c>
      <c r="O50" s="107"/>
      <c r="P50" s="89"/>
      <c r="Q50" s="132">
        <f t="shared" si="7"/>
        <v>0</v>
      </c>
      <c r="R50" s="24"/>
      <c r="S50" s="24">
        <f t="shared" si="8"/>
        <v>0</v>
      </c>
    </row>
    <row r="51" spans="1:19" ht="15.5" x14ac:dyDescent="0.3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6"/>
      <c r="L51" s="67"/>
      <c r="M51" s="88"/>
      <c r="N51" s="318">
        <f t="shared" si="6"/>
        <v>0</v>
      </c>
      <c r="O51" s="107"/>
      <c r="P51" s="89"/>
      <c r="Q51" s="132">
        <f t="shared" si="7"/>
        <v>0</v>
      </c>
      <c r="R51" s="24"/>
      <c r="S51" s="24">
        <f t="shared" si="8"/>
        <v>0</v>
      </c>
    </row>
    <row r="52" spans="1:19" ht="15.5" x14ac:dyDescent="0.3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6"/>
      <c r="L52" s="67"/>
      <c r="M52" s="88"/>
      <c r="N52" s="318">
        <f t="shared" si="6"/>
        <v>0</v>
      </c>
      <c r="O52" s="107"/>
      <c r="P52" s="89"/>
      <c r="Q52" s="132">
        <f t="shared" si="7"/>
        <v>0</v>
      </c>
      <c r="R52" s="24"/>
      <c r="S52" s="24">
        <f t="shared" si="8"/>
        <v>0</v>
      </c>
    </row>
    <row r="53" spans="1:19" ht="15.5" x14ac:dyDescent="0.3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6"/>
      <c r="L53" s="67"/>
      <c r="M53" s="88"/>
      <c r="N53" s="318">
        <f t="shared" si="6"/>
        <v>0</v>
      </c>
      <c r="O53" s="107"/>
      <c r="P53" s="89"/>
      <c r="Q53" s="132">
        <f t="shared" si="7"/>
        <v>0</v>
      </c>
      <c r="R53" s="24"/>
      <c r="S53" s="24">
        <f t="shared" si="8"/>
        <v>0</v>
      </c>
    </row>
    <row r="54" spans="1:19" ht="15.5" x14ac:dyDescent="0.3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6"/>
      <c r="L54" s="67"/>
      <c r="M54" s="88"/>
      <c r="N54" s="318">
        <f t="shared" si="6"/>
        <v>0</v>
      </c>
      <c r="O54" s="107"/>
      <c r="P54" s="89"/>
      <c r="Q54" s="132">
        <f t="shared" si="7"/>
        <v>0</v>
      </c>
      <c r="R54" s="24"/>
      <c r="S54" s="24">
        <f t="shared" si="8"/>
        <v>0</v>
      </c>
    </row>
    <row r="55" spans="1:19" ht="15.5" x14ac:dyDescent="0.3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6"/>
      <c r="L55" s="67"/>
      <c r="M55" s="88"/>
      <c r="N55" s="318">
        <f t="shared" si="6"/>
        <v>0</v>
      </c>
      <c r="O55" s="107"/>
      <c r="P55" s="89"/>
      <c r="Q55" s="132">
        <f t="shared" si="7"/>
        <v>0</v>
      </c>
      <c r="R55" s="24"/>
      <c r="S55" s="24">
        <f t="shared" si="8"/>
        <v>0</v>
      </c>
    </row>
    <row r="56" spans="1:19" ht="15.5" x14ac:dyDescent="0.3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6"/>
      <c r="L56" s="67"/>
      <c r="M56" s="88"/>
      <c r="N56" s="318">
        <f t="shared" si="6"/>
        <v>0</v>
      </c>
      <c r="O56" s="107"/>
      <c r="P56" s="89"/>
      <c r="Q56" s="132">
        <f t="shared" si="7"/>
        <v>0</v>
      </c>
      <c r="R56" s="24"/>
      <c r="S56" s="24">
        <f t="shared" si="8"/>
        <v>0</v>
      </c>
    </row>
    <row r="57" spans="1:19" ht="15.5" x14ac:dyDescent="0.3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6"/>
      <c r="L57" s="67"/>
      <c r="M57" s="88"/>
      <c r="N57" s="318">
        <f t="shared" si="6"/>
        <v>0</v>
      </c>
      <c r="O57" s="107"/>
      <c r="P57" s="89"/>
      <c r="Q57" s="132">
        <f t="shared" si="7"/>
        <v>0</v>
      </c>
      <c r="R57" s="24"/>
      <c r="S57" s="24">
        <f t="shared" si="8"/>
        <v>0</v>
      </c>
    </row>
    <row r="58" spans="1:19" ht="15.5" x14ac:dyDescent="0.3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6"/>
      <c r="L58" s="67"/>
      <c r="M58" s="88"/>
      <c r="N58" s="318">
        <f t="shared" si="6"/>
        <v>0</v>
      </c>
      <c r="O58" s="107"/>
      <c r="P58" s="89"/>
      <c r="Q58" s="132">
        <f t="shared" si="7"/>
        <v>0</v>
      </c>
      <c r="R58" s="24"/>
      <c r="S58" s="24">
        <f t="shared" si="8"/>
        <v>0</v>
      </c>
    </row>
    <row r="59" spans="1:19" ht="15.5" x14ac:dyDescent="0.3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6"/>
      <c r="L59" s="67"/>
      <c r="M59" s="88"/>
      <c r="N59" s="318">
        <f t="shared" si="6"/>
        <v>0</v>
      </c>
      <c r="O59" s="107"/>
      <c r="P59" s="89"/>
      <c r="Q59" s="132">
        <f t="shared" si="7"/>
        <v>0</v>
      </c>
      <c r="R59" s="24"/>
      <c r="S59" s="24">
        <f t="shared" si="8"/>
        <v>0</v>
      </c>
    </row>
    <row r="60" spans="1:19" ht="15.5" x14ac:dyDescent="0.3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6"/>
      <c r="L60" s="67"/>
      <c r="M60" s="88"/>
      <c r="N60" s="318">
        <f t="shared" si="6"/>
        <v>0</v>
      </c>
      <c r="O60" s="107"/>
      <c r="P60" s="89"/>
      <c r="Q60" s="132">
        <f t="shared" si="7"/>
        <v>0</v>
      </c>
      <c r="R60" s="24"/>
      <c r="S60" s="24">
        <f t="shared" si="8"/>
        <v>0</v>
      </c>
    </row>
    <row r="61" spans="1:19" ht="15.5" x14ac:dyDescent="0.3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6"/>
      <c r="L61" s="67"/>
      <c r="M61" s="88"/>
      <c r="N61" s="318">
        <f t="shared" si="6"/>
        <v>0</v>
      </c>
      <c r="O61" s="107"/>
      <c r="P61" s="89"/>
      <c r="Q61" s="132">
        <f t="shared" si="7"/>
        <v>0</v>
      </c>
      <c r="R61" s="24"/>
      <c r="S61" s="24">
        <f t="shared" si="8"/>
        <v>0</v>
      </c>
    </row>
    <row r="62" spans="1:19" ht="15.5" x14ac:dyDescent="0.3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6"/>
      <c r="L62" s="67"/>
      <c r="M62" s="88"/>
      <c r="N62" s="318">
        <f t="shared" si="6"/>
        <v>0</v>
      </c>
      <c r="O62" s="107"/>
      <c r="P62" s="89"/>
      <c r="Q62" s="132">
        <f t="shared" si="7"/>
        <v>0</v>
      </c>
      <c r="R62" s="24"/>
      <c r="S62" s="24">
        <f t="shared" si="8"/>
        <v>0</v>
      </c>
    </row>
    <row r="63" spans="1:19" ht="15.5" x14ac:dyDescent="0.3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6"/>
      <c r="L63" s="67"/>
      <c r="M63" s="88"/>
      <c r="N63" s="318">
        <f t="shared" si="6"/>
        <v>0</v>
      </c>
      <c r="O63" s="107"/>
      <c r="P63" s="89"/>
      <c r="Q63" s="132">
        <f t="shared" si="7"/>
        <v>0</v>
      </c>
      <c r="R63" s="24"/>
      <c r="S63" s="24">
        <f t="shared" si="8"/>
        <v>0</v>
      </c>
    </row>
    <row r="64" spans="1:19" ht="15.5" x14ac:dyDescent="0.3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6"/>
      <c r="L64" s="67"/>
      <c r="M64" s="88"/>
      <c r="N64" s="318">
        <f t="shared" si="6"/>
        <v>0</v>
      </c>
      <c r="O64" s="107"/>
      <c r="P64" s="89"/>
      <c r="Q64" s="132">
        <f t="shared" si="7"/>
        <v>0</v>
      </c>
      <c r="R64" s="24"/>
      <c r="S64" s="24">
        <f t="shared" si="8"/>
        <v>0</v>
      </c>
    </row>
    <row r="65" spans="1:19" ht="15.5" x14ac:dyDescent="0.3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6"/>
      <c r="L65" s="67"/>
      <c r="M65" s="88"/>
      <c r="N65" s="318">
        <f t="shared" si="6"/>
        <v>0</v>
      </c>
      <c r="O65" s="107"/>
      <c r="P65" s="89"/>
      <c r="Q65" s="132">
        <f t="shared" si="7"/>
        <v>0</v>
      </c>
      <c r="R65" s="24"/>
      <c r="S65" s="24">
        <f t="shared" si="8"/>
        <v>0</v>
      </c>
    </row>
    <row r="66" spans="1:19" ht="15.5" x14ac:dyDescent="0.3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6"/>
      <c r="L66" s="67"/>
      <c r="M66" s="88"/>
      <c r="N66" s="318">
        <f t="shared" si="6"/>
        <v>0</v>
      </c>
      <c r="O66" s="107"/>
      <c r="P66" s="89"/>
      <c r="Q66" s="132">
        <f t="shared" si="7"/>
        <v>0</v>
      </c>
      <c r="R66" s="24"/>
      <c r="S66" s="24">
        <f t="shared" si="8"/>
        <v>0</v>
      </c>
    </row>
    <row r="67" spans="1:19" ht="15.5" x14ac:dyDescent="0.3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6"/>
      <c r="L67" s="67"/>
      <c r="M67" s="88"/>
      <c r="N67" s="318">
        <f t="shared" si="6"/>
        <v>0</v>
      </c>
      <c r="O67" s="107"/>
      <c r="P67" s="89"/>
      <c r="Q67" s="132">
        <f t="shared" si="7"/>
        <v>0</v>
      </c>
      <c r="R67" s="24"/>
      <c r="S67" s="24">
        <f t="shared" si="8"/>
        <v>0</v>
      </c>
    </row>
    <row r="68" spans="1:19" ht="15.5" x14ac:dyDescent="0.3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6"/>
      <c r="L68" s="67"/>
      <c r="M68" s="88"/>
      <c r="N68" s="318">
        <f t="shared" si="6"/>
        <v>0</v>
      </c>
      <c r="O68" s="107"/>
      <c r="P68" s="89"/>
      <c r="Q68" s="132">
        <f t="shared" si="7"/>
        <v>0</v>
      </c>
      <c r="R68" s="24"/>
      <c r="S68" s="24">
        <f t="shared" si="8"/>
        <v>0</v>
      </c>
    </row>
    <row r="69" spans="1:19" ht="15.5" x14ac:dyDescent="0.3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6"/>
      <c r="L69" s="67"/>
      <c r="M69" s="88"/>
      <c r="N69" s="318">
        <f t="shared" si="6"/>
        <v>0</v>
      </c>
      <c r="O69" s="107"/>
      <c r="P69" s="89"/>
      <c r="Q69" s="132">
        <f t="shared" si="7"/>
        <v>0</v>
      </c>
      <c r="R69" s="24"/>
      <c r="S69" s="24">
        <f t="shared" si="8"/>
        <v>0</v>
      </c>
    </row>
    <row r="70" spans="1:19" ht="15.5" x14ac:dyDescent="0.3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6"/>
      <c r="L70" s="67"/>
      <c r="M70" s="88"/>
      <c r="N70" s="318">
        <f t="shared" si="6"/>
        <v>0</v>
      </c>
      <c r="O70" s="107"/>
      <c r="P70" s="89"/>
      <c r="Q70" s="132">
        <f t="shared" si="7"/>
        <v>0</v>
      </c>
      <c r="R70" s="24"/>
      <c r="S70" s="24">
        <f t="shared" si="8"/>
        <v>0</v>
      </c>
    </row>
    <row r="71" spans="1:19" ht="15.5" x14ac:dyDescent="0.3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6"/>
      <c r="L71" s="67"/>
      <c r="M71" s="88"/>
      <c r="N71" s="318">
        <f t="shared" si="6"/>
        <v>0</v>
      </c>
      <c r="O71" s="107"/>
      <c r="P71" s="89"/>
      <c r="Q71" s="132">
        <f t="shared" si="7"/>
        <v>0</v>
      </c>
      <c r="R71" s="24"/>
      <c r="S71" s="24">
        <f t="shared" si="8"/>
        <v>0</v>
      </c>
    </row>
    <row r="72" spans="1:19" ht="15.5" x14ac:dyDescent="0.3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6"/>
      <c r="L72" s="67"/>
      <c r="M72" s="88"/>
      <c r="N72" s="318">
        <f t="shared" si="6"/>
        <v>0</v>
      </c>
      <c r="O72" s="107"/>
      <c r="P72" s="89"/>
      <c r="Q72" s="132">
        <f t="shared" si="7"/>
        <v>0</v>
      </c>
      <c r="R72" s="24"/>
      <c r="S72" s="24">
        <f t="shared" si="8"/>
        <v>0</v>
      </c>
    </row>
    <row r="73" spans="1:19" ht="15.5" x14ac:dyDescent="0.3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6"/>
      <c r="L73" s="67"/>
      <c r="M73" s="88"/>
      <c r="N73" s="318">
        <f t="shared" si="6"/>
        <v>0</v>
      </c>
      <c r="O73" s="107"/>
      <c r="P73" s="89"/>
      <c r="Q73" s="132">
        <f t="shared" si="7"/>
        <v>0</v>
      </c>
      <c r="R73" s="24"/>
      <c r="S73" s="24">
        <f t="shared" si="8"/>
        <v>0</v>
      </c>
    </row>
    <row r="74" spans="1:19" ht="15.5" x14ac:dyDescent="0.3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6"/>
      <c r="L74" s="67"/>
      <c r="M74" s="88"/>
      <c r="N74" s="318">
        <f t="shared" si="6"/>
        <v>0</v>
      </c>
      <c r="O74" s="107"/>
      <c r="P74" s="89"/>
      <c r="Q74" s="132">
        <f t="shared" si="7"/>
        <v>0</v>
      </c>
      <c r="R74" s="24"/>
      <c r="S74" s="24">
        <f t="shared" si="8"/>
        <v>0</v>
      </c>
    </row>
    <row r="75" spans="1:19" ht="15.5" x14ac:dyDescent="0.3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6"/>
      <c r="L75" s="67"/>
      <c r="M75" s="88"/>
      <c r="N75" s="318">
        <f t="shared" si="6"/>
        <v>0</v>
      </c>
      <c r="O75" s="107"/>
      <c r="P75" s="89"/>
      <c r="Q75" s="132">
        <f t="shared" si="7"/>
        <v>0</v>
      </c>
      <c r="R75" s="24"/>
      <c r="S75" s="24">
        <f t="shared" si="8"/>
        <v>0</v>
      </c>
    </row>
    <row r="76" spans="1:19" ht="15.5" x14ac:dyDescent="0.3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6"/>
      <c r="L76" s="67"/>
      <c r="M76" s="88"/>
      <c r="N76" s="318">
        <f t="shared" ref="N76:N139" si="9">IF(M76="",K76,K76/M76)</f>
        <v>0</v>
      </c>
      <c r="O76" s="107"/>
      <c r="P76" s="89"/>
      <c r="Q76" s="132">
        <f t="shared" ref="Q76:Q139" si="10">IF(P76&gt;0,(K76/P76),N76)</f>
        <v>0</v>
      </c>
      <c r="R76" s="24"/>
      <c r="S76" s="24">
        <f t="shared" ref="S76:S139" si="11">Q76-R76</f>
        <v>0</v>
      </c>
    </row>
    <row r="77" spans="1:19" ht="15.5" x14ac:dyDescent="0.3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6"/>
      <c r="L77" s="67"/>
      <c r="M77" s="88"/>
      <c r="N77" s="318">
        <f t="shared" si="9"/>
        <v>0</v>
      </c>
      <c r="O77" s="107"/>
      <c r="P77" s="89"/>
      <c r="Q77" s="132">
        <f t="shared" si="10"/>
        <v>0</v>
      </c>
      <c r="R77" s="24"/>
      <c r="S77" s="24">
        <f t="shared" si="11"/>
        <v>0</v>
      </c>
    </row>
    <row r="78" spans="1:19" ht="15.5" x14ac:dyDescent="0.3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6"/>
      <c r="L78" s="67"/>
      <c r="M78" s="88"/>
      <c r="N78" s="318">
        <f t="shared" si="9"/>
        <v>0</v>
      </c>
      <c r="O78" s="107"/>
      <c r="P78" s="89"/>
      <c r="Q78" s="132">
        <f t="shared" si="10"/>
        <v>0</v>
      </c>
      <c r="R78" s="24"/>
      <c r="S78" s="24">
        <f t="shared" si="11"/>
        <v>0</v>
      </c>
    </row>
    <row r="79" spans="1:19" ht="15.5" x14ac:dyDescent="0.3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6"/>
      <c r="L79" s="67"/>
      <c r="M79" s="88"/>
      <c r="N79" s="318">
        <f t="shared" si="9"/>
        <v>0</v>
      </c>
      <c r="O79" s="107"/>
      <c r="P79" s="89"/>
      <c r="Q79" s="132">
        <f t="shared" si="10"/>
        <v>0</v>
      </c>
      <c r="R79" s="24"/>
      <c r="S79" s="24">
        <f t="shared" si="11"/>
        <v>0</v>
      </c>
    </row>
    <row r="80" spans="1:19" ht="15.5" x14ac:dyDescent="0.3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6"/>
      <c r="L80" s="67"/>
      <c r="M80" s="88"/>
      <c r="N80" s="318">
        <f t="shared" si="9"/>
        <v>0</v>
      </c>
      <c r="O80" s="107"/>
      <c r="P80" s="89"/>
      <c r="Q80" s="132">
        <f t="shared" si="10"/>
        <v>0</v>
      </c>
      <c r="R80" s="24"/>
      <c r="S80" s="24">
        <f t="shared" si="11"/>
        <v>0</v>
      </c>
    </row>
    <row r="81" spans="1:19" ht="15.5" x14ac:dyDescent="0.3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6"/>
      <c r="L81" s="67"/>
      <c r="M81" s="88"/>
      <c r="N81" s="318">
        <f t="shared" si="9"/>
        <v>0</v>
      </c>
      <c r="O81" s="107"/>
      <c r="P81" s="89"/>
      <c r="Q81" s="132">
        <f t="shared" si="10"/>
        <v>0</v>
      </c>
      <c r="R81" s="24"/>
      <c r="S81" s="24">
        <f t="shared" si="11"/>
        <v>0</v>
      </c>
    </row>
    <row r="82" spans="1:19" ht="15.5" x14ac:dyDescent="0.3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6"/>
      <c r="L82" s="67"/>
      <c r="M82" s="88"/>
      <c r="N82" s="318">
        <f t="shared" si="9"/>
        <v>0</v>
      </c>
      <c r="O82" s="107"/>
      <c r="P82" s="89"/>
      <c r="Q82" s="132">
        <f t="shared" si="10"/>
        <v>0</v>
      </c>
      <c r="R82" s="24"/>
      <c r="S82" s="24">
        <f t="shared" si="11"/>
        <v>0</v>
      </c>
    </row>
    <row r="83" spans="1:19" ht="15.5" x14ac:dyDescent="0.3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6"/>
      <c r="L83" s="67"/>
      <c r="M83" s="88"/>
      <c r="N83" s="318">
        <f t="shared" si="9"/>
        <v>0</v>
      </c>
      <c r="O83" s="107"/>
      <c r="P83" s="89"/>
      <c r="Q83" s="132">
        <f t="shared" si="10"/>
        <v>0</v>
      </c>
      <c r="R83" s="24"/>
      <c r="S83" s="24">
        <f t="shared" si="11"/>
        <v>0</v>
      </c>
    </row>
    <row r="84" spans="1:19" ht="15.5" x14ac:dyDescent="0.3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6"/>
      <c r="L84" s="67"/>
      <c r="M84" s="88"/>
      <c r="N84" s="318">
        <f t="shared" si="9"/>
        <v>0</v>
      </c>
      <c r="O84" s="107"/>
      <c r="P84" s="89"/>
      <c r="Q84" s="132">
        <f t="shared" si="10"/>
        <v>0</v>
      </c>
      <c r="R84" s="24"/>
      <c r="S84" s="24">
        <f t="shared" si="11"/>
        <v>0</v>
      </c>
    </row>
    <row r="85" spans="1:19" ht="15.5" x14ac:dyDescent="0.3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6"/>
      <c r="L85" s="67"/>
      <c r="M85" s="88"/>
      <c r="N85" s="318">
        <f t="shared" si="9"/>
        <v>0</v>
      </c>
      <c r="O85" s="107"/>
      <c r="P85" s="89"/>
      <c r="Q85" s="132">
        <f t="shared" si="10"/>
        <v>0</v>
      </c>
      <c r="R85" s="24"/>
      <c r="S85" s="24">
        <f t="shared" si="11"/>
        <v>0</v>
      </c>
    </row>
    <row r="86" spans="1:19" ht="15.5" x14ac:dyDescent="0.3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6"/>
      <c r="L86" s="67"/>
      <c r="M86" s="88"/>
      <c r="N86" s="318">
        <f t="shared" si="9"/>
        <v>0</v>
      </c>
      <c r="O86" s="107"/>
      <c r="P86" s="89"/>
      <c r="Q86" s="132">
        <f t="shared" si="10"/>
        <v>0</v>
      </c>
      <c r="R86" s="24"/>
      <c r="S86" s="24">
        <f t="shared" si="11"/>
        <v>0</v>
      </c>
    </row>
    <row r="87" spans="1:19" ht="15.5" x14ac:dyDescent="0.3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6"/>
      <c r="L87" s="67"/>
      <c r="M87" s="88"/>
      <c r="N87" s="318">
        <f t="shared" si="9"/>
        <v>0</v>
      </c>
      <c r="O87" s="107"/>
      <c r="P87" s="89"/>
      <c r="Q87" s="132">
        <f t="shared" si="10"/>
        <v>0</v>
      </c>
      <c r="R87" s="24"/>
      <c r="S87" s="24">
        <f t="shared" si="11"/>
        <v>0</v>
      </c>
    </row>
    <row r="88" spans="1:19" ht="15.5" x14ac:dyDescent="0.3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6"/>
      <c r="L88" s="67"/>
      <c r="M88" s="88"/>
      <c r="N88" s="318">
        <f t="shared" si="9"/>
        <v>0</v>
      </c>
      <c r="O88" s="107"/>
      <c r="P88" s="89"/>
      <c r="Q88" s="132">
        <f t="shared" si="10"/>
        <v>0</v>
      </c>
      <c r="R88" s="24"/>
      <c r="S88" s="24">
        <f t="shared" si="11"/>
        <v>0</v>
      </c>
    </row>
    <row r="89" spans="1:19" ht="15.5" x14ac:dyDescent="0.3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6"/>
      <c r="L89" s="67"/>
      <c r="M89" s="88"/>
      <c r="N89" s="318">
        <f t="shared" si="9"/>
        <v>0</v>
      </c>
      <c r="O89" s="107"/>
      <c r="P89" s="89"/>
      <c r="Q89" s="132">
        <f t="shared" si="10"/>
        <v>0</v>
      </c>
      <c r="R89" s="24"/>
      <c r="S89" s="24">
        <f t="shared" si="11"/>
        <v>0</v>
      </c>
    </row>
    <row r="90" spans="1:19" ht="15.5" x14ac:dyDescent="0.3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6"/>
      <c r="L90" s="67"/>
      <c r="M90" s="88"/>
      <c r="N90" s="318">
        <f t="shared" si="9"/>
        <v>0</v>
      </c>
      <c r="O90" s="107"/>
      <c r="P90" s="89"/>
      <c r="Q90" s="132">
        <f t="shared" si="10"/>
        <v>0</v>
      </c>
      <c r="R90" s="24"/>
      <c r="S90" s="24">
        <f t="shared" si="11"/>
        <v>0</v>
      </c>
    </row>
    <row r="91" spans="1:19" ht="15.5" x14ac:dyDescent="0.3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6"/>
      <c r="L91" s="67"/>
      <c r="M91" s="88"/>
      <c r="N91" s="318">
        <f t="shared" si="9"/>
        <v>0</v>
      </c>
      <c r="O91" s="107"/>
      <c r="P91" s="89"/>
      <c r="Q91" s="132">
        <f t="shared" si="10"/>
        <v>0</v>
      </c>
      <c r="R91" s="24"/>
      <c r="S91" s="24">
        <f t="shared" si="11"/>
        <v>0</v>
      </c>
    </row>
    <row r="92" spans="1:19" ht="15.5" x14ac:dyDescent="0.3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6"/>
      <c r="L92" s="67"/>
      <c r="M92" s="88"/>
      <c r="N92" s="318">
        <f t="shared" si="9"/>
        <v>0</v>
      </c>
      <c r="O92" s="107"/>
      <c r="P92" s="89"/>
      <c r="Q92" s="132">
        <f t="shared" si="10"/>
        <v>0</v>
      </c>
      <c r="R92" s="24"/>
      <c r="S92" s="24">
        <f t="shared" si="11"/>
        <v>0</v>
      </c>
    </row>
    <row r="93" spans="1:19" ht="15.5" x14ac:dyDescent="0.3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6"/>
      <c r="L93" s="67"/>
      <c r="M93" s="88"/>
      <c r="N93" s="318">
        <f t="shared" si="9"/>
        <v>0</v>
      </c>
      <c r="O93" s="107"/>
      <c r="P93" s="89"/>
      <c r="Q93" s="132">
        <f t="shared" si="10"/>
        <v>0</v>
      </c>
      <c r="R93" s="24"/>
      <c r="S93" s="24">
        <f t="shared" si="11"/>
        <v>0</v>
      </c>
    </row>
    <row r="94" spans="1:19" ht="15.5" x14ac:dyDescent="0.3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6"/>
      <c r="L94" s="67"/>
      <c r="M94" s="88"/>
      <c r="N94" s="318">
        <f t="shared" si="9"/>
        <v>0</v>
      </c>
      <c r="O94" s="107"/>
      <c r="P94" s="89"/>
      <c r="Q94" s="132">
        <f t="shared" si="10"/>
        <v>0</v>
      </c>
      <c r="R94" s="24"/>
      <c r="S94" s="24">
        <f t="shared" si="11"/>
        <v>0</v>
      </c>
    </row>
    <row r="95" spans="1:19" ht="15.5" x14ac:dyDescent="0.3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6"/>
      <c r="L95" s="67"/>
      <c r="M95" s="88"/>
      <c r="N95" s="318">
        <f t="shared" si="9"/>
        <v>0</v>
      </c>
      <c r="O95" s="107"/>
      <c r="P95" s="89"/>
      <c r="Q95" s="132">
        <f t="shared" si="10"/>
        <v>0</v>
      </c>
      <c r="R95" s="24"/>
      <c r="S95" s="24">
        <f t="shared" si="11"/>
        <v>0</v>
      </c>
    </row>
    <row r="96" spans="1:19" ht="15.5" x14ac:dyDescent="0.3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6"/>
      <c r="L96" s="67"/>
      <c r="M96" s="88"/>
      <c r="N96" s="318">
        <f t="shared" si="9"/>
        <v>0</v>
      </c>
      <c r="O96" s="107"/>
      <c r="P96" s="89"/>
      <c r="Q96" s="132">
        <f t="shared" si="10"/>
        <v>0</v>
      </c>
      <c r="R96" s="24"/>
      <c r="S96" s="24">
        <f t="shared" si="11"/>
        <v>0</v>
      </c>
    </row>
    <row r="97" spans="1:19" ht="15.5" x14ac:dyDescent="0.3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6"/>
      <c r="L97" s="67"/>
      <c r="M97" s="88"/>
      <c r="N97" s="318">
        <f t="shared" si="9"/>
        <v>0</v>
      </c>
      <c r="O97" s="107"/>
      <c r="P97" s="89"/>
      <c r="Q97" s="132">
        <f t="shared" si="10"/>
        <v>0</v>
      </c>
      <c r="R97" s="24"/>
      <c r="S97" s="24">
        <f t="shared" si="11"/>
        <v>0</v>
      </c>
    </row>
    <row r="98" spans="1:19" ht="15.5" x14ac:dyDescent="0.3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6"/>
      <c r="L98" s="67"/>
      <c r="M98" s="88"/>
      <c r="N98" s="318">
        <f t="shared" si="9"/>
        <v>0</v>
      </c>
      <c r="O98" s="107"/>
      <c r="P98" s="89"/>
      <c r="Q98" s="132">
        <f t="shared" si="10"/>
        <v>0</v>
      </c>
      <c r="R98" s="24"/>
      <c r="S98" s="24">
        <f t="shared" si="11"/>
        <v>0</v>
      </c>
    </row>
    <row r="99" spans="1:19" ht="15.5" x14ac:dyDescent="0.3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6"/>
      <c r="L99" s="67"/>
      <c r="M99" s="88"/>
      <c r="N99" s="318">
        <f t="shared" si="9"/>
        <v>0</v>
      </c>
      <c r="O99" s="107"/>
      <c r="P99" s="89"/>
      <c r="Q99" s="132">
        <f t="shared" si="10"/>
        <v>0</v>
      </c>
      <c r="R99" s="24"/>
      <c r="S99" s="24">
        <f t="shared" si="11"/>
        <v>0</v>
      </c>
    </row>
    <row r="100" spans="1:19" ht="15.5" x14ac:dyDescent="0.3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6"/>
      <c r="L100" s="67"/>
      <c r="M100" s="88"/>
      <c r="N100" s="318">
        <f t="shared" si="9"/>
        <v>0</v>
      </c>
      <c r="O100" s="107"/>
      <c r="P100" s="89"/>
      <c r="Q100" s="132">
        <f t="shared" si="10"/>
        <v>0</v>
      </c>
      <c r="R100" s="24"/>
      <c r="S100" s="24">
        <f t="shared" si="11"/>
        <v>0</v>
      </c>
    </row>
    <row r="101" spans="1:19" ht="15.5" x14ac:dyDescent="0.3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6"/>
      <c r="L101" s="67"/>
      <c r="M101" s="88"/>
      <c r="N101" s="318">
        <f t="shared" si="9"/>
        <v>0</v>
      </c>
      <c r="O101" s="107"/>
      <c r="P101" s="89"/>
      <c r="Q101" s="132">
        <f t="shared" si="10"/>
        <v>0</v>
      </c>
      <c r="R101" s="24"/>
      <c r="S101" s="24">
        <f t="shared" si="11"/>
        <v>0</v>
      </c>
    </row>
    <row r="102" spans="1:19" ht="15.5" x14ac:dyDescent="0.3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6"/>
      <c r="L102" s="67"/>
      <c r="M102" s="88"/>
      <c r="N102" s="318">
        <f t="shared" si="9"/>
        <v>0</v>
      </c>
      <c r="O102" s="107"/>
      <c r="P102" s="89"/>
      <c r="Q102" s="132">
        <f t="shared" si="10"/>
        <v>0</v>
      </c>
      <c r="R102" s="24"/>
      <c r="S102" s="24">
        <f t="shared" si="11"/>
        <v>0</v>
      </c>
    </row>
    <row r="103" spans="1:19" ht="15.5" x14ac:dyDescent="0.3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6"/>
      <c r="L103" s="67"/>
      <c r="M103" s="88"/>
      <c r="N103" s="318">
        <f t="shared" si="9"/>
        <v>0</v>
      </c>
      <c r="O103" s="107"/>
      <c r="P103" s="89"/>
      <c r="Q103" s="132">
        <f t="shared" si="10"/>
        <v>0</v>
      </c>
      <c r="R103" s="24"/>
      <c r="S103" s="24">
        <f t="shared" si="11"/>
        <v>0</v>
      </c>
    </row>
    <row r="104" spans="1:19" ht="15.5" x14ac:dyDescent="0.3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6"/>
      <c r="L104" s="67"/>
      <c r="M104" s="88"/>
      <c r="N104" s="318">
        <f t="shared" si="9"/>
        <v>0</v>
      </c>
      <c r="O104" s="107"/>
      <c r="P104" s="89"/>
      <c r="Q104" s="132">
        <f t="shared" si="10"/>
        <v>0</v>
      </c>
      <c r="R104" s="24"/>
      <c r="S104" s="24">
        <f t="shared" si="11"/>
        <v>0</v>
      </c>
    </row>
    <row r="105" spans="1:19" ht="15.5" x14ac:dyDescent="0.3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6"/>
      <c r="L105" s="67"/>
      <c r="M105" s="88"/>
      <c r="N105" s="318">
        <f t="shared" si="9"/>
        <v>0</v>
      </c>
      <c r="O105" s="107"/>
      <c r="P105" s="89"/>
      <c r="Q105" s="132">
        <f t="shared" si="10"/>
        <v>0</v>
      </c>
      <c r="R105" s="24"/>
      <c r="S105" s="24">
        <f t="shared" si="11"/>
        <v>0</v>
      </c>
    </row>
    <row r="106" spans="1:19" ht="15.5" x14ac:dyDescent="0.3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6"/>
      <c r="L106" s="67"/>
      <c r="M106" s="88"/>
      <c r="N106" s="318">
        <f t="shared" si="9"/>
        <v>0</v>
      </c>
      <c r="O106" s="107"/>
      <c r="P106" s="89"/>
      <c r="Q106" s="132">
        <f t="shared" si="10"/>
        <v>0</v>
      </c>
      <c r="R106" s="24"/>
      <c r="S106" s="24">
        <f t="shared" si="11"/>
        <v>0</v>
      </c>
    </row>
    <row r="107" spans="1:19" ht="15.5" x14ac:dyDescent="0.3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6"/>
      <c r="L107" s="67"/>
      <c r="M107" s="88"/>
      <c r="N107" s="318">
        <f t="shared" si="9"/>
        <v>0</v>
      </c>
      <c r="O107" s="107"/>
      <c r="P107" s="89"/>
      <c r="Q107" s="132">
        <f t="shared" si="10"/>
        <v>0</v>
      </c>
      <c r="R107" s="24"/>
      <c r="S107" s="24">
        <f t="shared" si="11"/>
        <v>0</v>
      </c>
    </row>
    <row r="108" spans="1:19" ht="15.5" x14ac:dyDescent="0.3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6"/>
      <c r="L108" s="67"/>
      <c r="M108" s="88"/>
      <c r="N108" s="318">
        <f t="shared" si="9"/>
        <v>0</v>
      </c>
      <c r="O108" s="107"/>
      <c r="P108" s="89"/>
      <c r="Q108" s="132">
        <f t="shared" si="10"/>
        <v>0</v>
      </c>
      <c r="R108" s="24"/>
      <c r="S108" s="24">
        <f t="shared" si="11"/>
        <v>0</v>
      </c>
    </row>
    <row r="109" spans="1:19" ht="15.5" x14ac:dyDescent="0.3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6"/>
      <c r="L109" s="67"/>
      <c r="M109" s="88"/>
      <c r="N109" s="318">
        <f t="shared" si="9"/>
        <v>0</v>
      </c>
      <c r="O109" s="107"/>
      <c r="P109" s="89"/>
      <c r="Q109" s="132">
        <f t="shared" si="10"/>
        <v>0</v>
      </c>
      <c r="R109" s="24"/>
      <c r="S109" s="24">
        <f t="shared" si="11"/>
        <v>0</v>
      </c>
    </row>
    <row r="110" spans="1:19" ht="15.5" x14ac:dyDescent="0.3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6"/>
      <c r="L110" s="67"/>
      <c r="M110" s="88"/>
      <c r="N110" s="318">
        <f t="shared" si="9"/>
        <v>0</v>
      </c>
      <c r="O110" s="107"/>
      <c r="P110" s="89"/>
      <c r="Q110" s="132">
        <f t="shared" si="10"/>
        <v>0</v>
      </c>
      <c r="R110" s="24"/>
      <c r="S110" s="24">
        <f t="shared" si="11"/>
        <v>0</v>
      </c>
    </row>
    <row r="111" spans="1:19" ht="15.5" x14ac:dyDescent="0.3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6"/>
      <c r="L111" s="67"/>
      <c r="M111" s="88"/>
      <c r="N111" s="318">
        <f t="shared" si="9"/>
        <v>0</v>
      </c>
      <c r="O111" s="107"/>
      <c r="P111" s="89"/>
      <c r="Q111" s="132">
        <f t="shared" si="10"/>
        <v>0</v>
      </c>
      <c r="R111" s="24"/>
      <c r="S111" s="24">
        <f t="shared" si="11"/>
        <v>0</v>
      </c>
    </row>
    <row r="112" spans="1:19" ht="15.5" x14ac:dyDescent="0.3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6"/>
      <c r="L112" s="67"/>
      <c r="M112" s="88"/>
      <c r="N112" s="318">
        <f t="shared" si="9"/>
        <v>0</v>
      </c>
      <c r="O112" s="107"/>
      <c r="P112" s="89"/>
      <c r="Q112" s="132">
        <f t="shared" si="10"/>
        <v>0</v>
      </c>
      <c r="R112" s="24"/>
      <c r="S112" s="24">
        <f t="shared" si="11"/>
        <v>0</v>
      </c>
    </row>
    <row r="113" spans="1:19" ht="15.5" x14ac:dyDescent="0.3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6"/>
      <c r="L113" s="67"/>
      <c r="M113" s="88"/>
      <c r="N113" s="318">
        <f t="shared" si="9"/>
        <v>0</v>
      </c>
      <c r="O113" s="107"/>
      <c r="P113" s="89"/>
      <c r="Q113" s="132">
        <f t="shared" si="10"/>
        <v>0</v>
      </c>
      <c r="R113" s="24"/>
      <c r="S113" s="24">
        <f t="shared" si="11"/>
        <v>0</v>
      </c>
    </row>
    <row r="114" spans="1:19" ht="15.5" x14ac:dyDescent="0.3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6"/>
      <c r="L114" s="67"/>
      <c r="M114" s="88"/>
      <c r="N114" s="318">
        <f t="shared" si="9"/>
        <v>0</v>
      </c>
      <c r="O114" s="107"/>
      <c r="P114" s="89"/>
      <c r="Q114" s="132">
        <f t="shared" si="10"/>
        <v>0</v>
      </c>
      <c r="R114" s="24"/>
      <c r="S114" s="24">
        <f t="shared" si="11"/>
        <v>0</v>
      </c>
    </row>
    <row r="115" spans="1:19" ht="15.5" x14ac:dyDescent="0.3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6"/>
      <c r="L115" s="67"/>
      <c r="M115" s="88"/>
      <c r="N115" s="318">
        <f t="shared" si="9"/>
        <v>0</v>
      </c>
      <c r="O115" s="107"/>
      <c r="P115" s="89"/>
      <c r="Q115" s="132">
        <f t="shared" si="10"/>
        <v>0</v>
      </c>
      <c r="R115" s="24"/>
      <c r="S115" s="24">
        <f t="shared" si="11"/>
        <v>0</v>
      </c>
    </row>
    <row r="116" spans="1:19" ht="15.5" x14ac:dyDescent="0.3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6"/>
      <c r="L116" s="67"/>
      <c r="M116" s="88"/>
      <c r="N116" s="318">
        <f t="shared" si="9"/>
        <v>0</v>
      </c>
      <c r="O116" s="107"/>
      <c r="P116" s="89"/>
      <c r="Q116" s="132">
        <f t="shared" si="10"/>
        <v>0</v>
      </c>
      <c r="R116" s="24"/>
      <c r="S116" s="24">
        <f t="shared" si="11"/>
        <v>0</v>
      </c>
    </row>
    <row r="117" spans="1:19" ht="15.5" x14ac:dyDescent="0.3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6"/>
      <c r="L117" s="67"/>
      <c r="M117" s="88"/>
      <c r="N117" s="318">
        <f t="shared" si="9"/>
        <v>0</v>
      </c>
      <c r="O117" s="107"/>
      <c r="P117" s="89"/>
      <c r="Q117" s="132">
        <f t="shared" si="10"/>
        <v>0</v>
      </c>
      <c r="R117" s="24"/>
      <c r="S117" s="24">
        <f t="shared" si="11"/>
        <v>0</v>
      </c>
    </row>
    <row r="118" spans="1:19" ht="15.5" x14ac:dyDescent="0.3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6"/>
      <c r="L118" s="67"/>
      <c r="M118" s="88"/>
      <c r="N118" s="318">
        <f t="shared" si="9"/>
        <v>0</v>
      </c>
      <c r="O118" s="107"/>
      <c r="P118" s="89"/>
      <c r="Q118" s="132">
        <f t="shared" si="10"/>
        <v>0</v>
      </c>
      <c r="R118" s="24"/>
      <c r="S118" s="24">
        <f t="shared" si="11"/>
        <v>0</v>
      </c>
    </row>
    <row r="119" spans="1:19" ht="15.5" x14ac:dyDescent="0.3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6"/>
      <c r="L119" s="67"/>
      <c r="M119" s="88"/>
      <c r="N119" s="318">
        <f t="shared" si="9"/>
        <v>0</v>
      </c>
      <c r="O119" s="107"/>
      <c r="P119" s="89"/>
      <c r="Q119" s="132">
        <f t="shared" si="10"/>
        <v>0</v>
      </c>
      <c r="R119" s="24"/>
      <c r="S119" s="24">
        <f t="shared" si="11"/>
        <v>0</v>
      </c>
    </row>
    <row r="120" spans="1:19" ht="15.5" x14ac:dyDescent="0.3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6"/>
      <c r="L120" s="67"/>
      <c r="M120" s="88"/>
      <c r="N120" s="318">
        <f t="shared" si="9"/>
        <v>0</v>
      </c>
      <c r="O120" s="107"/>
      <c r="P120" s="89"/>
      <c r="Q120" s="132">
        <f t="shared" si="10"/>
        <v>0</v>
      </c>
      <c r="R120" s="24"/>
      <c r="S120" s="24">
        <f t="shared" si="11"/>
        <v>0</v>
      </c>
    </row>
    <row r="121" spans="1:19" ht="15.5" x14ac:dyDescent="0.3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6"/>
      <c r="L121" s="67"/>
      <c r="M121" s="88"/>
      <c r="N121" s="318">
        <f t="shared" si="9"/>
        <v>0</v>
      </c>
      <c r="O121" s="107"/>
      <c r="P121" s="89"/>
      <c r="Q121" s="132">
        <f t="shared" si="10"/>
        <v>0</v>
      </c>
      <c r="R121" s="24"/>
      <c r="S121" s="24">
        <f t="shared" si="11"/>
        <v>0</v>
      </c>
    </row>
    <row r="122" spans="1:19" ht="15.5" x14ac:dyDescent="0.3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6"/>
      <c r="L122" s="67"/>
      <c r="M122" s="88"/>
      <c r="N122" s="318">
        <f t="shared" si="9"/>
        <v>0</v>
      </c>
      <c r="O122" s="107"/>
      <c r="P122" s="89"/>
      <c r="Q122" s="132">
        <f t="shared" si="10"/>
        <v>0</v>
      </c>
      <c r="R122" s="24"/>
      <c r="S122" s="24">
        <f t="shared" si="11"/>
        <v>0</v>
      </c>
    </row>
    <row r="123" spans="1:19" ht="15.5" x14ac:dyDescent="0.3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6"/>
      <c r="L123" s="67"/>
      <c r="M123" s="88"/>
      <c r="N123" s="318">
        <f t="shared" si="9"/>
        <v>0</v>
      </c>
      <c r="O123" s="107"/>
      <c r="P123" s="89"/>
      <c r="Q123" s="132">
        <f t="shared" si="10"/>
        <v>0</v>
      </c>
      <c r="R123" s="24"/>
      <c r="S123" s="24">
        <f t="shared" si="11"/>
        <v>0</v>
      </c>
    </row>
    <row r="124" spans="1:19" ht="15.5" x14ac:dyDescent="0.3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6"/>
      <c r="L124" s="67"/>
      <c r="M124" s="88"/>
      <c r="N124" s="318">
        <f t="shared" si="9"/>
        <v>0</v>
      </c>
      <c r="O124" s="107"/>
      <c r="P124" s="89"/>
      <c r="Q124" s="132">
        <f t="shared" si="10"/>
        <v>0</v>
      </c>
      <c r="R124" s="24"/>
      <c r="S124" s="24">
        <f t="shared" si="11"/>
        <v>0</v>
      </c>
    </row>
    <row r="125" spans="1:19" ht="15.5" x14ac:dyDescent="0.3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6"/>
      <c r="L125" s="67"/>
      <c r="M125" s="88"/>
      <c r="N125" s="318">
        <f t="shared" si="9"/>
        <v>0</v>
      </c>
      <c r="O125" s="107"/>
      <c r="P125" s="89"/>
      <c r="Q125" s="132">
        <f t="shared" si="10"/>
        <v>0</v>
      </c>
      <c r="R125" s="24"/>
      <c r="S125" s="24">
        <f t="shared" si="11"/>
        <v>0</v>
      </c>
    </row>
    <row r="126" spans="1:19" ht="15.5" x14ac:dyDescent="0.3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6"/>
      <c r="L126" s="67"/>
      <c r="M126" s="88"/>
      <c r="N126" s="318">
        <f t="shared" si="9"/>
        <v>0</v>
      </c>
      <c r="O126" s="107"/>
      <c r="P126" s="89"/>
      <c r="Q126" s="132">
        <f t="shared" si="10"/>
        <v>0</v>
      </c>
      <c r="R126" s="24"/>
      <c r="S126" s="24">
        <f t="shared" si="11"/>
        <v>0</v>
      </c>
    </row>
    <row r="127" spans="1:19" ht="15.5" x14ac:dyDescent="0.3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6"/>
      <c r="L127" s="67"/>
      <c r="M127" s="88"/>
      <c r="N127" s="318">
        <f t="shared" si="9"/>
        <v>0</v>
      </c>
      <c r="O127" s="107"/>
      <c r="P127" s="89"/>
      <c r="Q127" s="132">
        <f t="shared" si="10"/>
        <v>0</v>
      </c>
      <c r="R127" s="24"/>
      <c r="S127" s="24">
        <f t="shared" si="11"/>
        <v>0</v>
      </c>
    </row>
    <row r="128" spans="1:19" ht="15.5" x14ac:dyDescent="0.3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6"/>
      <c r="L128" s="67"/>
      <c r="M128" s="88"/>
      <c r="N128" s="318">
        <f t="shared" si="9"/>
        <v>0</v>
      </c>
      <c r="O128" s="107"/>
      <c r="P128" s="89"/>
      <c r="Q128" s="132">
        <f t="shared" si="10"/>
        <v>0</v>
      </c>
      <c r="R128" s="24"/>
      <c r="S128" s="24">
        <f t="shared" si="11"/>
        <v>0</v>
      </c>
    </row>
    <row r="129" spans="1:19" ht="15.5" x14ac:dyDescent="0.3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6"/>
      <c r="L129" s="67"/>
      <c r="M129" s="88"/>
      <c r="N129" s="318">
        <f t="shared" si="9"/>
        <v>0</v>
      </c>
      <c r="O129" s="107"/>
      <c r="P129" s="89"/>
      <c r="Q129" s="132">
        <f t="shared" si="10"/>
        <v>0</v>
      </c>
      <c r="R129" s="24"/>
      <c r="S129" s="24">
        <f t="shared" si="11"/>
        <v>0</v>
      </c>
    </row>
    <row r="130" spans="1:19" ht="15.5" x14ac:dyDescent="0.3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6"/>
      <c r="L130" s="67"/>
      <c r="M130" s="88"/>
      <c r="N130" s="318">
        <f t="shared" si="9"/>
        <v>0</v>
      </c>
      <c r="O130" s="107"/>
      <c r="P130" s="89"/>
      <c r="Q130" s="132">
        <f t="shared" si="10"/>
        <v>0</v>
      </c>
      <c r="R130" s="24"/>
      <c r="S130" s="24">
        <f t="shared" si="11"/>
        <v>0</v>
      </c>
    </row>
    <row r="131" spans="1:19" ht="15.5" x14ac:dyDescent="0.3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6"/>
      <c r="L131" s="67"/>
      <c r="M131" s="88"/>
      <c r="N131" s="318">
        <f t="shared" si="9"/>
        <v>0</v>
      </c>
      <c r="O131" s="107"/>
      <c r="P131" s="89"/>
      <c r="Q131" s="132">
        <f t="shared" si="10"/>
        <v>0</v>
      </c>
      <c r="R131" s="24"/>
      <c r="S131" s="24">
        <f t="shared" si="11"/>
        <v>0</v>
      </c>
    </row>
    <row r="132" spans="1:19" ht="15.5" x14ac:dyDescent="0.3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6"/>
      <c r="L132" s="67"/>
      <c r="M132" s="88"/>
      <c r="N132" s="318">
        <f t="shared" si="9"/>
        <v>0</v>
      </c>
      <c r="O132" s="107"/>
      <c r="P132" s="89"/>
      <c r="Q132" s="132">
        <f t="shared" si="10"/>
        <v>0</v>
      </c>
      <c r="R132" s="24"/>
      <c r="S132" s="24">
        <f t="shared" si="11"/>
        <v>0</v>
      </c>
    </row>
    <row r="133" spans="1:19" ht="15.5" x14ac:dyDescent="0.3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6"/>
      <c r="L133" s="67"/>
      <c r="M133" s="88"/>
      <c r="N133" s="318">
        <f t="shared" si="9"/>
        <v>0</v>
      </c>
      <c r="O133" s="107"/>
      <c r="P133" s="89"/>
      <c r="Q133" s="132">
        <f t="shared" si="10"/>
        <v>0</v>
      </c>
      <c r="R133" s="24"/>
      <c r="S133" s="24">
        <f t="shared" si="11"/>
        <v>0</v>
      </c>
    </row>
    <row r="134" spans="1:19" ht="15.5" x14ac:dyDescent="0.3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6"/>
      <c r="L134" s="67"/>
      <c r="M134" s="88"/>
      <c r="N134" s="318">
        <f t="shared" si="9"/>
        <v>0</v>
      </c>
      <c r="O134" s="107"/>
      <c r="P134" s="89"/>
      <c r="Q134" s="132">
        <f t="shared" si="10"/>
        <v>0</v>
      </c>
      <c r="R134" s="24"/>
      <c r="S134" s="24">
        <f t="shared" si="11"/>
        <v>0</v>
      </c>
    </row>
    <row r="135" spans="1:19" ht="15.5" x14ac:dyDescent="0.3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6"/>
      <c r="L135" s="67"/>
      <c r="M135" s="88"/>
      <c r="N135" s="318">
        <f t="shared" si="9"/>
        <v>0</v>
      </c>
      <c r="O135" s="107"/>
      <c r="P135" s="89"/>
      <c r="Q135" s="132">
        <f t="shared" si="10"/>
        <v>0</v>
      </c>
      <c r="R135" s="24"/>
      <c r="S135" s="24">
        <f t="shared" si="11"/>
        <v>0</v>
      </c>
    </row>
    <row r="136" spans="1:19" ht="15.5" x14ac:dyDescent="0.3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6"/>
      <c r="L136" s="67"/>
      <c r="M136" s="88"/>
      <c r="N136" s="318">
        <f t="shared" si="9"/>
        <v>0</v>
      </c>
      <c r="O136" s="107"/>
      <c r="P136" s="89"/>
      <c r="Q136" s="132">
        <f t="shared" si="10"/>
        <v>0</v>
      </c>
      <c r="R136" s="24"/>
      <c r="S136" s="24">
        <f t="shared" si="11"/>
        <v>0</v>
      </c>
    </row>
    <row r="137" spans="1:19" ht="15.5" x14ac:dyDescent="0.3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6"/>
      <c r="L137" s="67"/>
      <c r="M137" s="88"/>
      <c r="N137" s="318">
        <f t="shared" si="9"/>
        <v>0</v>
      </c>
      <c r="O137" s="107"/>
      <c r="P137" s="89"/>
      <c r="Q137" s="132">
        <f t="shared" si="10"/>
        <v>0</v>
      </c>
      <c r="R137" s="24"/>
      <c r="S137" s="24">
        <f t="shared" si="11"/>
        <v>0</v>
      </c>
    </row>
    <row r="138" spans="1:19" ht="15.5" x14ac:dyDescent="0.3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6"/>
      <c r="L138" s="67"/>
      <c r="M138" s="88"/>
      <c r="N138" s="318">
        <f t="shared" si="9"/>
        <v>0</v>
      </c>
      <c r="O138" s="107"/>
      <c r="P138" s="89"/>
      <c r="Q138" s="132">
        <f t="shared" si="10"/>
        <v>0</v>
      </c>
      <c r="R138" s="24"/>
      <c r="S138" s="24">
        <f t="shared" si="11"/>
        <v>0</v>
      </c>
    </row>
    <row r="139" spans="1:19" ht="15.5" x14ac:dyDescent="0.3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6"/>
      <c r="L139" s="67"/>
      <c r="M139" s="88"/>
      <c r="N139" s="318">
        <f t="shared" si="9"/>
        <v>0</v>
      </c>
      <c r="O139" s="107"/>
      <c r="P139" s="89"/>
      <c r="Q139" s="132">
        <f t="shared" si="10"/>
        <v>0</v>
      </c>
      <c r="R139" s="24"/>
      <c r="S139" s="24">
        <f t="shared" si="11"/>
        <v>0</v>
      </c>
    </row>
    <row r="140" spans="1:19" ht="15.5" x14ac:dyDescent="0.3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6"/>
      <c r="L140" s="67"/>
      <c r="M140" s="88"/>
      <c r="N140" s="318">
        <f t="shared" ref="N140:N203" si="12">IF(M140="",K140,K140/M140)</f>
        <v>0</v>
      </c>
      <c r="O140" s="107"/>
      <c r="P140" s="89"/>
      <c r="Q140" s="132">
        <f t="shared" ref="Q140:Q203" si="13">IF(P140&gt;0,(K140/P140),N140)</f>
        <v>0</v>
      </c>
      <c r="R140" s="24"/>
      <c r="S140" s="24">
        <f t="shared" ref="S140:S203" si="14">Q140-R140</f>
        <v>0</v>
      </c>
    </row>
    <row r="141" spans="1:19" ht="15.5" x14ac:dyDescent="0.3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6"/>
      <c r="L141" s="67"/>
      <c r="M141" s="88"/>
      <c r="N141" s="318">
        <f t="shared" si="12"/>
        <v>0</v>
      </c>
      <c r="O141" s="107"/>
      <c r="P141" s="89"/>
      <c r="Q141" s="132">
        <f t="shared" si="13"/>
        <v>0</v>
      </c>
      <c r="R141" s="24"/>
      <c r="S141" s="24">
        <f t="shared" si="14"/>
        <v>0</v>
      </c>
    </row>
    <row r="142" spans="1:19" ht="15.5" x14ac:dyDescent="0.3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6"/>
      <c r="L142" s="67"/>
      <c r="M142" s="88"/>
      <c r="N142" s="318">
        <f t="shared" si="12"/>
        <v>0</v>
      </c>
      <c r="O142" s="107"/>
      <c r="P142" s="89"/>
      <c r="Q142" s="132">
        <f t="shared" si="13"/>
        <v>0</v>
      </c>
      <c r="R142" s="24"/>
      <c r="S142" s="24">
        <f t="shared" si="14"/>
        <v>0</v>
      </c>
    </row>
    <row r="143" spans="1:19" ht="15.5" x14ac:dyDescent="0.3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6"/>
      <c r="L143" s="67"/>
      <c r="M143" s="88"/>
      <c r="N143" s="318">
        <f t="shared" si="12"/>
        <v>0</v>
      </c>
      <c r="O143" s="107"/>
      <c r="P143" s="89"/>
      <c r="Q143" s="132">
        <f t="shared" si="13"/>
        <v>0</v>
      </c>
      <c r="R143" s="24"/>
      <c r="S143" s="24">
        <f t="shared" si="14"/>
        <v>0</v>
      </c>
    </row>
    <row r="144" spans="1:19" ht="15.5" x14ac:dyDescent="0.3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6"/>
      <c r="L144" s="67"/>
      <c r="M144" s="88"/>
      <c r="N144" s="318">
        <f t="shared" si="12"/>
        <v>0</v>
      </c>
      <c r="O144" s="107"/>
      <c r="P144" s="89"/>
      <c r="Q144" s="132">
        <f t="shared" si="13"/>
        <v>0</v>
      </c>
      <c r="R144" s="24"/>
      <c r="S144" s="24">
        <f t="shared" si="14"/>
        <v>0</v>
      </c>
    </row>
    <row r="145" spans="1:19" ht="15.5" x14ac:dyDescent="0.3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6"/>
      <c r="L145" s="67"/>
      <c r="M145" s="88"/>
      <c r="N145" s="318">
        <f t="shared" si="12"/>
        <v>0</v>
      </c>
      <c r="O145" s="107"/>
      <c r="P145" s="89"/>
      <c r="Q145" s="132">
        <f t="shared" si="13"/>
        <v>0</v>
      </c>
      <c r="R145" s="24"/>
      <c r="S145" s="24">
        <f t="shared" si="14"/>
        <v>0</v>
      </c>
    </row>
    <row r="146" spans="1:19" ht="15.5" x14ac:dyDescent="0.3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6"/>
      <c r="L146" s="67"/>
      <c r="M146" s="88"/>
      <c r="N146" s="318">
        <f t="shared" si="12"/>
        <v>0</v>
      </c>
      <c r="O146" s="107"/>
      <c r="P146" s="89"/>
      <c r="Q146" s="132">
        <f t="shared" si="13"/>
        <v>0</v>
      </c>
      <c r="R146" s="24"/>
      <c r="S146" s="24">
        <f t="shared" si="14"/>
        <v>0</v>
      </c>
    </row>
    <row r="147" spans="1:19" ht="15.5" x14ac:dyDescent="0.3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6"/>
      <c r="L147" s="67"/>
      <c r="M147" s="88"/>
      <c r="N147" s="318">
        <f t="shared" si="12"/>
        <v>0</v>
      </c>
      <c r="O147" s="107"/>
      <c r="P147" s="89"/>
      <c r="Q147" s="132">
        <f t="shared" si="13"/>
        <v>0</v>
      </c>
      <c r="R147" s="24"/>
      <c r="S147" s="24">
        <f t="shared" si="14"/>
        <v>0</v>
      </c>
    </row>
    <row r="148" spans="1:19" ht="15.5" x14ac:dyDescent="0.3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6"/>
      <c r="L148" s="67"/>
      <c r="M148" s="88"/>
      <c r="N148" s="318">
        <f t="shared" si="12"/>
        <v>0</v>
      </c>
      <c r="O148" s="107"/>
      <c r="P148" s="89"/>
      <c r="Q148" s="132">
        <f t="shared" si="13"/>
        <v>0</v>
      </c>
      <c r="R148" s="24"/>
      <c r="S148" s="24">
        <f t="shared" si="14"/>
        <v>0</v>
      </c>
    </row>
    <row r="149" spans="1:19" ht="15.5" x14ac:dyDescent="0.3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6"/>
      <c r="L149" s="67"/>
      <c r="M149" s="88"/>
      <c r="N149" s="318">
        <f t="shared" si="12"/>
        <v>0</v>
      </c>
      <c r="O149" s="107"/>
      <c r="P149" s="89"/>
      <c r="Q149" s="132">
        <f t="shared" si="13"/>
        <v>0</v>
      </c>
      <c r="R149" s="24"/>
      <c r="S149" s="24">
        <f t="shared" si="14"/>
        <v>0</v>
      </c>
    </row>
    <row r="150" spans="1:19" ht="15.5" x14ac:dyDescent="0.3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6"/>
      <c r="L150" s="67"/>
      <c r="M150" s="88"/>
      <c r="N150" s="318">
        <f t="shared" si="12"/>
        <v>0</v>
      </c>
      <c r="O150" s="107"/>
      <c r="P150" s="89"/>
      <c r="Q150" s="132">
        <f t="shared" si="13"/>
        <v>0</v>
      </c>
      <c r="R150" s="24"/>
      <c r="S150" s="24">
        <f t="shared" si="14"/>
        <v>0</v>
      </c>
    </row>
    <row r="151" spans="1:19" ht="15.5" x14ac:dyDescent="0.3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6"/>
      <c r="L151" s="67"/>
      <c r="M151" s="88"/>
      <c r="N151" s="318">
        <f t="shared" si="12"/>
        <v>0</v>
      </c>
      <c r="O151" s="107"/>
      <c r="P151" s="89"/>
      <c r="Q151" s="132">
        <f t="shared" si="13"/>
        <v>0</v>
      </c>
      <c r="R151" s="24"/>
      <c r="S151" s="24">
        <f t="shared" si="14"/>
        <v>0</v>
      </c>
    </row>
    <row r="152" spans="1:19" ht="15.5" x14ac:dyDescent="0.3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6"/>
      <c r="L152" s="67"/>
      <c r="M152" s="88"/>
      <c r="N152" s="318">
        <f t="shared" si="12"/>
        <v>0</v>
      </c>
      <c r="O152" s="107"/>
      <c r="P152" s="89"/>
      <c r="Q152" s="132">
        <f t="shared" si="13"/>
        <v>0</v>
      </c>
      <c r="R152" s="24"/>
      <c r="S152" s="24">
        <f t="shared" si="14"/>
        <v>0</v>
      </c>
    </row>
    <row r="153" spans="1:19" ht="15.5" x14ac:dyDescent="0.3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6"/>
      <c r="L153" s="67"/>
      <c r="M153" s="88"/>
      <c r="N153" s="318">
        <f t="shared" si="12"/>
        <v>0</v>
      </c>
      <c r="O153" s="107"/>
      <c r="P153" s="89"/>
      <c r="Q153" s="132">
        <f t="shared" si="13"/>
        <v>0</v>
      </c>
      <c r="R153" s="24"/>
      <c r="S153" s="24">
        <f t="shared" si="14"/>
        <v>0</v>
      </c>
    </row>
    <row r="154" spans="1:19" ht="15.5" x14ac:dyDescent="0.3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6"/>
      <c r="L154" s="67"/>
      <c r="M154" s="88"/>
      <c r="N154" s="318">
        <f t="shared" si="12"/>
        <v>0</v>
      </c>
      <c r="O154" s="107"/>
      <c r="P154" s="89"/>
      <c r="Q154" s="132">
        <f t="shared" si="13"/>
        <v>0</v>
      </c>
      <c r="R154" s="24"/>
      <c r="S154" s="24">
        <f t="shared" si="14"/>
        <v>0</v>
      </c>
    </row>
    <row r="155" spans="1:19" ht="15.5" x14ac:dyDescent="0.3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6"/>
      <c r="L155" s="67"/>
      <c r="M155" s="88"/>
      <c r="N155" s="318">
        <f t="shared" si="12"/>
        <v>0</v>
      </c>
      <c r="O155" s="107"/>
      <c r="P155" s="89"/>
      <c r="Q155" s="132">
        <f t="shared" si="13"/>
        <v>0</v>
      </c>
      <c r="R155" s="24"/>
      <c r="S155" s="24">
        <f t="shared" si="14"/>
        <v>0</v>
      </c>
    </row>
    <row r="156" spans="1:19" ht="15.5" x14ac:dyDescent="0.3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6"/>
      <c r="L156" s="67"/>
      <c r="M156" s="88"/>
      <c r="N156" s="318">
        <f t="shared" si="12"/>
        <v>0</v>
      </c>
      <c r="O156" s="107"/>
      <c r="P156" s="89"/>
      <c r="Q156" s="132">
        <f t="shared" si="13"/>
        <v>0</v>
      </c>
      <c r="R156" s="24"/>
      <c r="S156" s="24">
        <f t="shared" si="14"/>
        <v>0</v>
      </c>
    </row>
    <row r="157" spans="1:19" ht="15.5" x14ac:dyDescent="0.3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6"/>
      <c r="L157" s="67"/>
      <c r="M157" s="88"/>
      <c r="N157" s="318">
        <f t="shared" si="12"/>
        <v>0</v>
      </c>
      <c r="O157" s="107"/>
      <c r="P157" s="89"/>
      <c r="Q157" s="132">
        <f t="shared" si="13"/>
        <v>0</v>
      </c>
      <c r="R157" s="24"/>
      <c r="S157" s="24">
        <f t="shared" si="14"/>
        <v>0</v>
      </c>
    </row>
    <row r="158" spans="1:19" ht="15.5" x14ac:dyDescent="0.3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6"/>
      <c r="L158" s="67"/>
      <c r="M158" s="88"/>
      <c r="N158" s="318">
        <f t="shared" si="12"/>
        <v>0</v>
      </c>
      <c r="O158" s="107"/>
      <c r="P158" s="89"/>
      <c r="Q158" s="132">
        <f t="shared" si="13"/>
        <v>0</v>
      </c>
      <c r="R158" s="24"/>
      <c r="S158" s="24">
        <f t="shared" si="14"/>
        <v>0</v>
      </c>
    </row>
    <row r="159" spans="1:19" ht="15.5" x14ac:dyDescent="0.3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6"/>
      <c r="L159" s="67"/>
      <c r="M159" s="88"/>
      <c r="N159" s="318">
        <f t="shared" si="12"/>
        <v>0</v>
      </c>
      <c r="O159" s="107"/>
      <c r="P159" s="89"/>
      <c r="Q159" s="132">
        <f t="shared" si="13"/>
        <v>0</v>
      </c>
      <c r="R159" s="24"/>
      <c r="S159" s="24">
        <f t="shared" si="14"/>
        <v>0</v>
      </c>
    </row>
    <row r="160" spans="1:19" ht="15.5" x14ac:dyDescent="0.3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6"/>
      <c r="L160" s="67"/>
      <c r="M160" s="88"/>
      <c r="N160" s="318">
        <f t="shared" si="12"/>
        <v>0</v>
      </c>
      <c r="O160" s="107"/>
      <c r="P160" s="89"/>
      <c r="Q160" s="132">
        <f t="shared" si="13"/>
        <v>0</v>
      </c>
      <c r="R160" s="24"/>
      <c r="S160" s="24">
        <f t="shared" si="14"/>
        <v>0</v>
      </c>
    </row>
    <row r="161" spans="1:19" ht="15.5" x14ac:dyDescent="0.3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6"/>
      <c r="L161" s="67"/>
      <c r="M161" s="88"/>
      <c r="N161" s="318">
        <f t="shared" si="12"/>
        <v>0</v>
      </c>
      <c r="O161" s="107"/>
      <c r="P161" s="89"/>
      <c r="Q161" s="132">
        <f t="shared" si="13"/>
        <v>0</v>
      </c>
      <c r="R161" s="24"/>
      <c r="S161" s="24">
        <f t="shared" si="14"/>
        <v>0</v>
      </c>
    </row>
    <row r="162" spans="1:19" ht="15.5" x14ac:dyDescent="0.3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6"/>
      <c r="L162" s="67"/>
      <c r="M162" s="88"/>
      <c r="N162" s="318">
        <f t="shared" si="12"/>
        <v>0</v>
      </c>
      <c r="O162" s="107"/>
      <c r="P162" s="89"/>
      <c r="Q162" s="132">
        <f t="shared" si="13"/>
        <v>0</v>
      </c>
      <c r="R162" s="24"/>
      <c r="S162" s="24">
        <f t="shared" si="14"/>
        <v>0</v>
      </c>
    </row>
    <row r="163" spans="1:19" ht="15.5" x14ac:dyDescent="0.3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6"/>
      <c r="L163" s="67"/>
      <c r="M163" s="88"/>
      <c r="N163" s="318">
        <f t="shared" si="12"/>
        <v>0</v>
      </c>
      <c r="O163" s="107"/>
      <c r="P163" s="89"/>
      <c r="Q163" s="132">
        <f t="shared" si="13"/>
        <v>0</v>
      </c>
      <c r="R163" s="24"/>
      <c r="S163" s="24">
        <f t="shared" si="14"/>
        <v>0</v>
      </c>
    </row>
    <row r="164" spans="1:19" ht="15.5" x14ac:dyDescent="0.3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6"/>
      <c r="L164" s="67"/>
      <c r="M164" s="88"/>
      <c r="N164" s="318">
        <f t="shared" si="12"/>
        <v>0</v>
      </c>
      <c r="O164" s="107"/>
      <c r="P164" s="89"/>
      <c r="Q164" s="132">
        <f t="shared" si="13"/>
        <v>0</v>
      </c>
      <c r="R164" s="24"/>
      <c r="S164" s="24">
        <f t="shared" si="14"/>
        <v>0</v>
      </c>
    </row>
    <row r="165" spans="1:19" ht="15.5" x14ac:dyDescent="0.3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6"/>
      <c r="L165" s="67"/>
      <c r="M165" s="88"/>
      <c r="N165" s="318">
        <f t="shared" si="12"/>
        <v>0</v>
      </c>
      <c r="O165" s="107"/>
      <c r="P165" s="89"/>
      <c r="Q165" s="132">
        <f t="shared" si="13"/>
        <v>0</v>
      </c>
      <c r="R165" s="24"/>
      <c r="S165" s="24">
        <f t="shared" si="14"/>
        <v>0</v>
      </c>
    </row>
    <row r="166" spans="1:19" ht="15.5" x14ac:dyDescent="0.3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6"/>
      <c r="L166" s="67"/>
      <c r="M166" s="88"/>
      <c r="N166" s="318">
        <f t="shared" si="12"/>
        <v>0</v>
      </c>
      <c r="O166" s="107"/>
      <c r="P166" s="89"/>
      <c r="Q166" s="132">
        <f t="shared" si="13"/>
        <v>0</v>
      </c>
      <c r="R166" s="24"/>
      <c r="S166" s="24">
        <f t="shared" si="14"/>
        <v>0</v>
      </c>
    </row>
    <row r="167" spans="1:19" ht="15.5" x14ac:dyDescent="0.3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6"/>
      <c r="L167" s="67"/>
      <c r="M167" s="88"/>
      <c r="N167" s="318">
        <f t="shared" si="12"/>
        <v>0</v>
      </c>
      <c r="O167" s="107"/>
      <c r="P167" s="89"/>
      <c r="Q167" s="132">
        <f t="shared" si="13"/>
        <v>0</v>
      </c>
      <c r="R167" s="24"/>
      <c r="S167" s="24">
        <f t="shared" si="14"/>
        <v>0</v>
      </c>
    </row>
    <row r="168" spans="1:19" ht="15.5" x14ac:dyDescent="0.3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6"/>
      <c r="L168" s="67"/>
      <c r="M168" s="88"/>
      <c r="N168" s="318">
        <f t="shared" si="12"/>
        <v>0</v>
      </c>
      <c r="O168" s="107"/>
      <c r="P168" s="89"/>
      <c r="Q168" s="132">
        <f t="shared" si="13"/>
        <v>0</v>
      </c>
      <c r="R168" s="24"/>
      <c r="S168" s="24">
        <f t="shared" si="14"/>
        <v>0</v>
      </c>
    </row>
    <row r="169" spans="1:19" ht="15.5" x14ac:dyDescent="0.3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6"/>
      <c r="L169" s="67"/>
      <c r="M169" s="88"/>
      <c r="N169" s="318">
        <f t="shared" si="12"/>
        <v>0</v>
      </c>
      <c r="O169" s="107"/>
      <c r="P169" s="89"/>
      <c r="Q169" s="132">
        <f t="shared" si="13"/>
        <v>0</v>
      </c>
      <c r="R169" s="24"/>
      <c r="S169" s="24">
        <f t="shared" si="14"/>
        <v>0</v>
      </c>
    </row>
    <row r="170" spans="1:19" ht="15.5" x14ac:dyDescent="0.3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6"/>
      <c r="L170" s="67"/>
      <c r="M170" s="88"/>
      <c r="N170" s="318">
        <f t="shared" si="12"/>
        <v>0</v>
      </c>
      <c r="O170" s="107"/>
      <c r="P170" s="89"/>
      <c r="Q170" s="132">
        <f t="shared" si="13"/>
        <v>0</v>
      </c>
      <c r="R170" s="24"/>
      <c r="S170" s="24">
        <f t="shared" si="14"/>
        <v>0</v>
      </c>
    </row>
    <row r="171" spans="1:19" ht="15.5" x14ac:dyDescent="0.3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6"/>
      <c r="L171" s="67"/>
      <c r="M171" s="88"/>
      <c r="N171" s="318">
        <f t="shared" si="12"/>
        <v>0</v>
      </c>
      <c r="O171" s="107"/>
      <c r="P171" s="89"/>
      <c r="Q171" s="132">
        <f t="shared" si="13"/>
        <v>0</v>
      </c>
      <c r="R171" s="24"/>
      <c r="S171" s="24">
        <f t="shared" si="14"/>
        <v>0</v>
      </c>
    </row>
    <row r="172" spans="1:19" ht="15.5" x14ac:dyDescent="0.3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6"/>
      <c r="L172" s="67"/>
      <c r="M172" s="88"/>
      <c r="N172" s="318">
        <f t="shared" si="12"/>
        <v>0</v>
      </c>
      <c r="O172" s="107"/>
      <c r="P172" s="89"/>
      <c r="Q172" s="132">
        <f t="shared" si="13"/>
        <v>0</v>
      </c>
      <c r="R172" s="24"/>
      <c r="S172" s="24">
        <f t="shared" si="14"/>
        <v>0</v>
      </c>
    </row>
    <row r="173" spans="1:19" ht="15.5" x14ac:dyDescent="0.3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6"/>
      <c r="L173" s="67"/>
      <c r="M173" s="88"/>
      <c r="N173" s="318">
        <f t="shared" si="12"/>
        <v>0</v>
      </c>
      <c r="O173" s="107"/>
      <c r="P173" s="89"/>
      <c r="Q173" s="132">
        <f t="shared" si="13"/>
        <v>0</v>
      </c>
      <c r="R173" s="24"/>
      <c r="S173" s="24">
        <f t="shared" si="14"/>
        <v>0</v>
      </c>
    </row>
    <row r="174" spans="1:19" ht="15.5" x14ac:dyDescent="0.3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6"/>
      <c r="L174" s="67"/>
      <c r="M174" s="88"/>
      <c r="N174" s="318">
        <f t="shared" si="12"/>
        <v>0</v>
      </c>
      <c r="O174" s="107"/>
      <c r="P174" s="89"/>
      <c r="Q174" s="132">
        <f t="shared" si="13"/>
        <v>0</v>
      </c>
      <c r="R174" s="24"/>
      <c r="S174" s="24">
        <f t="shared" si="14"/>
        <v>0</v>
      </c>
    </row>
    <row r="175" spans="1:19" ht="15.5" x14ac:dyDescent="0.3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6"/>
      <c r="L175" s="67"/>
      <c r="M175" s="88"/>
      <c r="N175" s="318">
        <f t="shared" si="12"/>
        <v>0</v>
      </c>
      <c r="O175" s="107"/>
      <c r="P175" s="89"/>
      <c r="Q175" s="132">
        <f t="shared" si="13"/>
        <v>0</v>
      </c>
      <c r="R175" s="24"/>
      <c r="S175" s="24">
        <f t="shared" si="14"/>
        <v>0</v>
      </c>
    </row>
    <row r="176" spans="1:19" ht="15.5" x14ac:dyDescent="0.3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6"/>
      <c r="L176" s="67"/>
      <c r="M176" s="88"/>
      <c r="N176" s="318">
        <f t="shared" si="12"/>
        <v>0</v>
      </c>
      <c r="O176" s="107"/>
      <c r="P176" s="89"/>
      <c r="Q176" s="132">
        <f t="shared" si="13"/>
        <v>0</v>
      </c>
      <c r="R176" s="24"/>
      <c r="S176" s="24">
        <f t="shared" si="14"/>
        <v>0</v>
      </c>
    </row>
    <row r="177" spans="1:19" ht="15.5" x14ac:dyDescent="0.3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6"/>
      <c r="L177" s="67"/>
      <c r="M177" s="88"/>
      <c r="N177" s="318">
        <f t="shared" si="12"/>
        <v>0</v>
      </c>
      <c r="O177" s="107"/>
      <c r="P177" s="89"/>
      <c r="Q177" s="132">
        <f t="shared" si="13"/>
        <v>0</v>
      </c>
      <c r="R177" s="24"/>
      <c r="S177" s="24">
        <f t="shared" si="14"/>
        <v>0</v>
      </c>
    </row>
    <row r="178" spans="1:19" ht="15.5" x14ac:dyDescent="0.3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6"/>
      <c r="L178" s="67"/>
      <c r="M178" s="88"/>
      <c r="N178" s="318">
        <f t="shared" si="12"/>
        <v>0</v>
      </c>
      <c r="O178" s="107"/>
      <c r="P178" s="89"/>
      <c r="Q178" s="132">
        <f t="shared" si="13"/>
        <v>0</v>
      </c>
      <c r="R178" s="24"/>
      <c r="S178" s="24">
        <f t="shared" si="14"/>
        <v>0</v>
      </c>
    </row>
    <row r="179" spans="1:19" ht="15.5" x14ac:dyDescent="0.3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6"/>
      <c r="L179" s="67"/>
      <c r="M179" s="88"/>
      <c r="N179" s="318">
        <f t="shared" si="12"/>
        <v>0</v>
      </c>
      <c r="O179" s="107"/>
      <c r="P179" s="89"/>
      <c r="Q179" s="132">
        <f t="shared" si="13"/>
        <v>0</v>
      </c>
      <c r="R179" s="24"/>
      <c r="S179" s="24">
        <f t="shared" si="14"/>
        <v>0</v>
      </c>
    </row>
    <row r="180" spans="1:19" ht="15.5" x14ac:dyDescent="0.3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6"/>
      <c r="L180" s="67"/>
      <c r="M180" s="88"/>
      <c r="N180" s="318">
        <f t="shared" si="12"/>
        <v>0</v>
      </c>
      <c r="O180" s="107"/>
      <c r="P180" s="89"/>
      <c r="Q180" s="132">
        <f t="shared" si="13"/>
        <v>0</v>
      </c>
      <c r="R180" s="24"/>
      <c r="S180" s="24">
        <f t="shared" si="14"/>
        <v>0</v>
      </c>
    </row>
    <row r="181" spans="1:19" ht="15.5" x14ac:dyDescent="0.3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6"/>
      <c r="L181" s="67"/>
      <c r="M181" s="88"/>
      <c r="N181" s="318">
        <f t="shared" si="12"/>
        <v>0</v>
      </c>
      <c r="O181" s="107"/>
      <c r="P181" s="89"/>
      <c r="Q181" s="132">
        <f t="shared" si="13"/>
        <v>0</v>
      </c>
      <c r="R181" s="24"/>
      <c r="S181" s="24">
        <f t="shared" si="14"/>
        <v>0</v>
      </c>
    </row>
    <row r="182" spans="1:19" ht="15.5" x14ac:dyDescent="0.3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6"/>
      <c r="L182" s="67"/>
      <c r="M182" s="88"/>
      <c r="N182" s="318">
        <f t="shared" si="12"/>
        <v>0</v>
      </c>
      <c r="O182" s="107"/>
      <c r="P182" s="89"/>
      <c r="Q182" s="132">
        <f t="shared" si="13"/>
        <v>0</v>
      </c>
      <c r="R182" s="24"/>
      <c r="S182" s="24">
        <f t="shared" si="14"/>
        <v>0</v>
      </c>
    </row>
    <row r="183" spans="1:19" ht="15.5" x14ac:dyDescent="0.3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6"/>
      <c r="L183" s="67"/>
      <c r="M183" s="88"/>
      <c r="N183" s="318">
        <f t="shared" si="12"/>
        <v>0</v>
      </c>
      <c r="O183" s="107"/>
      <c r="P183" s="89"/>
      <c r="Q183" s="132">
        <f t="shared" si="13"/>
        <v>0</v>
      </c>
      <c r="R183" s="24"/>
      <c r="S183" s="24">
        <f t="shared" si="14"/>
        <v>0</v>
      </c>
    </row>
    <row r="184" spans="1:19" ht="15.5" x14ac:dyDescent="0.3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6"/>
      <c r="L184" s="67"/>
      <c r="M184" s="88"/>
      <c r="N184" s="318">
        <f t="shared" si="12"/>
        <v>0</v>
      </c>
      <c r="O184" s="107"/>
      <c r="P184" s="89"/>
      <c r="Q184" s="132">
        <f t="shared" si="13"/>
        <v>0</v>
      </c>
      <c r="R184" s="24"/>
      <c r="S184" s="24">
        <f t="shared" si="14"/>
        <v>0</v>
      </c>
    </row>
    <row r="185" spans="1:19" ht="15.5" x14ac:dyDescent="0.3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6"/>
      <c r="L185" s="67"/>
      <c r="M185" s="88"/>
      <c r="N185" s="318">
        <f t="shared" si="12"/>
        <v>0</v>
      </c>
      <c r="O185" s="107"/>
      <c r="P185" s="89"/>
      <c r="Q185" s="132">
        <f t="shared" si="13"/>
        <v>0</v>
      </c>
      <c r="R185" s="24"/>
      <c r="S185" s="24">
        <f t="shared" si="14"/>
        <v>0</v>
      </c>
    </row>
    <row r="186" spans="1:19" ht="15.5" x14ac:dyDescent="0.3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6"/>
      <c r="L186" s="67"/>
      <c r="M186" s="88"/>
      <c r="N186" s="318">
        <f t="shared" si="12"/>
        <v>0</v>
      </c>
      <c r="O186" s="107"/>
      <c r="P186" s="89"/>
      <c r="Q186" s="132">
        <f t="shared" si="13"/>
        <v>0</v>
      </c>
      <c r="R186" s="24"/>
      <c r="S186" s="24">
        <f t="shared" si="14"/>
        <v>0</v>
      </c>
    </row>
    <row r="187" spans="1:19" ht="15.5" x14ac:dyDescent="0.3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6"/>
      <c r="L187" s="67"/>
      <c r="M187" s="88"/>
      <c r="N187" s="318">
        <f t="shared" si="12"/>
        <v>0</v>
      </c>
      <c r="O187" s="107"/>
      <c r="P187" s="89"/>
      <c r="Q187" s="132">
        <f t="shared" si="13"/>
        <v>0</v>
      </c>
      <c r="R187" s="24"/>
      <c r="S187" s="24">
        <f t="shared" si="14"/>
        <v>0</v>
      </c>
    </row>
    <row r="188" spans="1:19" ht="15.5" x14ac:dyDescent="0.3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6"/>
      <c r="L188" s="67"/>
      <c r="M188" s="88"/>
      <c r="N188" s="318">
        <f t="shared" si="12"/>
        <v>0</v>
      </c>
      <c r="O188" s="107"/>
      <c r="P188" s="89"/>
      <c r="Q188" s="132">
        <f t="shared" si="13"/>
        <v>0</v>
      </c>
      <c r="R188" s="24"/>
      <c r="S188" s="24">
        <f t="shared" si="14"/>
        <v>0</v>
      </c>
    </row>
    <row r="189" spans="1:19" ht="15.5" x14ac:dyDescent="0.3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6"/>
      <c r="L189" s="67"/>
      <c r="M189" s="88"/>
      <c r="N189" s="318">
        <f t="shared" si="12"/>
        <v>0</v>
      </c>
      <c r="O189" s="107"/>
      <c r="P189" s="89"/>
      <c r="Q189" s="132">
        <f t="shared" si="13"/>
        <v>0</v>
      </c>
      <c r="R189" s="24"/>
      <c r="S189" s="24">
        <f t="shared" si="14"/>
        <v>0</v>
      </c>
    </row>
    <row r="190" spans="1:19" ht="15.5" x14ac:dyDescent="0.3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6"/>
      <c r="L190" s="67"/>
      <c r="M190" s="88"/>
      <c r="N190" s="318">
        <f t="shared" si="12"/>
        <v>0</v>
      </c>
      <c r="O190" s="107"/>
      <c r="P190" s="89"/>
      <c r="Q190" s="132">
        <f t="shared" si="13"/>
        <v>0</v>
      </c>
      <c r="R190" s="24"/>
      <c r="S190" s="24">
        <f t="shared" si="14"/>
        <v>0</v>
      </c>
    </row>
    <row r="191" spans="1:19" ht="15.5" x14ac:dyDescent="0.3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6"/>
      <c r="L191" s="67"/>
      <c r="M191" s="88"/>
      <c r="N191" s="318">
        <f t="shared" si="12"/>
        <v>0</v>
      </c>
      <c r="O191" s="107"/>
      <c r="P191" s="89"/>
      <c r="Q191" s="132">
        <f t="shared" si="13"/>
        <v>0</v>
      </c>
      <c r="R191" s="24"/>
      <c r="S191" s="24">
        <f t="shared" si="14"/>
        <v>0</v>
      </c>
    </row>
    <row r="192" spans="1:19" ht="15.5" x14ac:dyDescent="0.3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6"/>
      <c r="L192" s="67"/>
      <c r="M192" s="88"/>
      <c r="N192" s="318">
        <f t="shared" si="12"/>
        <v>0</v>
      </c>
      <c r="O192" s="107"/>
      <c r="P192" s="89"/>
      <c r="Q192" s="132">
        <f t="shared" si="13"/>
        <v>0</v>
      </c>
      <c r="R192" s="24"/>
      <c r="S192" s="24">
        <f t="shared" si="14"/>
        <v>0</v>
      </c>
    </row>
    <row r="193" spans="1:19" ht="15.5" x14ac:dyDescent="0.3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6"/>
      <c r="L193" s="67"/>
      <c r="M193" s="88"/>
      <c r="N193" s="318">
        <f t="shared" si="12"/>
        <v>0</v>
      </c>
      <c r="O193" s="107"/>
      <c r="P193" s="89"/>
      <c r="Q193" s="132">
        <f t="shared" si="13"/>
        <v>0</v>
      </c>
      <c r="R193" s="24"/>
      <c r="S193" s="24">
        <f t="shared" si="14"/>
        <v>0</v>
      </c>
    </row>
    <row r="194" spans="1:19" ht="15.5" x14ac:dyDescent="0.3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6"/>
      <c r="L194" s="67"/>
      <c r="M194" s="88"/>
      <c r="N194" s="318">
        <f t="shared" si="12"/>
        <v>0</v>
      </c>
      <c r="O194" s="107"/>
      <c r="P194" s="89"/>
      <c r="Q194" s="132">
        <f t="shared" si="13"/>
        <v>0</v>
      </c>
      <c r="R194" s="24"/>
      <c r="S194" s="24">
        <f t="shared" si="14"/>
        <v>0</v>
      </c>
    </row>
    <row r="195" spans="1:19" ht="15.5" x14ac:dyDescent="0.3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6"/>
      <c r="L195" s="67"/>
      <c r="M195" s="88"/>
      <c r="N195" s="318">
        <f t="shared" si="12"/>
        <v>0</v>
      </c>
      <c r="O195" s="107"/>
      <c r="P195" s="89"/>
      <c r="Q195" s="132">
        <f t="shared" si="13"/>
        <v>0</v>
      </c>
      <c r="R195" s="24"/>
      <c r="S195" s="24">
        <f t="shared" si="14"/>
        <v>0</v>
      </c>
    </row>
    <row r="196" spans="1:19" ht="15.5" x14ac:dyDescent="0.3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6"/>
      <c r="L196" s="67"/>
      <c r="M196" s="88"/>
      <c r="N196" s="318">
        <f t="shared" si="12"/>
        <v>0</v>
      </c>
      <c r="O196" s="107"/>
      <c r="P196" s="89"/>
      <c r="Q196" s="132">
        <f t="shared" si="13"/>
        <v>0</v>
      </c>
      <c r="R196" s="24"/>
      <c r="S196" s="24">
        <f t="shared" si="14"/>
        <v>0</v>
      </c>
    </row>
    <row r="197" spans="1:19" ht="15.5" x14ac:dyDescent="0.3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6"/>
      <c r="L197" s="67"/>
      <c r="M197" s="88"/>
      <c r="N197" s="318">
        <f t="shared" si="12"/>
        <v>0</v>
      </c>
      <c r="O197" s="107"/>
      <c r="P197" s="89"/>
      <c r="Q197" s="132">
        <f t="shared" si="13"/>
        <v>0</v>
      </c>
      <c r="R197" s="24"/>
      <c r="S197" s="24">
        <f t="shared" si="14"/>
        <v>0</v>
      </c>
    </row>
    <row r="198" spans="1:19" ht="15.5" x14ac:dyDescent="0.3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6"/>
      <c r="L198" s="67"/>
      <c r="M198" s="88"/>
      <c r="N198" s="318">
        <f t="shared" si="12"/>
        <v>0</v>
      </c>
      <c r="O198" s="107"/>
      <c r="P198" s="89"/>
      <c r="Q198" s="132">
        <f t="shared" si="13"/>
        <v>0</v>
      </c>
      <c r="R198" s="24"/>
      <c r="S198" s="24">
        <f t="shared" si="14"/>
        <v>0</v>
      </c>
    </row>
    <row r="199" spans="1:19" ht="15.5" x14ac:dyDescent="0.3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6"/>
      <c r="L199" s="67"/>
      <c r="M199" s="88"/>
      <c r="N199" s="318">
        <f t="shared" si="12"/>
        <v>0</v>
      </c>
      <c r="O199" s="107"/>
      <c r="P199" s="89"/>
      <c r="Q199" s="132">
        <f t="shared" si="13"/>
        <v>0</v>
      </c>
      <c r="R199" s="24"/>
      <c r="S199" s="24">
        <f t="shared" si="14"/>
        <v>0</v>
      </c>
    </row>
    <row r="200" spans="1:19" ht="15.5" x14ac:dyDescent="0.3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6"/>
      <c r="L200" s="67"/>
      <c r="M200" s="88"/>
      <c r="N200" s="318">
        <f t="shared" si="12"/>
        <v>0</v>
      </c>
      <c r="O200" s="107"/>
      <c r="P200" s="89"/>
      <c r="Q200" s="132">
        <f t="shared" si="13"/>
        <v>0</v>
      </c>
      <c r="R200" s="24"/>
      <c r="S200" s="24">
        <f t="shared" si="14"/>
        <v>0</v>
      </c>
    </row>
    <row r="201" spans="1:19" ht="15.5" x14ac:dyDescent="0.3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6"/>
      <c r="L201" s="67"/>
      <c r="M201" s="88"/>
      <c r="N201" s="318">
        <f t="shared" si="12"/>
        <v>0</v>
      </c>
      <c r="O201" s="107"/>
      <c r="P201" s="89"/>
      <c r="Q201" s="132">
        <f t="shared" si="13"/>
        <v>0</v>
      </c>
      <c r="R201" s="24"/>
      <c r="S201" s="24">
        <f t="shared" si="14"/>
        <v>0</v>
      </c>
    </row>
    <row r="202" spans="1:19" ht="15.5" x14ac:dyDescent="0.3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6"/>
      <c r="L202" s="67"/>
      <c r="M202" s="88"/>
      <c r="N202" s="318">
        <f t="shared" si="12"/>
        <v>0</v>
      </c>
      <c r="O202" s="107"/>
      <c r="P202" s="89"/>
      <c r="Q202" s="132">
        <f t="shared" si="13"/>
        <v>0</v>
      </c>
      <c r="R202" s="24"/>
      <c r="S202" s="24">
        <f t="shared" si="14"/>
        <v>0</v>
      </c>
    </row>
    <row r="203" spans="1:19" ht="15.5" x14ac:dyDescent="0.3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6"/>
      <c r="L203" s="67"/>
      <c r="M203" s="88"/>
      <c r="N203" s="318">
        <f t="shared" si="12"/>
        <v>0</v>
      </c>
      <c r="O203" s="107"/>
      <c r="P203" s="89"/>
      <c r="Q203" s="132">
        <f t="shared" si="13"/>
        <v>0</v>
      </c>
      <c r="R203" s="24"/>
      <c r="S203" s="24">
        <f t="shared" si="14"/>
        <v>0</v>
      </c>
    </row>
    <row r="204" spans="1:19" ht="15.5" x14ac:dyDescent="0.3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6"/>
      <c r="L204" s="67"/>
      <c r="M204" s="88"/>
      <c r="N204" s="318">
        <f t="shared" ref="N204:N267" si="15">IF(M204="",K204,K204/M204)</f>
        <v>0</v>
      </c>
      <c r="O204" s="107"/>
      <c r="P204" s="89"/>
      <c r="Q204" s="132">
        <f t="shared" ref="Q204:Q267" si="16">IF(P204&gt;0,(K204/P204),N204)</f>
        <v>0</v>
      </c>
      <c r="R204" s="24"/>
      <c r="S204" s="24">
        <f t="shared" ref="S204:S267" si="17">Q204-R204</f>
        <v>0</v>
      </c>
    </row>
    <row r="205" spans="1:19" ht="15.5" x14ac:dyDescent="0.3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6"/>
      <c r="L205" s="67"/>
      <c r="M205" s="88"/>
      <c r="N205" s="318">
        <f t="shared" si="15"/>
        <v>0</v>
      </c>
      <c r="O205" s="107"/>
      <c r="P205" s="89"/>
      <c r="Q205" s="132">
        <f t="shared" si="16"/>
        <v>0</v>
      </c>
      <c r="R205" s="24"/>
      <c r="S205" s="24">
        <f t="shared" si="17"/>
        <v>0</v>
      </c>
    </row>
    <row r="206" spans="1:19" ht="15.5" x14ac:dyDescent="0.3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6"/>
      <c r="L206" s="67"/>
      <c r="M206" s="88"/>
      <c r="N206" s="318">
        <f t="shared" si="15"/>
        <v>0</v>
      </c>
      <c r="O206" s="107"/>
      <c r="P206" s="89"/>
      <c r="Q206" s="132">
        <f t="shared" si="16"/>
        <v>0</v>
      </c>
      <c r="R206" s="24"/>
      <c r="S206" s="24">
        <f t="shared" si="17"/>
        <v>0</v>
      </c>
    </row>
    <row r="207" spans="1:19" ht="15.5" x14ac:dyDescent="0.3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6"/>
      <c r="L207" s="67"/>
      <c r="M207" s="88"/>
      <c r="N207" s="318">
        <f t="shared" si="15"/>
        <v>0</v>
      </c>
      <c r="O207" s="107"/>
      <c r="P207" s="89"/>
      <c r="Q207" s="132">
        <f t="shared" si="16"/>
        <v>0</v>
      </c>
      <c r="R207" s="24"/>
      <c r="S207" s="24">
        <f t="shared" si="17"/>
        <v>0</v>
      </c>
    </row>
    <row r="208" spans="1:19" ht="15.5" x14ac:dyDescent="0.3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6"/>
      <c r="L208" s="67"/>
      <c r="M208" s="88"/>
      <c r="N208" s="318">
        <f t="shared" si="15"/>
        <v>0</v>
      </c>
      <c r="O208" s="107"/>
      <c r="P208" s="89"/>
      <c r="Q208" s="132">
        <f t="shared" si="16"/>
        <v>0</v>
      </c>
      <c r="R208" s="24"/>
      <c r="S208" s="24">
        <f t="shared" si="17"/>
        <v>0</v>
      </c>
    </row>
    <row r="209" spans="1:19" ht="15.5" x14ac:dyDescent="0.3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6"/>
      <c r="L209" s="67"/>
      <c r="M209" s="88"/>
      <c r="N209" s="318">
        <f t="shared" si="15"/>
        <v>0</v>
      </c>
      <c r="O209" s="107"/>
      <c r="P209" s="89"/>
      <c r="Q209" s="132">
        <f t="shared" si="16"/>
        <v>0</v>
      </c>
      <c r="R209" s="24"/>
      <c r="S209" s="24">
        <f t="shared" si="17"/>
        <v>0</v>
      </c>
    </row>
    <row r="210" spans="1:19" ht="15.5" x14ac:dyDescent="0.3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6"/>
      <c r="L210" s="67"/>
      <c r="M210" s="88"/>
      <c r="N210" s="318">
        <f t="shared" si="15"/>
        <v>0</v>
      </c>
      <c r="O210" s="107"/>
      <c r="P210" s="89"/>
      <c r="Q210" s="132">
        <f t="shared" si="16"/>
        <v>0</v>
      </c>
      <c r="R210" s="24"/>
      <c r="S210" s="24">
        <f t="shared" si="17"/>
        <v>0</v>
      </c>
    </row>
    <row r="211" spans="1:19" ht="15.5" x14ac:dyDescent="0.3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6"/>
      <c r="L211" s="67"/>
      <c r="M211" s="88"/>
      <c r="N211" s="318">
        <f t="shared" si="15"/>
        <v>0</v>
      </c>
      <c r="O211" s="107"/>
      <c r="P211" s="89"/>
      <c r="Q211" s="132">
        <f t="shared" si="16"/>
        <v>0</v>
      </c>
      <c r="R211" s="24"/>
      <c r="S211" s="24">
        <f t="shared" si="17"/>
        <v>0</v>
      </c>
    </row>
    <row r="212" spans="1:19" ht="15.5" x14ac:dyDescent="0.3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6"/>
      <c r="L212" s="67"/>
      <c r="M212" s="88"/>
      <c r="N212" s="318">
        <f t="shared" si="15"/>
        <v>0</v>
      </c>
      <c r="O212" s="107"/>
      <c r="P212" s="89"/>
      <c r="Q212" s="132">
        <f t="shared" si="16"/>
        <v>0</v>
      </c>
      <c r="R212" s="24"/>
      <c r="S212" s="24">
        <f t="shared" si="17"/>
        <v>0</v>
      </c>
    </row>
    <row r="213" spans="1:19" ht="15.5" x14ac:dyDescent="0.3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6"/>
      <c r="L213" s="67"/>
      <c r="M213" s="88"/>
      <c r="N213" s="318">
        <f t="shared" si="15"/>
        <v>0</v>
      </c>
      <c r="O213" s="107"/>
      <c r="P213" s="89"/>
      <c r="Q213" s="132">
        <f t="shared" si="16"/>
        <v>0</v>
      </c>
      <c r="R213" s="24"/>
      <c r="S213" s="24">
        <f t="shared" si="17"/>
        <v>0</v>
      </c>
    </row>
    <row r="214" spans="1:19" ht="15.5" x14ac:dyDescent="0.3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6"/>
      <c r="L214" s="67"/>
      <c r="M214" s="88"/>
      <c r="N214" s="318">
        <f t="shared" si="15"/>
        <v>0</v>
      </c>
      <c r="O214" s="107"/>
      <c r="P214" s="89"/>
      <c r="Q214" s="132">
        <f t="shared" si="16"/>
        <v>0</v>
      </c>
      <c r="R214" s="24"/>
      <c r="S214" s="24">
        <f t="shared" si="17"/>
        <v>0</v>
      </c>
    </row>
    <row r="215" spans="1:19" ht="15.5" x14ac:dyDescent="0.3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6"/>
      <c r="L215" s="67"/>
      <c r="M215" s="88"/>
      <c r="N215" s="318">
        <f t="shared" si="15"/>
        <v>0</v>
      </c>
      <c r="O215" s="107"/>
      <c r="P215" s="89"/>
      <c r="Q215" s="132">
        <f t="shared" si="16"/>
        <v>0</v>
      </c>
      <c r="R215" s="24"/>
      <c r="S215" s="24">
        <f t="shared" si="17"/>
        <v>0</v>
      </c>
    </row>
    <row r="216" spans="1:19" ht="15.5" x14ac:dyDescent="0.3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6"/>
      <c r="L216" s="67"/>
      <c r="M216" s="88"/>
      <c r="N216" s="318">
        <f t="shared" si="15"/>
        <v>0</v>
      </c>
      <c r="O216" s="107"/>
      <c r="P216" s="89"/>
      <c r="Q216" s="132">
        <f t="shared" si="16"/>
        <v>0</v>
      </c>
      <c r="R216" s="24"/>
      <c r="S216" s="24">
        <f t="shared" si="17"/>
        <v>0</v>
      </c>
    </row>
    <row r="217" spans="1:19" ht="15.5" x14ac:dyDescent="0.3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6"/>
      <c r="L217" s="67"/>
      <c r="M217" s="88"/>
      <c r="N217" s="318">
        <f t="shared" si="15"/>
        <v>0</v>
      </c>
      <c r="O217" s="107"/>
      <c r="P217" s="89"/>
      <c r="Q217" s="132">
        <f t="shared" si="16"/>
        <v>0</v>
      </c>
      <c r="R217" s="24"/>
      <c r="S217" s="24">
        <f t="shared" si="17"/>
        <v>0</v>
      </c>
    </row>
    <row r="218" spans="1:19" ht="15.5" x14ac:dyDescent="0.3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6"/>
      <c r="L218" s="67"/>
      <c r="M218" s="88"/>
      <c r="N218" s="318">
        <f t="shared" si="15"/>
        <v>0</v>
      </c>
      <c r="O218" s="107"/>
      <c r="P218" s="89"/>
      <c r="Q218" s="132">
        <f t="shared" si="16"/>
        <v>0</v>
      </c>
      <c r="R218" s="24"/>
      <c r="S218" s="24">
        <f t="shared" si="17"/>
        <v>0</v>
      </c>
    </row>
    <row r="219" spans="1:19" ht="15.5" x14ac:dyDescent="0.3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6"/>
      <c r="L219" s="67"/>
      <c r="M219" s="88"/>
      <c r="N219" s="318">
        <f t="shared" si="15"/>
        <v>0</v>
      </c>
      <c r="O219" s="107"/>
      <c r="P219" s="89"/>
      <c r="Q219" s="132">
        <f t="shared" si="16"/>
        <v>0</v>
      </c>
      <c r="R219" s="24"/>
      <c r="S219" s="24">
        <f t="shared" si="17"/>
        <v>0</v>
      </c>
    </row>
    <row r="220" spans="1:19" ht="15.5" x14ac:dyDescent="0.3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6"/>
      <c r="L220" s="67"/>
      <c r="M220" s="88"/>
      <c r="N220" s="318">
        <f t="shared" si="15"/>
        <v>0</v>
      </c>
      <c r="O220" s="107"/>
      <c r="P220" s="89"/>
      <c r="Q220" s="132">
        <f t="shared" si="16"/>
        <v>0</v>
      </c>
      <c r="R220" s="24"/>
      <c r="S220" s="24">
        <f t="shared" si="17"/>
        <v>0</v>
      </c>
    </row>
    <row r="221" spans="1:19" ht="15.5" x14ac:dyDescent="0.3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6"/>
      <c r="L221" s="67"/>
      <c r="M221" s="88"/>
      <c r="N221" s="318">
        <f t="shared" si="15"/>
        <v>0</v>
      </c>
      <c r="O221" s="107"/>
      <c r="P221" s="89"/>
      <c r="Q221" s="132">
        <f t="shared" si="16"/>
        <v>0</v>
      </c>
      <c r="R221" s="24"/>
      <c r="S221" s="24">
        <f t="shared" si="17"/>
        <v>0</v>
      </c>
    </row>
    <row r="222" spans="1:19" ht="15.5" x14ac:dyDescent="0.3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6"/>
      <c r="L222" s="67"/>
      <c r="M222" s="88"/>
      <c r="N222" s="318">
        <f t="shared" si="15"/>
        <v>0</v>
      </c>
      <c r="O222" s="107"/>
      <c r="P222" s="89"/>
      <c r="Q222" s="132">
        <f t="shared" si="16"/>
        <v>0</v>
      </c>
      <c r="R222" s="24"/>
      <c r="S222" s="24">
        <f t="shared" si="17"/>
        <v>0</v>
      </c>
    </row>
    <row r="223" spans="1:19" ht="15.5" x14ac:dyDescent="0.3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6"/>
      <c r="L223" s="67"/>
      <c r="M223" s="88"/>
      <c r="N223" s="318">
        <f t="shared" si="15"/>
        <v>0</v>
      </c>
      <c r="O223" s="107"/>
      <c r="P223" s="89"/>
      <c r="Q223" s="132">
        <f t="shared" si="16"/>
        <v>0</v>
      </c>
      <c r="R223" s="24"/>
      <c r="S223" s="24">
        <f t="shared" si="17"/>
        <v>0</v>
      </c>
    </row>
    <row r="224" spans="1:19" ht="15.5" x14ac:dyDescent="0.3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6"/>
      <c r="L224" s="67"/>
      <c r="M224" s="88"/>
      <c r="N224" s="318">
        <f t="shared" si="15"/>
        <v>0</v>
      </c>
      <c r="O224" s="107"/>
      <c r="P224" s="89"/>
      <c r="Q224" s="132">
        <f t="shared" si="16"/>
        <v>0</v>
      </c>
      <c r="R224" s="24"/>
      <c r="S224" s="24">
        <f t="shared" si="17"/>
        <v>0</v>
      </c>
    </row>
    <row r="225" spans="1:19" ht="15.5" x14ac:dyDescent="0.3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6"/>
      <c r="L225" s="67"/>
      <c r="M225" s="88"/>
      <c r="N225" s="318">
        <f t="shared" si="15"/>
        <v>0</v>
      </c>
      <c r="O225" s="107"/>
      <c r="P225" s="89"/>
      <c r="Q225" s="132">
        <f t="shared" si="16"/>
        <v>0</v>
      </c>
      <c r="R225" s="24"/>
      <c r="S225" s="24">
        <f t="shared" si="17"/>
        <v>0</v>
      </c>
    </row>
    <row r="226" spans="1:19" ht="15.5" x14ac:dyDescent="0.3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6"/>
      <c r="L226" s="67"/>
      <c r="M226" s="88"/>
      <c r="N226" s="318">
        <f t="shared" si="15"/>
        <v>0</v>
      </c>
      <c r="O226" s="107"/>
      <c r="P226" s="89"/>
      <c r="Q226" s="132">
        <f t="shared" si="16"/>
        <v>0</v>
      </c>
      <c r="R226" s="24"/>
      <c r="S226" s="24">
        <f t="shared" si="17"/>
        <v>0</v>
      </c>
    </row>
    <row r="227" spans="1:19" ht="15.5" x14ac:dyDescent="0.3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6"/>
      <c r="L227" s="67"/>
      <c r="M227" s="88"/>
      <c r="N227" s="318">
        <f t="shared" si="15"/>
        <v>0</v>
      </c>
      <c r="O227" s="107"/>
      <c r="P227" s="89"/>
      <c r="Q227" s="132">
        <f t="shared" si="16"/>
        <v>0</v>
      </c>
      <c r="R227" s="24"/>
      <c r="S227" s="24">
        <f t="shared" si="17"/>
        <v>0</v>
      </c>
    </row>
    <row r="228" spans="1:19" ht="15.5" x14ac:dyDescent="0.3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6"/>
      <c r="L228" s="67"/>
      <c r="M228" s="88"/>
      <c r="N228" s="318">
        <f t="shared" si="15"/>
        <v>0</v>
      </c>
      <c r="O228" s="107"/>
      <c r="P228" s="89"/>
      <c r="Q228" s="132">
        <f t="shared" si="16"/>
        <v>0</v>
      </c>
      <c r="R228" s="24"/>
      <c r="S228" s="24">
        <f t="shared" si="17"/>
        <v>0</v>
      </c>
    </row>
    <row r="229" spans="1:19" ht="15.5" x14ac:dyDescent="0.3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6"/>
      <c r="L229" s="67"/>
      <c r="M229" s="88"/>
      <c r="N229" s="318">
        <f t="shared" si="15"/>
        <v>0</v>
      </c>
      <c r="O229" s="107"/>
      <c r="P229" s="89"/>
      <c r="Q229" s="132">
        <f t="shared" si="16"/>
        <v>0</v>
      </c>
      <c r="R229" s="24"/>
      <c r="S229" s="24">
        <f t="shared" si="17"/>
        <v>0</v>
      </c>
    </row>
    <row r="230" spans="1:19" ht="15.5" x14ac:dyDescent="0.3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6"/>
      <c r="L230" s="67"/>
      <c r="M230" s="88"/>
      <c r="N230" s="318">
        <f t="shared" si="15"/>
        <v>0</v>
      </c>
      <c r="O230" s="107"/>
      <c r="P230" s="89"/>
      <c r="Q230" s="132">
        <f t="shared" si="16"/>
        <v>0</v>
      </c>
      <c r="R230" s="24"/>
      <c r="S230" s="24">
        <f t="shared" si="17"/>
        <v>0</v>
      </c>
    </row>
    <row r="231" spans="1:19" ht="15.5" x14ac:dyDescent="0.3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6"/>
      <c r="L231" s="67"/>
      <c r="M231" s="88"/>
      <c r="N231" s="318">
        <f t="shared" si="15"/>
        <v>0</v>
      </c>
      <c r="O231" s="107"/>
      <c r="P231" s="89"/>
      <c r="Q231" s="132">
        <f t="shared" si="16"/>
        <v>0</v>
      </c>
      <c r="R231" s="24"/>
      <c r="S231" s="24">
        <f t="shared" si="17"/>
        <v>0</v>
      </c>
    </row>
    <row r="232" spans="1:19" ht="15.5" x14ac:dyDescent="0.3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6"/>
      <c r="L232" s="67"/>
      <c r="M232" s="88"/>
      <c r="N232" s="318">
        <f t="shared" si="15"/>
        <v>0</v>
      </c>
      <c r="O232" s="107"/>
      <c r="P232" s="89"/>
      <c r="Q232" s="132">
        <f t="shared" si="16"/>
        <v>0</v>
      </c>
      <c r="R232" s="24"/>
      <c r="S232" s="24">
        <f t="shared" si="17"/>
        <v>0</v>
      </c>
    </row>
    <row r="233" spans="1:19" ht="15.5" x14ac:dyDescent="0.3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6"/>
      <c r="L233" s="67"/>
      <c r="M233" s="88"/>
      <c r="N233" s="318">
        <f t="shared" si="15"/>
        <v>0</v>
      </c>
      <c r="O233" s="107"/>
      <c r="P233" s="89"/>
      <c r="Q233" s="132">
        <f t="shared" si="16"/>
        <v>0</v>
      </c>
      <c r="R233" s="24"/>
      <c r="S233" s="24">
        <f t="shared" si="17"/>
        <v>0</v>
      </c>
    </row>
    <row r="234" spans="1:19" ht="15.5" x14ac:dyDescent="0.3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6"/>
      <c r="L234" s="67"/>
      <c r="M234" s="88"/>
      <c r="N234" s="318">
        <f t="shared" si="15"/>
        <v>0</v>
      </c>
      <c r="O234" s="107"/>
      <c r="P234" s="89"/>
      <c r="Q234" s="132">
        <f t="shared" si="16"/>
        <v>0</v>
      </c>
      <c r="R234" s="24"/>
      <c r="S234" s="24">
        <f t="shared" si="17"/>
        <v>0</v>
      </c>
    </row>
    <row r="235" spans="1:19" ht="15.5" x14ac:dyDescent="0.3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6"/>
      <c r="L235" s="67"/>
      <c r="M235" s="88"/>
      <c r="N235" s="318">
        <f t="shared" si="15"/>
        <v>0</v>
      </c>
      <c r="O235" s="107"/>
      <c r="P235" s="89"/>
      <c r="Q235" s="132">
        <f t="shared" si="16"/>
        <v>0</v>
      </c>
      <c r="R235" s="24"/>
      <c r="S235" s="24">
        <f t="shared" si="17"/>
        <v>0</v>
      </c>
    </row>
    <row r="236" spans="1:19" ht="15.5" x14ac:dyDescent="0.3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6"/>
      <c r="L236" s="67"/>
      <c r="M236" s="88"/>
      <c r="N236" s="318">
        <f t="shared" si="15"/>
        <v>0</v>
      </c>
      <c r="O236" s="107"/>
      <c r="P236" s="89"/>
      <c r="Q236" s="132">
        <f t="shared" si="16"/>
        <v>0</v>
      </c>
      <c r="R236" s="24"/>
      <c r="S236" s="24">
        <f t="shared" si="17"/>
        <v>0</v>
      </c>
    </row>
    <row r="237" spans="1:19" ht="15.5" x14ac:dyDescent="0.3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6"/>
      <c r="L237" s="67"/>
      <c r="M237" s="88"/>
      <c r="N237" s="318">
        <f t="shared" si="15"/>
        <v>0</v>
      </c>
      <c r="O237" s="107"/>
      <c r="P237" s="89"/>
      <c r="Q237" s="132">
        <f t="shared" si="16"/>
        <v>0</v>
      </c>
      <c r="R237" s="24"/>
      <c r="S237" s="24">
        <f t="shared" si="17"/>
        <v>0</v>
      </c>
    </row>
    <row r="238" spans="1:19" ht="15.5" x14ac:dyDescent="0.3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6"/>
      <c r="L238" s="67"/>
      <c r="M238" s="88"/>
      <c r="N238" s="318">
        <f t="shared" si="15"/>
        <v>0</v>
      </c>
      <c r="O238" s="107"/>
      <c r="P238" s="89"/>
      <c r="Q238" s="132">
        <f t="shared" si="16"/>
        <v>0</v>
      </c>
      <c r="R238" s="24"/>
      <c r="S238" s="24">
        <f t="shared" si="17"/>
        <v>0</v>
      </c>
    </row>
    <row r="239" spans="1:19" ht="15.5" x14ac:dyDescent="0.3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6"/>
      <c r="L239" s="67"/>
      <c r="M239" s="88"/>
      <c r="N239" s="318">
        <f t="shared" si="15"/>
        <v>0</v>
      </c>
      <c r="O239" s="107"/>
      <c r="P239" s="89"/>
      <c r="Q239" s="132">
        <f t="shared" si="16"/>
        <v>0</v>
      </c>
      <c r="R239" s="24"/>
      <c r="S239" s="24">
        <f t="shared" si="17"/>
        <v>0</v>
      </c>
    </row>
    <row r="240" spans="1:19" ht="15.5" x14ac:dyDescent="0.3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6"/>
      <c r="L240" s="67"/>
      <c r="M240" s="88"/>
      <c r="N240" s="318">
        <f t="shared" si="15"/>
        <v>0</v>
      </c>
      <c r="O240" s="107"/>
      <c r="P240" s="89"/>
      <c r="Q240" s="132">
        <f t="shared" si="16"/>
        <v>0</v>
      </c>
      <c r="R240" s="24"/>
      <c r="S240" s="24">
        <f t="shared" si="17"/>
        <v>0</v>
      </c>
    </row>
    <row r="241" spans="1:19" ht="15.5" x14ac:dyDescent="0.3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6"/>
      <c r="L241" s="67"/>
      <c r="M241" s="88"/>
      <c r="N241" s="318">
        <f t="shared" si="15"/>
        <v>0</v>
      </c>
      <c r="O241" s="107"/>
      <c r="P241" s="89"/>
      <c r="Q241" s="132">
        <f t="shared" si="16"/>
        <v>0</v>
      </c>
      <c r="R241" s="24"/>
      <c r="S241" s="24">
        <f t="shared" si="17"/>
        <v>0</v>
      </c>
    </row>
    <row r="242" spans="1:19" ht="15.5" x14ac:dyDescent="0.3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6"/>
      <c r="L242" s="67"/>
      <c r="M242" s="88"/>
      <c r="N242" s="318">
        <f t="shared" si="15"/>
        <v>0</v>
      </c>
      <c r="O242" s="107"/>
      <c r="P242" s="89"/>
      <c r="Q242" s="132">
        <f t="shared" si="16"/>
        <v>0</v>
      </c>
      <c r="R242" s="24"/>
      <c r="S242" s="24">
        <f t="shared" si="17"/>
        <v>0</v>
      </c>
    </row>
    <row r="243" spans="1:19" ht="15.5" x14ac:dyDescent="0.3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6"/>
      <c r="L243" s="67"/>
      <c r="M243" s="88"/>
      <c r="N243" s="318">
        <f t="shared" si="15"/>
        <v>0</v>
      </c>
      <c r="O243" s="107"/>
      <c r="P243" s="89"/>
      <c r="Q243" s="132">
        <f t="shared" si="16"/>
        <v>0</v>
      </c>
      <c r="R243" s="24"/>
      <c r="S243" s="24">
        <f t="shared" si="17"/>
        <v>0</v>
      </c>
    </row>
    <row r="244" spans="1:19" ht="15.5" x14ac:dyDescent="0.3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6"/>
      <c r="L244" s="67"/>
      <c r="M244" s="88"/>
      <c r="N244" s="318">
        <f t="shared" si="15"/>
        <v>0</v>
      </c>
      <c r="O244" s="107"/>
      <c r="P244" s="89"/>
      <c r="Q244" s="132">
        <f t="shared" si="16"/>
        <v>0</v>
      </c>
      <c r="R244" s="24"/>
      <c r="S244" s="24">
        <f t="shared" si="17"/>
        <v>0</v>
      </c>
    </row>
    <row r="245" spans="1:19" ht="15.5" x14ac:dyDescent="0.3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6"/>
      <c r="L245" s="67"/>
      <c r="M245" s="88"/>
      <c r="N245" s="318">
        <f t="shared" si="15"/>
        <v>0</v>
      </c>
      <c r="O245" s="107"/>
      <c r="P245" s="89"/>
      <c r="Q245" s="132">
        <f t="shared" si="16"/>
        <v>0</v>
      </c>
      <c r="R245" s="24"/>
      <c r="S245" s="24">
        <f t="shared" si="17"/>
        <v>0</v>
      </c>
    </row>
    <row r="246" spans="1:19" ht="15.5" x14ac:dyDescent="0.3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6"/>
      <c r="L246" s="67"/>
      <c r="M246" s="88"/>
      <c r="N246" s="318">
        <f t="shared" si="15"/>
        <v>0</v>
      </c>
      <c r="O246" s="107"/>
      <c r="P246" s="89"/>
      <c r="Q246" s="132">
        <f t="shared" si="16"/>
        <v>0</v>
      </c>
      <c r="R246" s="24"/>
      <c r="S246" s="24">
        <f t="shared" si="17"/>
        <v>0</v>
      </c>
    </row>
    <row r="247" spans="1:19" ht="15.5" x14ac:dyDescent="0.3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6"/>
      <c r="L247" s="67"/>
      <c r="M247" s="88"/>
      <c r="N247" s="318">
        <f t="shared" si="15"/>
        <v>0</v>
      </c>
      <c r="O247" s="107"/>
      <c r="P247" s="89"/>
      <c r="Q247" s="132">
        <f t="shared" si="16"/>
        <v>0</v>
      </c>
      <c r="R247" s="24"/>
      <c r="S247" s="24">
        <f t="shared" si="17"/>
        <v>0</v>
      </c>
    </row>
    <row r="248" spans="1:19" ht="15.5" x14ac:dyDescent="0.3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6"/>
      <c r="L248" s="67"/>
      <c r="M248" s="88"/>
      <c r="N248" s="318">
        <f t="shared" si="15"/>
        <v>0</v>
      </c>
      <c r="O248" s="107"/>
      <c r="P248" s="89"/>
      <c r="Q248" s="132">
        <f t="shared" si="16"/>
        <v>0</v>
      </c>
      <c r="R248" s="24"/>
      <c r="S248" s="24">
        <f t="shared" si="17"/>
        <v>0</v>
      </c>
    </row>
    <row r="249" spans="1:19" ht="15.5" x14ac:dyDescent="0.3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6"/>
      <c r="L249" s="67"/>
      <c r="M249" s="88"/>
      <c r="N249" s="318">
        <f t="shared" si="15"/>
        <v>0</v>
      </c>
      <c r="O249" s="107"/>
      <c r="P249" s="89"/>
      <c r="Q249" s="132">
        <f t="shared" si="16"/>
        <v>0</v>
      </c>
      <c r="R249" s="24"/>
      <c r="S249" s="24">
        <f t="shared" si="17"/>
        <v>0</v>
      </c>
    </row>
    <row r="250" spans="1:19" ht="15.5" x14ac:dyDescent="0.3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6"/>
      <c r="L250" s="67"/>
      <c r="M250" s="88"/>
      <c r="N250" s="318">
        <f t="shared" si="15"/>
        <v>0</v>
      </c>
      <c r="O250" s="107"/>
      <c r="P250" s="89"/>
      <c r="Q250" s="132">
        <f t="shared" si="16"/>
        <v>0</v>
      </c>
      <c r="R250" s="24"/>
      <c r="S250" s="24">
        <f t="shared" si="17"/>
        <v>0</v>
      </c>
    </row>
    <row r="251" spans="1:19" ht="15.5" x14ac:dyDescent="0.3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6"/>
      <c r="L251" s="67"/>
      <c r="M251" s="88"/>
      <c r="N251" s="318">
        <f t="shared" si="15"/>
        <v>0</v>
      </c>
      <c r="O251" s="107"/>
      <c r="P251" s="89"/>
      <c r="Q251" s="132">
        <f t="shared" si="16"/>
        <v>0</v>
      </c>
      <c r="R251" s="24"/>
      <c r="S251" s="24">
        <f t="shared" si="17"/>
        <v>0</v>
      </c>
    </row>
    <row r="252" spans="1:19" ht="15.5" x14ac:dyDescent="0.3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6"/>
      <c r="L252" s="67"/>
      <c r="M252" s="88"/>
      <c r="N252" s="318">
        <f t="shared" si="15"/>
        <v>0</v>
      </c>
      <c r="O252" s="107"/>
      <c r="P252" s="89"/>
      <c r="Q252" s="132">
        <f t="shared" si="16"/>
        <v>0</v>
      </c>
      <c r="R252" s="24"/>
      <c r="S252" s="24">
        <f t="shared" si="17"/>
        <v>0</v>
      </c>
    </row>
    <row r="253" spans="1:19" ht="15.5" x14ac:dyDescent="0.3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6"/>
      <c r="L253" s="67"/>
      <c r="M253" s="88"/>
      <c r="N253" s="318">
        <f t="shared" si="15"/>
        <v>0</v>
      </c>
      <c r="O253" s="107"/>
      <c r="P253" s="89"/>
      <c r="Q253" s="132">
        <f t="shared" si="16"/>
        <v>0</v>
      </c>
      <c r="R253" s="24"/>
      <c r="S253" s="24">
        <f t="shared" si="17"/>
        <v>0</v>
      </c>
    </row>
    <row r="254" spans="1:19" ht="15.5" x14ac:dyDescent="0.3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6"/>
      <c r="L254" s="67"/>
      <c r="M254" s="88"/>
      <c r="N254" s="318">
        <f t="shared" si="15"/>
        <v>0</v>
      </c>
      <c r="O254" s="107"/>
      <c r="P254" s="89"/>
      <c r="Q254" s="132">
        <f t="shared" si="16"/>
        <v>0</v>
      </c>
      <c r="R254" s="24"/>
      <c r="S254" s="24">
        <f t="shared" si="17"/>
        <v>0</v>
      </c>
    </row>
    <row r="255" spans="1:19" ht="15.5" x14ac:dyDescent="0.3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6"/>
      <c r="L255" s="67"/>
      <c r="M255" s="88"/>
      <c r="N255" s="318">
        <f t="shared" si="15"/>
        <v>0</v>
      </c>
      <c r="O255" s="107"/>
      <c r="P255" s="89"/>
      <c r="Q255" s="132">
        <f t="shared" si="16"/>
        <v>0</v>
      </c>
      <c r="R255" s="24"/>
      <c r="S255" s="24">
        <f t="shared" si="17"/>
        <v>0</v>
      </c>
    </row>
    <row r="256" spans="1:19" ht="15.5" x14ac:dyDescent="0.3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6"/>
      <c r="L256" s="67"/>
      <c r="M256" s="88"/>
      <c r="N256" s="318">
        <f t="shared" si="15"/>
        <v>0</v>
      </c>
      <c r="O256" s="107"/>
      <c r="P256" s="89"/>
      <c r="Q256" s="132">
        <f t="shared" si="16"/>
        <v>0</v>
      </c>
      <c r="R256" s="24"/>
      <c r="S256" s="24">
        <f t="shared" si="17"/>
        <v>0</v>
      </c>
    </row>
    <row r="257" spans="1:19" ht="15.5" x14ac:dyDescent="0.3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6"/>
      <c r="L257" s="67"/>
      <c r="M257" s="88"/>
      <c r="N257" s="318">
        <f t="shared" si="15"/>
        <v>0</v>
      </c>
      <c r="O257" s="107"/>
      <c r="P257" s="89"/>
      <c r="Q257" s="132">
        <f t="shared" si="16"/>
        <v>0</v>
      </c>
      <c r="R257" s="24"/>
      <c r="S257" s="24">
        <f t="shared" si="17"/>
        <v>0</v>
      </c>
    </row>
    <row r="258" spans="1:19" ht="15.5" x14ac:dyDescent="0.3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6"/>
      <c r="L258" s="67"/>
      <c r="M258" s="88"/>
      <c r="N258" s="318">
        <f t="shared" si="15"/>
        <v>0</v>
      </c>
      <c r="O258" s="107"/>
      <c r="P258" s="89"/>
      <c r="Q258" s="132">
        <f t="shared" si="16"/>
        <v>0</v>
      </c>
      <c r="R258" s="24"/>
      <c r="S258" s="24">
        <f t="shared" si="17"/>
        <v>0</v>
      </c>
    </row>
    <row r="259" spans="1:19" ht="15.5" x14ac:dyDescent="0.3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6"/>
      <c r="L259" s="67"/>
      <c r="M259" s="88"/>
      <c r="N259" s="318">
        <f t="shared" si="15"/>
        <v>0</v>
      </c>
      <c r="O259" s="107"/>
      <c r="P259" s="89"/>
      <c r="Q259" s="132">
        <f t="shared" si="16"/>
        <v>0</v>
      </c>
      <c r="R259" s="24"/>
      <c r="S259" s="24">
        <f t="shared" si="17"/>
        <v>0</v>
      </c>
    </row>
    <row r="260" spans="1:19" ht="15.5" x14ac:dyDescent="0.3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6"/>
      <c r="L260" s="67"/>
      <c r="M260" s="88"/>
      <c r="N260" s="318">
        <f t="shared" si="15"/>
        <v>0</v>
      </c>
      <c r="O260" s="107"/>
      <c r="P260" s="89"/>
      <c r="Q260" s="132">
        <f t="shared" si="16"/>
        <v>0</v>
      </c>
      <c r="R260" s="24"/>
      <c r="S260" s="24">
        <f t="shared" si="17"/>
        <v>0</v>
      </c>
    </row>
    <row r="261" spans="1:19" ht="15.5" x14ac:dyDescent="0.3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6"/>
      <c r="L261" s="67"/>
      <c r="M261" s="88"/>
      <c r="N261" s="318">
        <f t="shared" si="15"/>
        <v>0</v>
      </c>
      <c r="O261" s="107"/>
      <c r="P261" s="89"/>
      <c r="Q261" s="132">
        <f t="shared" si="16"/>
        <v>0</v>
      </c>
      <c r="R261" s="24"/>
      <c r="S261" s="24">
        <f t="shared" si="17"/>
        <v>0</v>
      </c>
    </row>
    <row r="262" spans="1:19" ht="15.5" x14ac:dyDescent="0.3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6"/>
      <c r="L262" s="67"/>
      <c r="M262" s="88"/>
      <c r="N262" s="318">
        <f t="shared" si="15"/>
        <v>0</v>
      </c>
      <c r="O262" s="107"/>
      <c r="P262" s="89"/>
      <c r="Q262" s="132">
        <f t="shared" si="16"/>
        <v>0</v>
      </c>
      <c r="R262" s="24"/>
      <c r="S262" s="24">
        <f t="shared" si="17"/>
        <v>0</v>
      </c>
    </row>
    <row r="263" spans="1:19" ht="15.5" x14ac:dyDescent="0.3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6"/>
      <c r="L263" s="67"/>
      <c r="M263" s="88"/>
      <c r="N263" s="318">
        <f t="shared" si="15"/>
        <v>0</v>
      </c>
      <c r="O263" s="107"/>
      <c r="P263" s="89"/>
      <c r="Q263" s="132">
        <f t="shared" si="16"/>
        <v>0</v>
      </c>
      <c r="R263" s="24"/>
      <c r="S263" s="24">
        <f t="shared" si="17"/>
        <v>0</v>
      </c>
    </row>
    <row r="264" spans="1:19" ht="15.5" x14ac:dyDescent="0.3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6"/>
      <c r="L264" s="67"/>
      <c r="M264" s="88"/>
      <c r="N264" s="318">
        <f t="shared" si="15"/>
        <v>0</v>
      </c>
      <c r="O264" s="107"/>
      <c r="P264" s="89"/>
      <c r="Q264" s="132">
        <f t="shared" si="16"/>
        <v>0</v>
      </c>
      <c r="R264" s="24"/>
      <c r="S264" s="24">
        <f t="shared" si="17"/>
        <v>0</v>
      </c>
    </row>
    <row r="265" spans="1:19" ht="15.5" x14ac:dyDescent="0.3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6"/>
      <c r="L265" s="67"/>
      <c r="M265" s="88"/>
      <c r="N265" s="318">
        <f t="shared" si="15"/>
        <v>0</v>
      </c>
      <c r="O265" s="107"/>
      <c r="P265" s="89"/>
      <c r="Q265" s="132">
        <f t="shared" si="16"/>
        <v>0</v>
      </c>
      <c r="R265" s="24"/>
      <c r="S265" s="24">
        <f t="shared" si="17"/>
        <v>0</v>
      </c>
    </row>
    <row r="266" spans="1:19" ht="15.5" x14ac:dyDescent="0.3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6"/>
      <c r="L266" s="67"/>
      <c r="M266" s="88"/>
      <c r="N266" s="318">
        <f t="shared" si="15"/>
        <v>0</v>
      </c>
      <c r="O266" s="107"/>
      <c r="P266" s="89"/>
      <c r="Q266" s="132">
        <f t="shared" si="16"/>
        <v>0</v>
      </c>
      <c r="R266" s="24"/>
      <c r="S266" s="24">
        <f t="shared" si="17"/>
        <v>0</v>
      </c>
    </row>
    <row r="267" spans="1:19" ht="15.5" x14ac:dyDescent="0.3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6"/>
      <c r="L267" s="67"/>
      <c r="M267" s="88"/>
      <c r="N267" s="318">
        <f t="shared" si="15"/>
        <v>0</v>
      </c>
      <c r="O267" s="107"/>
      <c r="P267" s="89"/>
      <c r="Q267" s="132">
        <f t="shared" si="16"/>
        <v>0</v>
      </c>
      <c r="R267" s="24"/>
      <c r="S267" s="24">
        <f t="shared" si="17"/>
        <v>0</v>
      </c>
    </row>
    <row r="268" spans="1:19" ht="15.5" x14ac:dyDescent="0.3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6"/>
      <c r="L268" s="67"/>
      <c r="M268" s="88"/>
      <c r="N268" s="318">
        <f t="shared" ref="N268:N331" si="18">IF(M268="",K268,K268/M268)</f>
        <v>0</v>
      </c>
      <c r="O268" s="107"/>
      <c r="P268" s="89"/>
      <c r="Q268" s="132">
        <f t="shared" ref="Q268:Q331" si="19">IF(P268&gt;0,(K268/P268),N268)</f>
        <v>0</v>
      </c>
      <c r="R268" s="24"/>
      <c r="S268" s="24">
        <f t="shared" ref="S268:S331" si="20">Q268-R268</f>
        <v>0</v>
      </c>
    </row>
    <row r="269" spans="1:19" ht="15.5" x14ac:dyDescent="0.3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6"/>
      <c r="L269" s="67"/>
      <c r="M269" s="88"/>
      <c r="N269" s="318">
        <f t="shared" si="18"/>
        <v>0</v>
      </c>
      <c r="O269" s="107"/>
      <c r="P269" s="89"/>
      <c r="Q269" s="132">
        <f t="shared" si="19"/>
        <v>0</v>
      </c>
      <c r="R269" s="24"/>
      <c r="S269" s="24">
        <f t="shared" si="20"/>
        <v>0</v>
      </c>
    </row>
    <row r="270" spans="1:19" ht="15.5" x14ac:dyDescent="0.3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6"/>
      <c r="L270" s="67"/>
      <c r="M270" s="88"/>
      <c r="N270" s="318">
        <f t="shared" si="18"/>
        <v>0</v>
      </c>
      <c r="O270" s="107"/>
      <c r="P270" s="89"/>
      <c r="Q270" s="132">
        <f t="shared" si="19"/>
        <v>0</v>
      </c>
      <c r="R270" s="24"/>
      <c r="S270" s="24">
        <f t="shared" si="20"/>
        <v>0</v>
      </c>
    </row>
    <row r="271" spans="1:19" ht="15.5" x14ac:dyDescent="0.3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6"/>
      <c r="L271" s="67"/>
      <c r="M271" s="88"/>
      <c r="N271" s="318">
        <f t="shared" si="18"/>
        <v>0</v>
      </c>
      <c r="O271" s="107"/>
      <c r="P271" s="89"/>
      <c r="Q271" s="132">
        <f t="shared" si="19"/>
        <v>0</v>
      </c>
      <c r="R271" s="24"/>
      <c r="S271" s="24">
        <f t="shared" si="20"/>
        <v>0</v>
      </c>
    </row>
    <row r="272" spans="1:19" ht="15.5" x14ac:dyDescent="0.3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6"/>
      <c r="L272" s="67"/>
      <c r="M272" s="88"/>
      <c r="N272" s="318">
        <f t="shared" si="18"/>
        <v>0</v>
      </c>
      <c r="O272" s="107"/>
      <c r="P272" s="89"/>
      <c r="Q272" s="132">
        <f t="shared" si="19"/>
        <v>0</v>
      </c>
      <c r="R272" s="24"/>
      <c r="S272" s="24">
        <f t="shared" si="20"/>
        <v>0</v>
      </c>
    </row>
    <row r="273" spans="1:19" ht="15.5" x14ac:dyDescent="0.3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6"/>
      <c r="L273" s="67"/>
      <c r="M273" s="88"/>
      <c r="N273" s="318">
        <f t="shared" si="18"/>
        <v>0</v>
      </c>
      <c r="O273" s="107"/>
      <c r="P273" s="89"/>
      <c r="Q273" s="132">
        <f t="shared" si="19"/>
        <v>0</v>
      </c>
      <c r="R273" s="24"/>
      <c r="S273" s="24">
        <f t="shared" si="20"/>
        <v>0</v>
      </c>
    </row>
    <row r="274" spans="1:19" ht="15.5" x14ac:dyDescent="0.3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6"/>
      <c r="L274" s="67"/>
      <c r="M274" s="88"/>
      <c r="N274" s="318">
        <f t="shared" si="18"/>
        <v>0</v>
      </c>
      <c r="O274" s="107"/>
      <c r="P274" s="89"/>
      <c r="Q274" s="132">
        <f t="shared" si="19"/>
        <v>0</v>
      </c>
      <c r="R274" s="24"/>
      <c r="S274" s="24">
        <f t="shared" si="20"/>
        <v>0</v>
      </c>
    </row>
    <row r="275" spans="1:19" ht="15.5" x14ac:dyDescent="0.3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6"/>
      <c r="L275" s="67"/>
      <c r="M275" s="88"/>
      <c r="N275" s="318">
        <f t="shared" si="18"/>
        <v>0</v>
      </c>
      <c r="O275" s="107"/>
      <c r="P275" s="89"/>
      <c r="Q275" s="132">
        <f t="shared" si="19"/>
        <v>0</v>
      </c>
      <c r="R275" s="24"/>
      <c r="S275" s="24">
        <f t="shared" si="20"/>
        <v>0</v>
      </c>
    </row>
    <row r="276" spans="1:19" ht="15.5" x14ac:dyDescent="0.3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6"/>
      <c r="L276" s="67"/>
      <c r="M276" s="88"/>
      <c r="N276" s="318">
        <f t="shared" si="18"/>
        <v>0</v>
      </c>
      <c r="O276" s="107"/>
      <c r="P276" s="89"/>
      <c r="Q276" s="132">
        <f t="shared" si="19"/>
        <v>0</v>
      </c>
      <c r="R276" s="24"/>
      <c r="S276" s="24">
        <f t="shared" si="20"/>
        <v>0</v>
      </c>
    </row>
    <row r="277" spans="1:19" ht="15.5" x14ac:dyDescent="0.3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6"/>
      <c r="L277" s="67"/>
      <c r="M277" s="88"/>
      <c r="N277" s="318">
        <f t="shared" si="18"/>
        <v>0</v>
      </c>
      <c r="O277" s="107"/>
      <c r="P277" s="89"/>
      <c r="Q277" s="132">
        <f t="shared" si="19"/>
        <v>0</v>
      </c>
      <c r="R277" s="24"/>
      <c r="S277" s="24">
        <f t="shared" si="20"/>
        <v>0</v>
      </c>
    </row>
    <row r="278" spans="1:19" ht="15.5" x14ac:dyDescent="0.3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6"/>
      <c r="L278" s="67"/>
      <c r="M278" s="88"/>
      <c r="N278" s="318">
        <f t="shared" si="18"/>
        <v>0</v>
      </c>
      <c r="O278" s="107"/>
      <c r="P278" s="89"/>
      <c r="Q278" s="132">
        <f t="shared" si="19"/>
        <v>0</v>
      </c>
      <c r="R278" s="24"/>
      <c r="S278" s="24">
        <f t="shared" si="20"/>
        <v>0</v>
      </c>
    </row>
    <row r="279" spans="1:19" ht="15.5" x14ac:dyDescent="0.3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6"/>
      <c r="L279" s="67"/>
      <c r="M279" s="88"/>
      <c r="N279" s="318">
        <f t="shared" si="18"/>
        <v>0</v>
      </c>
      <c r="O279" s="107"/>
      <c r="P279" s="89"/>
      <c r="Q279" s="132">
        <f t="shared" si="19"/>
        <v>0</v>
      </c>
      <c r="R279" s="24"/>
      <c r="S279" s="24">
        <f t="shared" si="20"/>
        <v>0</v>
      </c>
    </row>
    <row r="280" spans="1:19" ht="15.5" x14ac:dyDescent="0.3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6"/>
      <c r="L280" s="67"/>
      <c r="M280" s="88"/>
      <c r="N280" s="318">
        <f t="shared" si="18"/>
        <v>0</v>
      </c>
      <c r="O280" s="107"/>
      <c r="P280" s="89"/>
      <c r="Q280" s="132">
        <f t="shared" si="19"/>
        <v>0</v>
      </c>
      <c r="R280" s="24"/>
      <c r="S280" s="24">
        <f t="shared" si="20"/>
        <v>0</v>
      </c>
    </row>
    <row r="281" spans="1:19" ht="15.5" x14ac:dyDescent="0.3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6"/>
      <c r="L281" s="67"/>
      <c r="M281" s="88"/>
      <c r="N281" s="318">
        <f t="shared" si="18"/>
        <v>0</v>
      </c>
      <c r="O281" s="107"/>
      <c r="P281" s="89"/>
      <c r="Q281" s="132">
        <f t="shared" si="19"/>
        <v>0</v>
      </c>
      <c r="R281" s="24"/>
      <c r="S281" s="24">
        <f t="shared" si="20"/>
        <v>0</v>
      </c>
    </row>
    <row r="282" spans="1:19" ht="15.5" x14ac:dyDescent="0.3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6"/>
      <c r="L282" s="67"/>
      <c r="M282" s="88"/>
      <c r="N282" s="318">
        <f t="shared" si="18"/>
        <v>0</v>
      </c>
      <c r="O282" s="107"/>
      <c r="P282" s="89"/>
      <c r="Q282" s="132">
        <f t="shared" si="19"/>
        <v>0</v>
      </c>
      <c r="R282" s="24"/>
      <c r="S282" s="24">
        <f t="shared" si="20"/>
        <v>0</v>
      </c>
    </row>
    <row r="283" spans="1:19" ht="15.5" x14ac:dyDescent="0.3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6"/>
      <c r="L283" s="67"/>
      <c r="M283" s="88"/>
      <c r="N283" s="318">
        <f t="shared" si="18"/>
        <v>0</v>
      </c>
      <c r="O283" s="107"/>
      <c r="P283" s="89"/>
      <c r="Q283" s="132">
        <f t="shared" si="19"/>
        <v>0</v>
      </c>
      <c r="R283" s="24"/>
      <c r="S283" s="24">
        <f t="shared" si="20"/>
        <v>0</v>
      </c>
    </row>
    <row r="284" spans="1:19" ht="15.5" x14ac:dyDescent="0.3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6"/>
      <c r="L284" s="67"/>
      <c r="M284" s="88"/>
      <c r="N284" s="318">
        <f t="shared" si="18"/>
        <v>0</v>
      </c>
      <c r="O284" s="107"/>
      <c r="P284" s="89"/>
      <c r="Q284" s="132">
        <f t="shared" si="19"/>
        <v>0</v>
      </c>
      <c r="R284" s="24"/>
      <c r="S284" s="24">
        <f t="shared" si="20"/>
        <v>0</v>
      </c>
    </row>
    <row r="285" spans="1:19" ht="15.5" x14ac:dyDescent="0.3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6"/>
      <c r="L285" s="67"/>
      <c r="M285" s="88"/>
      <c r="N285" s="318">
        <f t="shared" si="18"/>
        <v>0</v>
      </c>
      <c r="O285" s="107"/>
      <c r="P285" s="89"/>
      <c r="Q285" s="132">
        <f t="shared" si="19"/>
        <v>0</v>
      </c>
      <c r="R285" s="24"/>
      <c r="S285" s="24">
        <f t="shared" si="20"/>
        <v>0</v>
      </c>
    </row>
    <row r="286" spans="1:19" ht="15.5" x14ac:dyDescent="0.3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6"/>
      <c r="L286" s="67"/>
      <c r="M286" s="88"/>
      <c r="N286" s="318">
        <f t="shared" si="18"/>
        <v>0</v>
      </c>
      <c r="O286" s="107"/>
      <c r="P286" s="89"/>
      <c r="Q286" s="132">
        <f t="shared" si="19"/>
        <v>0</v>
      </c>
      <c r="R286" s="24"/>
      <c r="S286" s="24">
        <f t="shared" si="20"/>
        <v>0</v>
      </c>
    </row>
    <row r="287" spans="1:19" ht="15.5" x14ac:dyDescent="0.3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6"/>
      <c r="L287" s="67"/>
      <c r="M287" s="88"/>
      <c r="N287" s="318">
        <f t="shared" si="18"/>
        <v>0</v>
      </c>
      <c r="O287" s="107"/>
      <c r="P287" s="89"/>
      <c r="Q287" s="132">
        <f t="shared" si="19"/>
        <v>0</v>
      </c>
      <c r="R287" s="24"/>
      <c r="S287" s="24">
        <f t="shared" si="20"/>
        <v>0</v>
      </c>
    </row>
    <row r="288" spans="1:19" ht="15.5" x14ac:dyDescent="0.3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6"/>
      <c r="L288" s="67"/>
      <c r="M288" s="88"/>
      <c r="N288" s="318">
        <f t="shared" si="18"/>
        <v>0</v>
      </c>
      <c r="O288" s="107"/>
      <c r="P288" s="89"/>
      <c r="Q288" s="132">
        <f t="shared" si="19"/>
        <v>0</v>
      </c>
      <c r="R288" s="24"/>
      <c r="S288" s="24">
        <f t="shared" si="20"/>
        <v>0</v>
      </c>
    </row>
    <row r="289" spans="1:19" ht="15.5" x14ac:dyDescent="0.3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6"/>
      <c r="L289" s="67"/>
      <c r="M289" s="88"/>
      <c r="N289" s="318">
        <f t="shared" si="18"/>
        <v>0</v>
      </c>
      <c r="O289" s="107"/>
      <c r="P289" s="89"/>
      <c r="Q289" s="132">
        <f t="shared" si="19"/>
        <v>0</v>
      </c>
      <c r="R289" s="24"/>
      <c r="S289" s="24">
        <f t="shared" si="20"/>
        <v>0</v>
      </c>
    </row>
    <row r="290" spans="1:19" ht="15.5" x14ac:dyDescent="0.3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6"/>
      <c r="L290" s="67"/>
      <c r="M290" s="88"/>
      <c r="N290" s="318">
        <f t="shared" si="18"/>
        <v>0</v>
      </c>
      <c r="O290" s="107"/>
      <c r="P290" s="89"/>
      <c r="Q290" s="132">
        <f t="shared" si="19"/>
        <v>0</v>
      </c>
      <c r="R290" s="24"/>
      <c r="S290" s="24">
        <f t="shared" si="20"/>
        <v>0</v>
      </c>
    </row>
    <row r="291" spans="1:19" ht="15.5" x14ac:dyDescent="0.3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6"/>
      <c r="L291" s="67"/>
      <c r="M291" s="88"/>
      <c r="N291" s="318">
        <f t="shared" si="18"/>
        <v>0</v>
      </c>
      <c r="O291" s="107"/>
      <c r="P291" s="89"/>
      <c r="Q291" s="132">
        <f t="shared" si="19"/>
        <v>0</v>
      </c>
      <c r="R291" s="24"/>
      <c r="S291" s="24">
        <f t="shared" si="20"/>
        <v>0</v>
      </c>
    </row>
    <row r="292" spans="1:19" ht="15.5" x14ac:dyDescent="0.3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6"/>
      <c r="L292" s="67"/>
      <c r="M292" s="88"/>
      <c r="N292" s="318">
        <f t="shared" si="18"/>
        <v>0</v>
      </c>
      <c r="O292" s="107"/>
      <c r="P292" s="89"/>
      <c r="Q292" s="132">
        <f t="shared" si="19"/>
        <v>0</v>
      </c>
      <c r="R292" s="24"/>
      <c r="S292" s="24">
        <f t="shared" si="20"/>
        <v>0</v>
      </c>
    </row>
    <row r="293" spans="1:19" ht="15.5" x14ac:dyDescent="0.3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6"/>
      <c r="L293" s="67"/>
      <c r="M293" s="88"/>
      <c r="N293" s="318">
        <f t="shared" si="18"/>
        <v>0</v>
      </c>
      <c r="O293" s="107"/>
      <c r="P293" s="89"/>
      <c r="Q293" s="132">
        <f t="shared" si="19"/>
        <v>0</v>
      </c>
      <c r="R293" s="24"/>
      <c r="S293" s="24">
        <f t="shared" si="20"/>
        <v>0</v>
      </c>
    </row>
    <row r="294" spans="1:19" ht="15.5" x14ac:dyDescent="0.3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6"/>
      <c r="L294" s="67"/>
      <c r="M294" s="88"/>
      <c r="N294" s="318">
        <f t="shared" si="18"/>
        <v>0</v>
      </c>
      <c r="O294" s="107"/>
      <c r="P294" s="89"/>
      <c r="Q294" s="132">
        <f t="shared" si="19"/>
        <v>0</v>
      </c>
      <c r="R294" s="24"/>
      <c r="S294" s="24">
        <f t="shared" si="20"/>
        <v>0</v>
      </c>
    </row>
    <row r="295" spans="1:19" ht="15.5" x14ac:dyDescent="0.3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6"/>
      <c r="L295" s="67"/>
      <c r="M295" s="88"/>
      <c r="N295" s="318">
        <f t="shared" si="18"/>
        <v>0</v>
      </c>
      <c r="O295" s="107"/>
      <c r="P295" s="89"/>
      <c r="Q295" s="132">
        <f t="shared" si="19"/>
        <v>0</v>
      </c>
      <c r="R295" s="24"/>
      <c r="S295" s="24">
        <f t="shared" si="20"/>
        <v>0</v>
      </c>
    </row>
    <row r="296" spans="1:19" ht="15.5" x14ac:dyDescent="0.3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6"/>
      <c r="L296" s="67"/>
      <c r="M296" s="88"/>
      <c r="N296" s="318">
        <f t="shared" si="18"/>
        <v>0</v>
      </c>
      <c r="O296" s="107"/>
      <c r="P296" s="89"/>
      <c r="Q296" s="132">
        <f t="shared" si="19"/>
        <v>0</v>
      </c>
      <c r="R296" s="24"/>
      <c r="S296" s="24">
        <f t="shared" si="20"/>
        <v>0</v>
      </c>
    </row>
    <row r="297" spans="1:19" ht="15.5" x14ac:dyDescent="0.3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6"/>
      <c r="L297" s="67"/>
      <c r="M297" s="88"/>
      <c r="N297" s="318">
        <f t="shared" si="18"/>
        <v>0</v>
      </c>
      <c r="O297" s="107"/>
      <c r="P297" s="89"/>
      <c r="Q297" s="132">
        <f t="shared" si="19"/>
        <v>0</v>
      </c>
      <c r="R297" s="24"/>
      <c r="S297" s="24">
        <f t="shared" si="20"/>
        <v>0</v>
      </c>
    </row>
    <row r="298" spans="1:19" ht="15.5" x14ac:dyDescent="0.3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6"/>
      <c r="L298" s="67"/>
      <c r="M298" s="88"/>
      <c r="N298" s="318">
        <f t="shared" si="18"/>
        <v>0</v>
      </c>
      <c r="O298" s="107"/>
      <c r="P298" s="89"/>
      <c r="Q298" s="132">
        <f t="shared" si="19"/>
        <v>0</v>
      </c>
      <c r="R298" s="24"/>
      <c r="S298" s="24">
        <f t="shared" si="20"/>
        <v>0</v>
      </c>
    </row>
    <row r="299" spans="1:19" ht="15.5" x14ac:dyDescent="0.3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6"/>
      <c r="L299" s="67"/>
      <c r="M299" s="88"/>
      <c r="N299" s="318">
        <f t="shared" si="18"/>
        <v>0</v>
      </c>
      <c r="O299" s="107"/>
      <c r="P299" s="89"/>
      <c r="Q299" s="132">
        <f t="shared" si="19"/>
        <v>0</v>
      </c>
      <c r="R299" s="24"/>
      <c r="S299" s="24">
        <f t="shared" si="20"/>
        <v>0</v>
      </c>
    </row>
    <row r="300" spans="1:19" ht="15.5" x14ac:dyDescent="0.3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6"/>
      <c r="L300" s="67"/>
      <c r="M300" s="88"/>
      <c r="N300" s="318">
        <f t="shared" si="18"/>
        <v>0</v>
      </c>
      <c r="O300" s="107"/>
      <c r="P300" s="89"/>
      <c r="Q300" s="132">
        <f t="shared" si="19"/>
        <v>0</v>
      </c>
      <c r="R300" s="24"/>
      <c r="S300" s="24">
        <f t="shared" si="20"/>
        <v>0</v>
      </c>
    </row>
    <row r="301" spans="1:19" ht="15.5" x14ac:dyDescent="0.3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6"/>
      <c r="L301" s="67"/>
      <c r="M301" s="88"/>
      <c r="N301" s="318">
        <f t="shared" si="18"/>
        <v>0</v>
      </c>
      <c r="O301" s="107"/>
      <c r="P301" s="89"/>
      <c r="Q301" s="132">
        <f t="shared" si="19"/>
        <v>0</v>
      </c>
      <c r="R301" s="24"/>
      <c r="S301" s="24">
        <f t="shared" si="20"/>
        <v>0</v>
      </c>
    </row>
    <row r="302" spans="1:19" ht="15.5" x14ac:dyDescent="0.3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6"/>
      <c r="L302" s="67"/>
      <c r="M302" s="88"/>
      <c r="N302" s="318">
        <f t="shared" si="18"/>
        <v>0</v>
      </c>
      <c r="O302" s="107"/>
      <c r="P302" s="89"/>
      <c r="Q302" s="132">
        <f t="shared" si="19"/>
        <v>0</v>
      </c>
      <c r="R302" s="24"/>
      <c r="S302" s="24">
        <f t="shared" si="20"/>
        <v>0</v>
      </c>
    </row>
    <row r="303" spans="1:19" ht="15.5" x14ac:dyDescent="0.3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6"/>
      <c r="L303" s="67"/>
      <c r="M303" s="88"/>
      <c r="N303" s="318">
        <f t="shared" si="18"/>
        <v>0</v>
      </c>
      <c r="O303" s="107"/>
      <c r="P303" s="89"/>
      <c r="Q303" s="132">
        <f t="shared" si="19"/>
        <v>0</v>
      </c>
      <c r="R303" s="24"/>
      <c r="S303" s="24">
        <f t="shared" si="20"/>
        <v>0</v>
      </c>
    </row>
    <row r="304" spans="1:19" ht="15.5" x14ac:dyDescent="0.3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6"/>
      <c r="L304" s="67"/>
      <c r="M304" s="88"/>
      <c r="N304" s="318">
        <f t="shared" si="18"/>
        <v>0</v>
      </c>
      <c r="O304" s="107"/>
      <c r="P304" s="89"/>
      <c r="Q304" s="132">
        <f t="shared" si="19"/>
        <v>0</v>
      </c>
      <c r="R304" s="24"/>
      <c r="S304" s="24">
        <f t="shared" si="20"/>
        <v>0</v>
      </c>
    </row>
    <row r="305" spans="1:19" ht="15.5" x14ac:dyDescent="0.3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6"/>
      <c r="L305" s="67"/>
      <c r="M305" s="88"/>
      <c r="N305" s="318">
        <f t="shared" si="18"/>
        <v>0</v>
      </c>
      <c r="O305" s="107"/>
      <c r="P305" s="89"/>
      <c r="Q305" s="132">
        <f t="shared" si="19"/>
        <v>0</v>
      </c>
      <c r="R305" s="24"/>
      <c r="S305" s="24">
        <f t="shared" si="20"/>
        <v>0</v>
      </c>
    </row>
    <row r="306" spans="1:19" ht="15.5" x14ac:dyDescent="0.3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6"/>
      <c r="L306" s="67"/>
      <c r="M306" s="88"/>
      <c r="N306" s="318">
        <f t="shared" si="18"/>
        <v>0</v>
      </c>
      <c r="O306" s="107"/>
      <c r="P306" s="89"/>
      <c r="Q306" s="132">
        <f t="shared" si="19"/>
        <v>0</v>
      </c>
      <c r="R306" s="24"/>
      <c r="S306" s="24">
        <f t="shared" si="20"/>
        <v>0</v>
      </c>
    </row>
    <row r="307" spans="1:19" ht="15.5" x14ac:dyDescent="0.3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6"/>
      <c r="L307" s="67"/>
      <c r="M307" s="88"/>
      <c r="N307" s="318">
        <f t="shared" si="18"/>
        <v>0</v>
      </c>
      <c r="O307" s="107"/>
      <c r="P307" s="89"/>
      <c r="Q307" s="132">
        <f t="shared" si="19"/>
        <v>0</v>
      </c>
      <c r="R307" s="24"/>
      <c r="S307" s="24">
        <f t="shared" si="20"/>
        <v>0</v>
      </c>
    </row>
    <row r="308" spans="1:19" ht="15.5" x14ac:dyDescent="0.3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6"/>
      <c r="L308" s="67"/>
      <c r="M308" s="88"/>
      <c r="N308" s="318">
        <f t="shared" si="18"/>
        <v>0</v>
      </c>
      <c r="O308" s="107"/>
      <c r="P308" s="89"/>
      <c r="Q308" s="132">
        <f t="shared" si="19"/>
        <v>0</v>
      </c>
      <c r="R308" s="24"/>
      <c r="S308" s="24">
        <f t="shared" si="20"/>
        <v>0</v>
      </c>
    </row>
    <row r="309" spans="1:19" ht="15.5" x14ac:dyDescent="0.3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6"/>
      <c r="L309" s="67"/>
      <c r="M309" s="88"/>
      <c r="N309" s="318">
        <f t="shared" si="18"/>
        <v>0</v>
      </c>
      <c r="O309" s="107"/>
      <c r="P309" s="89"/>
      <c r="Q309" s="132">
        <f t="shared" si="19"/>
        <v>0</v>
      </c>
      <c r="R309" s="24"/>
      <c r="S309" s="24">
        <f t="shared" si="20"/>
        <v>0</v>
      </c>
    </row>
    <row r="310" spans="1:19" ht="15.5" x14ac:dyDescent="0.3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6"/>
      <c r="L310" s="67"/>
      <c r="M310" s="88"/>
      <c r="N310" s="318">
        <f t="shared" si="18"/>
        <v>0</v>
      </c>
      <c r="O310" s="107"/>
      <c r="P310" s="89"/>
      <c r="Q310" s="132">
        <f t="shared" si="19"/>
        <v>0</v>
      </c>
      <c r="R310" s="24"/>
      <c r="S310" s="24">
        <f t="shared" si="20"/>
        <v>0</v>
      </c>
    </row>
    <row r="311" spans="1:19" ht="15.5" x14ac:dyDescent="0.3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6"/>
      <c r="L311" s="67"/>
      <c r="M311" s="88"/>
      <c r="N311" s="318">
        <f t="shared" si="18"/>
        <v>0</v>
      </c>
      <c r="O311" s="107"/>
      <c r="P311" s="89"/>
      <c r="Q311" s="132">
        <f t="shared" si="19"/>
        <v>0</v>
      </c>
      <c r="R311" s="24"/>
      <c r="S311" s="24">
        <f t="shared" si="20"/>
        <v>0</v>
      </c>
    </row>
    <row r="312" spans="1:19" ht="15.5" x14ac:dyDescent="0.3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6"/>
      <c r="L312" s="67"/>
      <c r="M312" s="88"/>
      <c r="N312" s="318">
        <f t="shared" si="18"/>
        <v>0</v>
      </c>
      <c r="O312" s="107"/>
      <c r="P312" s="89"/>
      <c r="Q312" s="132">
        <f t="shared" si="19"/>
        <v>0</v>
      </c>
      <c r="R312" s="24"/>
      <c r="S312" s="24">
        <f t="shared" si="20"/>
        <v>0</v>
      </c>
    </row>
    <row r="313" spans="1:19" ht="15.5" x14ac:dyDescent="0.3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6"/>
      <c r="L313" s="67"/>
      <c r="M313" s="88"/>
      <c r="N313" s="318">
        <f t="shared" si="18"/>
        <v>0</v>
      </c>
      <c r="O313" s="107"/>
      <c r="P313" s="89"/>
      <c r="Q313" s="132">
        <f t="shared" si="19"/>
        <v>0</v>
      </c>
      <c r="R313" s="24"/>
      <c r="S313" s="24">
        <f t="shared" si="20"/>
        <v>0</v>
      </c>
    </row>
    <row r="314" spans="1:19" ht="15.5" x14ac:dyDescent="0.3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6"/>
      <c r="L314" s="67"/>
      <c r="M314" s="88"/>
      <c r="N314" s="318">
        <f t="shared" si="18"/>
        <v>0</v>
      </c>
      <c r="O314" s="107"/>
      <c r="P314" s="89"/>
      <c r="Q314" s="132">
        <f t="shared" si="19"/>
        <v>0</v>
      </c>
      <c r="R314" s="24"/>
      <c r="S314" s="24">
        <f t="shared" si="20"/>
        <v>0</v>
      </c>
    </row>
    <row r="315" spans="1:19" ht="15.5" x14ac:dyDescent="0.3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6"/>
      <c r="L315" s="67"/>
      <c r="M315" s="88"/>
      <c r="N315" s="318">
        <f t="shared" si="18"/>
        <v>0</v>
      </c>
      <c r="O315" s="107"/>
      <c r="P315" s="89"/>
      <c r="Q315" s="132">
        <f t="shared" si="19"/>
        <v>0</v>
      </c>
      <c r="R315" s="24"/>
      <c r="S315" s="24">
        <f t="shared" si="20"/>
        <v>0</v>
      </c>
    </row>
    <row r="316" spans="1:19" ht="15.5" x14ac:dyDescent="0.3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6"/>
      <c r="L316" s="67"/>
      <c r="M316" s="88"/>
      <c r="N316" s="318">
        <f t="shared" si="18"/>
        <v>0</v>
      </c>
      <c r="O316" s="107"/>
      <c r="P316" s="89"/>
      <c r="Q316" s="132">
        <f t="shared" si="19"/>
        <v>0</v>
      </c>
      <c r="R316" s="24"/>
      <c r="S316" s="24">
        <f t="shared" si="20"/>
        <v>0</v>
      </c>
    </row>
    <row r="317" spans="1:19" ht="15.5" x14ac:dyDescent="0.3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6"/>
      <c r="L317" s="67"/>
      <c r="M317" s="88"/>
      <c r="N317" s="318">
        <f t="shared" si="18"/>
        <v>0</v>
      </c>
      <c r="O317" s="107"/>
      <c r="P317" s="89"/>
      <c r="Q317" s="132">
        <f t="shared" si="19"/>
        <v>0</v>
      </c>
      <c r="R317" s="24"/>
      <c r="S317" s="24">
        <f t="shared" si="20"/>
        <v>0</v>
      </c>
    </row>
    <row r="318" spans="1:19" ht="15.5" x14ac:dyDescent="0.3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6"/>
      <c r="L318" s="67"/>
      <c r="M318" s="88"/>
      <c r="N318" s="318">
        <f t="shared" si="18"/>
        <v>0</v>
      </c>
      <c r="O318" s="107"/>
      <c r="P318" s="89"/>
      <c r="Q318" s="132">
        <f t="shared" si="19"/>
        <v>0</v>
      </c>
      <c r="R318" s="24"/>
      <c r="S318" s="24">
        <f t="shared" si="20"/>
        <v>0</v>
      </c>
    </row>
    <row r="319" spans="1:19" ht="15.5" x14ac:dyDescent="0.3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6"/>
      <c r="L319" s="67"/>
      <c r="M319" s="88"/>
      <c r="N319" s="318">
        <f t="shared" si="18"/>
        <v>0</v>
      </c>
      <c r="O319" s="107"/>
      <c r="P319" s="89"/>
      <c r="Q319" s="132">
        <f t="shared" si="19"/>
        <v>0</v>
      </c>
      <c r="R319" s="24"/>
      <c r="S319" s="24">
        <f t="shared" si="20"/>
        <v>0</v>
      </c>
    </row>
    <row r="320" spans="1:19" ht="15.5" x14ac:dyDescent="0.3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6"/>
      <c r="L320" s="67"/>
      <c r="M320" s="88"/>
      <c r="N320" s="318">
        <f t="shared" si="18"/>
        <v>0</v>
      </c>
      <c r="O320" s="107"/>
      <c r="P320" s="89"/>
      <c r="Q320" s="132">
        <f t="shared" si="19"/>
        <v>0</v>
      </c>
      <c r="R320" s="24"/>
      <c r="S320" s="24">
        <f t="shared" si="20"/>
        <v>0</v>
      </c>
    </row>
    <row r="321" spans="1:19" ht="15.5" x14ac:dyDescent="0.3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6"/>
      <c r="L321" s="67"/>
      <c r="M321" s="88"/>
      <c r="N321" s="318">
        <f t="shared" si="18"/>
        <v>0</v>
      </c>
      <c r="O321" s="107"/>
      <c r="P321" s="89"/>
      <c r="Q321" s="132">
        <f t="shared" si="19"/>
        <v>0</v>
      </c>
      <c r="R321" s="24"/>
      <c r="S321" s="24">
        <f t="shared" si="20"/>
        <v>0</v>
      </c>
    </row>
    <row r="322" spans="1:19" ht="15.5" x14ac:dyDescent="0.3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6"/>
      <c r="L322" s="67"/>
      <c r="M322" s="88"/>
      <c r="N322" s="318">
        <f t="shared" si="18"/>
        <v>0</v>
      </c>
      <c r="O322" s="107"/>
      <c r="P322" s="89"/>
      <c r="Q322" s="132">
        <f t="shared" si="19"/>
        <v>0</v>
      </c>
      <c r="R322" s="24"/>
      <c r="S322" s="24">
        <f t="shared" si="20"/>
        <v>0</v>
      </c>
    </row>
    <row r="323" spans="1:19" ht="15.5" x14ac:dyDescent="0.3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6"/>
      <c r="L323" s="67"/>
      <c r="M323" s="88"/>
      <c r="N323" s="318">
        <f t="shared" si="18"/>
        <v>0</v>
      </c>
      <c r="O323" s="107"/>
      <c r="P323" s="89"/>
      <c r="Q323" s="132">
        <f t="shared" si="19"/>
        <v>0</v>
      </c>
      <c r="R323" s="24"/>
      <c r="S323" s="24">
        <f t="shared" si="20"/>
        <v>0</v>
      </c>
    </row>
    <row r="324" spans="1:19" ht="15.5" x14ac:dyDescent="0.3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6"/>
      <c r="L324" s="67"/>
      <c r="M324" s="88"/>
      <c r="N324" s="318">
        <f t="shared" si="18"/>
        <v>0</v>
      </c>
      <c r="O324" s="107"/>
      <c r="P324" s="89"/>
      <c r="Q324" s="132">
        <f t="shared" si="19"/>
        <v>0</v>
      </c>
      <c r="R324" s="24"/>
      <c r="S324" s="24">
        <f t="shared" si="20"/>
        <v>0</v>
      </c>
    </row>
    <row r="325" spans="1:19" ht="15.5" x14ac:dyDescent="0.3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6"/>
      <c r="L325" s="67"/>
      <c r="M325" s="88"/>
      <c r="N325" s="318">
        <f t="shared" si="18"/>
        <v>0</v>
      </c>
      <c r="O325" s="107"/>
      <c r="P325" s="89"/>
      <c r="Q325" s="132">
        <f t="shared" si="19"/>
        <v>0</v>
      </c>
      <c r="R325" s="24"/>
      <c r="S325" s="24">
        <f t="shared" si="20"/>
        <v>0</v>
      </c>
    </row>
    <row r="326" spans="1:19" ht="15.5" x14ac:dyDescent="0.3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6"/>
      <c r="L326" s="67"/>
      <c r="M326" s="88"/>
      <c r="N326" s="318">
        <f t="shared" si="18"/>
        <v>0</v>
      </c>
      <c r="O326" s="107"/>
      <c r="P326" s="89"/>
      <c r="Q326" s="132">
        <f t="shared" si="19"/>
        <v>0</v>
      </c>
      <c r="R326" s="24"/>
      <c r="S326" s="24">
        <f t="shared" si="20"/>
        <v>0</v>
      </c>
    </row>
    <row r="327" spans="1:19" ht="15.5" x14ac:dyDescent="0.3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6"/>
      <c r="L327" s="67"/>
      <c r="M327" s="88"/>
      <c r="N327" s="318">
        <f t="shared" si="18"/>
        <v>0</v>
      </c>
      <c r="O327" s="107"/>
      <c r="P327" s="89"/>
      <c r="Q327" s="132">
        <f t="shared" si="19"/>
        <v>0</v>
      </c>
      <c r="R327" s="24"/>
      <c r="S327" s="24">
        <f t="shared" si="20"/>
        <v>0</v>
      </c>
    </row>
    <row r="328" spans="1:19" ht="15.5" x14ac:dyDescent="0.3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6"/>
      <c r="L328" s="67"/>
      <c r="M328" s="88"/>
      <c r="N328" s="318">
        <f t="shared" si="18"/>
        <v>0</v>
      </c>
      <c r="O328" s="107"/>
      <c r="P328" s="89"/>
      <c r="Q328" s="132">
        <f t="shared" si="19"/>
        <v>0</v>
      </c>
      <c r="R328" s="24"/>
      <c r="S328" s="24">
        <f t="shared" si="20"/>
        <v>0</v>
      </c>
    </row>
    <row r="329" spans="1:19" ht="15.5" x14ac:dyDescent="0.3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6"/>
      <c r="L329" s="67"/>
      <c r="M329" s="88"/>
      <c r="N329" s="318">
        <f t="shared" si="18"/>
        <v>0</v>
      </c>
      <c r="O329" s="107"/>
      <c r="P329" s="89"/>
      <c r="Q329" s="132">
        <f t="shared" si="19"/>
        <v>0</v>
      </c>
      <c r="R329" s="24"/>
      <c r="S329" s="24">
        <f t="shared" si="20"/>
        <v>0</v>
      </c>
    </row>
    <row r="330" spans="1:19" ht="15.5" x14ac:dyDescent="0.3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6"/>
      <c r="L330" s="67"/>
      <c r="M330" s="88"/>
      <c r="N330" s="318">
        <f t="shared" si="18"/>
        <v>0</v>
      </c>
      <c r="O330" s="107"/>
      <c r="P330" s="89"/>
      <c r="Q330" s="132">
        <f t="shared" si="19"/>
        <v>0</v>
      </c>
      <c r="R330" s="24"/>
      <c r="S330" s="24">
        <f t="shared" si="20"/>
        <v>0</v>
      </c>
    </row>
    <row r="331" spans="1:19" ht="15.5" x14ac:dyDescent="0.3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6"/>
      <c r="L331" s="67"/>
      <c r="M331" s="88"/>
      <c r="N331" s="318">
        <f t="shared" si="18"/>
        <v>0</v>
      </c>
      <c r="O331" s="107"/>
      <c r="P331" s="89"/>
      <c r="Q331" s="132">
        <f t="shared" si="19"/>
        <v>0</v>
      </c>
      <c r="R331" s="24"/>
      <c r="S331" s="24">
        <f t="shared" si="20"/>
        <v>0</v>
      </c>
    </row>
    <row r="332" spans="1:19" ht="15.5" x14ac:dyDescent="0.3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6"/>
      <c r="L332" s="67"/>
      <c r="M332" s="88"/>
      <c r="N332" s="318">
        <f t="shared" ref="N332:N395" si="21">IF(M332="",K332,K332/M332)</f>
        <v>0</v>
      </c>
      <c r="O332" s="107"/>
      <c r="P332" s="89"/>
      <c r="Q332" s="132">
        <f t="shared" ref="Q332:Q395" si="22">IF(P332&gt;0,(K332/P332),N332)</f>
        <v>0</v>
      </c>
      <c r="R332" s="24"/>
      <c r="S332" s="24">
        <f t="shared" ref="S332:S395" si="23">Q332-R332</f>
        <v>0</v>
      </c>
    </row>
    <row r="333" spans="1:19" ht="15.5" x14ac:dyDescent="0.3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6"/>
      <c r="L333" s="67"/>
      <c r="M333" s="88"/>
      <c r="N333" s="318">
        <f t="shared" si="21"/>
        <v>0</v>
      </c>
      <c r="O333" s="107"/>
      <c r="P333" s="89"/>
      <c r="Q333" s="132">
        <f t="shared" si="22"/>
        <v>0</v>
      </c>
      <c r="R333" s="24"/>
      <c r="S333" s="24">
        <f t="shared" si="23"/>
        <v>0</v>
      </c>
    </row>
    <row r="334" spans="1:19" ht="15.5" x14ac:dyDescent="0.3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6"/>
      <c r="L334" s="67"/>
      <c r="M334" s="88"/>
      <c r="N334" s="318">
        <f t="shared" si="21"/>
        <v>0</v>
      </c>
      <c r="O334" s="107"/>
      <c r="P334" s="89"/>
      <c r="Q334" s="132">
        <f t="shared" si="22"/>
        <v>0</v>
      </c>
      <c r="R334" s="24"/>
      <c r="S334" s="24">
        <f t="shared" si="23"/>
        <v>0</v>
      </c>
    </row>
    <row r="335" spans="1:19" ht="15.5" x14ac:dyDescent="0.3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6"/>
      <c r="L335" s="67"/>
      <c r="M335" s="88"/>
      <c r="N335" s="318">
        <f t="shared" si="21"/>
        <v>0</v>
      </c>
      <c r="O335" s="107"/>
      <c r="P335" s="89"/>
      <c r="Q335" s="132">
        <f t="shared" si="22"/>
        <v>0</v>
      </c>
      <c r="R335" s="24"/>
      <c r="S335" s="24">
        <f t="shared" si="23"/>
        <v>0</v>
      </c>
    </row>
    <row r="336" spans="1:19" ht="15.5" x14ac:dyDescent="0.3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6"/>
      <c r="L336" s="67"/>
      <c r="M336" s="88"/>
      <c r="N336" s="318">
        <f t="shared" si="21"/>
        <v>0</v>
      </c>
      <c r="O336" s="107"/>
      <c r="P336" s="89"/>
      <c r="Q336" s="132">
        <f t="shared" si="22"/>
        <v>0</v>
      </c>
      <c r="R336" s="24"/>
      <c r="S336" s="24">
        <f t="shared" si="23"/>
        <v>0</v>
      </c>
    </row>
    <row r="337" spans="1:19" ht="15.5" x14ac:dyDescent="0.3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6"/>
      <c r="L337" s="67"/>
      <c r="M337" s="88"/>
      <c r="N337" s="318">
        <f t="shared" si="21"/>
        <v>0</v>
      </c>
      <c r="O337" s="107"/>
      <c r="P337" s="89"/>
      <c r="Q337" s="132">
        <f t="shared" si="22"/>
        <v>0</v>
      </c>
      <c r="R337" s="24"/>
      <c r="S337" s="24">
        <f t="shared" si="23"/>
        <v>0</v>
      </c>
    </row>
    <row r="338" spans="1:19" ht="15.5" x14ac:dyDescent="0.3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6"/>
      <c r="L338" s="67"/>
      <c r="M338" s="88"/>
      <c r="N338" s="318">
        <f t="shared" si="21"/>
        <v>0</v>
      </c>
      <c r="O338" s="107"/>
      <c r="P338" s="89"/>
      <c r="Q338" s="132">
        <f t="shared" si="22"/>
        <v>0</v>
      </c>
      <c r="R338" s="24"/>
      <c r="S338" s="24">
        <f t="shared" si="23"/>
        <v>0</v>
      </c>
    </row>
    <row r="339" spans="1:19" ht="15.5" x14ac:dyDescent="0.3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6"/>
      <c r="L339" s="67"/>
      <c r="M339" s="88"/>
      <c r="N339" s="318">
        <f t="shared" si="21"/>
        <v>0</v>
      </c>
      <c r="O339" s="107"/>
      <c r="P339" s="89"/>
      <c r="Q339" s="132">
        <f t="shared" si="22"/>
        <v>0</v>
      </c>
      <c r="R339" s="24"/>
      <c r="S339" s="24">
        <f t="shared" si="23"/>
        <v>0</v>
      </c>
    </row>
    <row r="340" spans="1:19" ht="15.5" x14ac:dyDescent="0.3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6"/>
      <c r="L340" s="67"/>
      <c r="M340" s="88"/>
      <c r="N340" s="318">
        <f t="shared" si="21"/>
        <v>0</v>
      </c>
      <c r="O340" s="107"/>
      <c r="P340" s="89"/>
      <c r="Q340" s="132">
        <f t="shared" si="22"/>
        <v>0</v>
      </c>
      <c r="R340" s="24"/>
      <c r="S340" s="24">
        <f t="shared" si="23"/>
        <v>0</v>
      </c>
    </row>
    <row r="341" spans="1:19" ht="15.5" x14ac:dyDescent="0.3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6"/>
      <c r="L341" s="67"/>
      <c r="M341" s="88"/>
      <c r="N341" s="318">
        <f t="shared" si="21"/>
        <v>0</v>
      </c>
      <c r="O341" s="107"/>
      <c r="P341" s="89"/>
      <c r="Q341" s="132">
        <f t="shared" si="22"/>
        <v>0</v>
      </c>
      <c r="R341" s="24"/>
      <c r="S341" s="24">
        <f t="shared" si="23"/>
        <v>0</v>
      </c>
    </row>
    <row r="342" spans="1:19" ht="15.5" x14ac:dyDescent="0.3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6"/>
      <c r="L342" s="67"/>
      <c r="M342" s="88"/>
      <c r="N342" s="318">
        <f t="shared" si="21"/>
        <v>0</v>
      </c>
      <c r="O342" s="107"/>
      <c r="P342" s="89"/>
      <c r="Q342" s="132">
        <f t="shared" si="22"/>
        <v>0</v>
      </c>
      <c r="R342" s="24"/>
      <c r="S342" s="24">
        <f t="shared" si="23"/>
        <v>0</v>
      </c>
    </row>
    <row r="343" spans="1:19" ht="15.5" x14ac:dyDescent="0.3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6"/>
      <c r="L343" s="67"/>
      <c r="M343" s="88"/>
      <c r="N343" s="318">
        <f t="shared" si="21"/>
        <v>0</v>
      </c>
      <c r="O343" s="107"/>
      <c r="P343" s="89"/>
      <c r="Q343" s="132">
        <f t="shared" si="22"/>
        <v>0</v>
      </c>
      <c r="R343" s="24"/>
      <c r="S343" s="24">
        <f t="shared" si="23"/>
        <v>0</v>
      </c>
    </row>
    <row r="344" spans="1:19" ht="15.5" x14ac:dyDescent="0.3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6"/>
      <c r="L344" s="67"/>
      <c r="M344" s="88"/>
      <c r="N344" s="318">
        <f t="shared" si="21"/>
        <v>0</v>
      </c>
      <c r="O344" s="107"/>
      <c r="P344" s="89"/>
      <c r="Q344" s="132">
        <f t="shared" si="22"/>
        <v>0</v>
      </c>
      <c r="R344" s="24"/>
      <c r="S344" s="24">
        <f t="shared" si="23"/>
        <v>0</v>
      </c>
    </row>
    <row r="345" spans="1:19" ht="15.5" x14ac:dyDescent="0.3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6"/>
      <c r="L345" s="67"/>
      <c r="M345" s="88"/>
      <c r="N345" s="318">
        <f t="shared" si="21"/>
        <v>0</v>
      </c>
      <c r="O345" s="107"/>
      <c r="P345" s="89"/>
      <c r="Q345" s="132">
        <f t="shared" si="22"/>
        <v>0</v>
      </c>
      <c r="R345" s="24"/>
      <c r="S345" s="24">
        <f t="shared" si="23"/>
        <v>0</v>
      </c>
    </row>
    <row r="346" spans="1:19" ht="15.5" x14ac:dyDescent="0.3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6"/>
      <c r="L346" s="67"/>
      <c r="M346" s="88"/>
      <c r="N346" s="318">
        <f t="shared" si="21"/>
        <v>0</v>
      </c>
      <c r="O346" s="107"/>
      <c r="P346" s="89"/>
      <c r="Q346" s="132">
        <f t="shared" si="22"/>
        <v>0</v>
      </c>
      <c r="R346" s="24"/>
      <c r="S346" s="24">
        <f t="shared" si="23"/>
        <v>0</v>
      </c>
    </row>
    <row r="347" spans="1:19" ht="15.5" x14ac:dyDescent="0.3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6"/>
      <c r="L347" s="67"/>
      <c r="M347" s="88"/>
      <c r="N347" s="318">
        <f t="shared" si="21"/>
        <v>0</v>
      </c>
      <c r="O347" s="107"/>
      <c r="P347" s="89"/>
      <c r="Q347" s="132">
        <f t="shared" si="22"/>
        <v>0</v>
      </c>
      <c r="R347" s="24"/>
      <c r="S347" s="24">
        <f t="shared" si="23"/>
        <v>0</v>
      </c>
    </row>
    <row r="348" spans="1:19" ht="15.5" x14ac:dyDescent="0.3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6"/>
      <c r="L348" s="67"/>
      <c r="M348" s="88"/>
      <c r="N348" s="318">
        <f t="shared" si="21"/>
        <v>0</v>
      </c>
      <c r="O348" s="107"/>
      <c r="P348" s="89"/>
      <c r="Q348" s="132">
        <f t="shared" si="22"/>
        <v>0</v>
      </c>
      <c r="R348" s="24"/>
      <c r="S348" s="24">
        <f t="shared" si="23"/>
        <v>0</v>
      </c>
    </row>
    <row r="349" spans="1:19" ht="15.5" x14ac:dyDescent="0.3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6"/>
      <c r="L349" s="67"/>
      <c r="M349" s="88"/>
      <c r="N349" s="318">
        <f t="shared" si="21"/>
        <v>0</v>
      </c>
      <c r="O349" s="107"/>
      <c r="P349" s="89"/>
      <c r="Q349" s="132">
        <f t="shared" si="22"/>
        <v>0</v>
      </c>
      <c r="R349" s="24"/>
      <c r="S349" s="24">
        <f t="shared" si="23"/>
        <v>0</v>
      </c>
    </row>
    <row r="350" spans="1:19" ht="15.5" x14ac:dyDescent="0.3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6"/>
      <c r="L350" s="67"/>
      <c r="M350" s="88"/>
      <c r="N350" s="318">
        <f t="shared" si="21"/>
        <v>0</v>
      </c>
      <c r="O350" s="107"/>
      <c r="P350" s="89"/>
      <c r="Q350" s="132">
        <f t="shared" si="22"/>
        <v>0</v>
      </c>
      <c r="R350" s="24"/>
      <c r="S350" s="24">
        <f t="shared" si="23"/>
        <v>0</v>
      </c>
    </row>
    <row r="351" spans="1:19" ht="15.5" x14ac:dyDescent="0.3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6"/>
      <c r="L351" s="67"/>
      <c r="M351" s="88"/>
      <c r="N351" s="318">
        <f t="shared" si="21"/>
        <v>0</v>
      </c>
      <c r="O351" s="107"/>
      <c r="P351" s="89"/>
      <c r="Q351" s="132">
        <f t="shared" si="22"/>
        <v>0</v>
      </c>
      <c r="R351" s="24"/>
      <c r="S351" s="24">
        <f t="shared" si="23"/>
        <v>0</v>
      </c>
    </row>
    <row r="352" spans="1:19" ht="15.5" x14ac:dyDescent="0.3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6"/>
      <c r="L352" s="67"/>
      <c r="M352" s="88"/>
      <c r="N352" s="318">
        <f t="shared" si="21"/>
        <v>0</v>
      </c>
      <c r="O352" s="107"/>
      <c r="P352" s="89"/>
      <c r="Q352" s="132">
        <f t="shared" si="22"/>
        <v>0</v>
      </c>
      <c r="R352" s="24"/>
      <c r="S352" s="24">
        <f t="shared" si="23"/>
        <v>0</v>
      </c>
    </row>
    <row r="353" spans="1:19" ht="15.5" x14ac:dyDescent="0.3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6"/>
      <c r="L353" s="67"/>
      <c r="M353" s="88"/>
      <c r="N353" s="318">
        <f t="shared" si="21"/>
        <v>0</v>
      </c>
      <c r="O353" s="107"/>
      <c r="P353" s="89"/>
      <c r="Q353" s="132">
        <f t="shared" si="22"/>
        <v>0</v>
      </c>
      <c r="R353" s="24"/>
      <c r="S353" s="24">
        <f t="shared" si="23"/>
        <v>0</v>
      </c>
    </row>
    <row r="354" spans="1:19" ht="15.5" x14ac:dyDescent="0.3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6"/>
      <c r="L354" s="67"/>
      <c r="M354" s="88"/>
      <c r="N354" s="318">
        <f t="shared" si="21"/>
        <v>0</v>
      </c>
      <c r="O354" s="107"/>
      <c r="P354" s="89"/>
      <c r="Q354" s="132">
        <f t="shared" si="22"/>
        <v>0</v>
      </c>
      <c r="R354" s="24"/>
      <c r="S354" s="24">
        <f t="shared" si="23"/>
        <v>0</v>
      </c>
    </row>
    <row r="355" spans="1:19" ht="15.5" x14ac:dyDescent="0.3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6"/>
      <c r="L355" s="67"/>
      <c r="M355" s="88"/>
      <c r="N355" s="318">
        <f t="shared" si="21"/>
        <v>0</v>
      </c>
      <c r="O355" s="107"/>
      <c r="P355" s="89"/>
      <c r="Q355" s="132">
        <f t="shared" si="22"/>
        <v>0</v>
      </c>
      <c r="R355" s="24"/>
      <c r="S355" s="24">
        <f t="shared" si="23"/>
        <v>0</v>
      </c>
    </row>
    <row r="356" spans="1:19" ht="15.5" x14ac:dyDescent="0.3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6"/>
      <c r="L356" s="67"/>
      <c r="M356" s="88"/>
      <c r="N356" s="318">
        <f t="shared" si="21"/>
        <v>0</v>
      </c>
      <c r="O356" s="107"/>
      <c r="P356" s="89"/>
      <c r="Q356" s="132">
        <f t="shared" si="22"/>
        <v>0</v>
      </c>
      <c r="R356" s="24"/>
      <c r="S356" s="24">
        <f t="shared" si="23"/>
        <v>0</v>
      </c>
    </row>
    <row r="357" spans="1:19" ht="15.5" x14ac:dyDescent="0.3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6"/>
      <c r="L357" s="67"/>
      <c r="M357" s="88"/>
      <c r="N357" s="318">
        <f t="shared" si="21"/>
        <v>0</v>
      </c>
      <c r="O357" s="107"/>
      <c r="P357" s="89"/>
      <c r="Q357" s="132">
        <f t="shared" si="22"/>
        <v>0</v>
      </c>
      <c r="R357" s="24"/>
      <c r="S357" s="24">
        <f t="shared" si="23"/>
        <v>0</v>
      </c>
    </row>
    <row r="358" spans="1:19" ht="15.5" x14ac:dyDescent="0.3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6"/>
      <c r="L358" s="67"/>
      <c r="M358" s="88"/>
      <c r="N358" s="318">
        <f t="shared" si="21"/>
        <v>0</v>
      </c>
      <c r="O358" s="107"/>
      <c r="P358" s="89"/>
      <c r="Q358" s="132">
        <f t="shared" si="22"/>
        <v>0</v>
      </c>
      <c r="R358" s="24"/>
      <c r="S358" s="24">
        <f t="shared" si="23"/>
        <v>0</v>
      </c>
    </row>
    <row r="359" spans="1:19" ht="15.5" x14ac:dyDescent="0.3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6"/>
      <c r="L359" s="67"/>
      <c r="M359" s="88"/>
      <c r="N359" s="318">
        <f t="shared" si="21"/>
        <v>0</v>
      </c>
      <c r="O359" s="107"/>
      <c r="P359" s="89"/>
      <c r="Q359" s="132">
        <f t="shared" si="22"/>
        <v>0</v>
      </c>
      <c r="R359" s="24"/>
      <c r="S359" s="24">
        <f t="shared" si="23"/>
        <v>0</v>
      </c>
    </row>
    <row r="360" spans="1:19" ht="15.5" x14ac:dyDescent="0.3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6"/>
      <c r="L360" s="67"/>
      <c r="M360" s="88"/>
      <c r="N360" s="318">
        <f t="shared" si="21"/>
        <v>0</v>
      </c>
      <c r="O360" s="107"/>
      <c r="P360" s="89"/>
      <c r="Q360" s="132">
        <f t="shared" si="22"/>
        <v>0</v>
      </c>
      <c r="R360" s="24"/>
      <c r="S360" s="24">
        <f t="shared" si="23"/>
        <v>0</v>
      </c>
    </row>
    <row r="361" spans="1:19" ht="15.5" x14ac:dyDescent="0.3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6"/>
      <c r="L361" s="67"/>
      <c r="M361" s="88"/>
      <c r="N361" s="318">
        <f t="shared" si="21"/>
        <v>0</v>
      </c>
      <c r="O361" s="107"/>
      <c r="P361" s="89"/>
      <c r="Q361" s="132">
        <f t="shared" si="22"/>
        <v>0</v>
      </c>
      <c r="R361" s="24"/>
      <c r="S361" s="24">
        <f t="shared" si="23"/>
        <v>0</v>
      </c>
    </row>
    <row r="362" spans="1:19" ht="15.5" x14ac:dyDescent="0.3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6"/>
      <c r="L362" s="67"/>
      <c r="M362" s="88"/>
      <c r="N362" s="318">
        <f t="shared" si="21"/>
        <v>0</v>
      </c>
      <c r="O362" s="107"/>
      <c r="P362" s="89"/>
      <c r="Q362" s="132">
        <f t="shared" si="22"/>
        <v>0</v>
      </c>
      <c r="R362" s="24"/>
      <c r="S362" s="24">
        <f t="shared" si="23"/>
        <v>0</v>
      </c>
    </row>
    <row r="363" spans="1:19" ht="15.5" x14ac:dyDescent="0.3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6"/>
      <c r="L363" s="67"/>
      <c r="M363" s="88"/>
      <c r="N363" s="318">
        <f t="shared" si="21"/>
        <v>0</v>
      </c>
      <c r="O363" s="107"/>
      <c r="P363" s="89"/>
      <c r="Q363" s="132">
        <f t="shared" si="22"/>
        <v>0</v>
      </c>
      <c r="R363" s="24"/>
      <c r="S363" s="24">
        <f t="shared" si="23"/>
        <v>0</v>
      </c>
    </row>
    <row r="364" spans="1:19" ht="15.5" x14ac:dyDescent="0.3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6"/>
      <c r="L364" s="67"/>
      <c r="M364" s="88"/>
      <c r="N364" s="318">
        <f t="shared" si="21"/>
        <v>0</v>
      </c>
      <c r="O364" s="107"/>
      <c r="P364" s="89"/>
      <c r="Q364" s="132">
        <f t="shared" si="22"/>
        <v>0</v>
      </c>
      <c r="R364" s="24"/>
      <c r="S364" s="24">
        <f t="shared" si="23"/>
        <v>0</v>
      </c>
    </row>
    <row r="365" spans="1:19" ht="15.5" x14ac:dyDescent="0.3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6"/>
      <c r="L365" s="67"/>
      <c r="M365" s="88"/>
      <c r="N365" s="318">
        <f t="shared" si="21"/>
        <v>0</v>
      </c>
      <c r="O365" s="107"/>
      <c r="P365" s="89"/>
      <c r="Q365" s="132">
        <f t="shared" si="22"/>
        <v>0</v>
      </c>
      <c r="R365" s="24"/>
      <c r="S365" s="24">
        <f t="shared" si="23"/>
        <v>0</v>
      </c>
    </row>
    <row r="366" spans="1:19" ht="15.5" x14ac:dyDescent="0.3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6"/>
      <c r="L366" s="67"/>
      <c r="M366" s="88"/>
      <c r="N366" s="318">
        <f t="shared" si="21"/>
        <v>0</v>
      </c>
      <c r="O366" s="107"/>
      <c r="P366" s="89"/>
      <c r="Q366" s="132">
        <f t="shared" si="22"/>
        <v>0</v>
      </c>
      <c r="R366" s="24"/>
      <c r="S366" s="24">
        <f t="shared" si="23"/>
        <v>0</v>
      </c>
    </row>
    <row r="367" spans="1:19" ht="15.5" x14ac:dyDescent="0.3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6"/>
      <c r="L367" s="67"/>
      <c r="M367" s="88"/>
      <c r="N367" s="318">
        <f t="shared" si="21"/>
        <v>0</v>
      </c>
      <c r="O367" s="107"/>
      <c r="P367" s="89"/>
      <c r="Q367" s="132">
        <f t="shared" si="22"/>
        <v>0</v>
      </c>
      <c r="R367" s="24"/>
      <c r="S367" s="24">
        <f t="shared" si="23"/>
        <v>0</v>
      </c>
    </row>
    <row r="368" spans="1:19" ht="15.5" x14ac:dyDescent="0.3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6"/>
      <c r="L368" s="67"/>
      <c r="M368" s="88"/>
      <c r="N368" s="318">
        <f t="shared" si="21"/>
        <v>0</v>
      </c>
      <c r="O368" s="107"/>
      <c r="P368" s="89"/>
      <c r="Q368" s="132">
        <f t="shared" si="22"/>
        <v>0</v>
      </c>
      <c r="R368" s="24"/>
      <c r="S368" s="24">
        <f t="shared" si="23"/>
        <v>0</v>
      </c>
    </row>
    <row r="369" spans="1:19" ht="15.5" x14ac:dyDescent="0.3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6"/>
      <c r="L369" s="67"/>
      <c r="M369" s="88"/>
      <c r="N369" s="318">
        <f t="shared" si="21"/>
        <v>0</v>
      </c>
      <c r="O369" s="107"/>
      <c r="P369" s="89"/>
      <c r="Q369" s="132">
        <f t="shared" si="22"/>
        <v>0</v>
      </c>
      <c r="R369" s="24"/>
      <c r="S369" s="24">
        <f t="shared" si="23"/>
        <v>0</v>
      </c>
    </row>
    <row r="370" spans="1:19" ht="15.5" x14ac:dyDescent="0.3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6"/>
      <c r="L370" s="67"/>
      <c r="M370" s="88"/>
      <c r="N370" s="318">
        <f t="shared" si="21"/>
        <v>0</v>
      </c>
      <c r="O370" s="107"/>
      <c r="P370" s="89"/>
      <c r="Q370" s="132">
        <f t="shared" si="22"/>
        <v>0</v>
      </c>
      <c r="R370" s="24"/>
      <c r="S370" s="24">
        <f t="shared" si="23"/>
        <v>0</v>
      </c>
    </row>
    <row r="371" spans="1:19" ht="15.5" x14ac:dyDescent="0.3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6"/>
      <c r="L371" s="67"/>
      <c r="M371" s="88"/>
      <c r="N371" s="318">
        <f t="shared" si="21"/>
        <v>0</v>
      </c>
      <c r="O371" s="107"/>
      <c r="P371" s="89"/>
      <c r="Q371" s="132">
        <f t="shared" si="22"/>
        <v>0</v>
      </c>
      <c r="R371" s="24"/>
      <c r="S371" s="24">
        <f t="shared" si="23"/>
        <v>0</v>
      </c>
    </row>
    <row r="372" spans="1:19" ht="15.5" x14ac:dyDescent="0.3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6"/>
      <c r="L372" s="67"/>
      <c r="M372" s="88"/>
      <c r="N372" s="318">
        <f t="shared" si="21"/>
        <v>0</v>
      </c>
      <c r="O372" s="107"/>
      <c r="P372" s="89"/>
      <c r="Q372" s="132">
        <f t="shared" si="22"/>
        <v>0</v>
      </c>
      <c r="R372" s="24"/>
      <c r="S372" s="24">
        <f t="shared" si="23"/>
        <v>0</v>
      </c>
    </row>
    <row r="373" spans="1:19" ht="15.5" x14ac:dyDescent="0.3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6"/>
      <c r="L373" s="67"/>
      <c r="M373" s="88"/>
      <c r="N373" s="318">
        <f t="shared" si="21"/>
        <v>0</v>
      </c>
      <c r="O373" s="107"/>
      <c r="P373" s="89"/>
      <c r="Q373" s="132">
        <f t="shared" si="22"/>
        <v>0</v>
      </c>
      <c r="R373" s="24"/>
      <c r="S373" s="24">
        <f t="shared" si="23"/>
        <v>0</v>
      </c>
    </row>
    <row r="374" spans="1:19" ht="15.5" x14ac:dyDescent="0.3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6"/>
      <c r="L374" s="67"/>
      <c r="M374" s="88"/>
      <c r="N374" s="318">
        <f t="shared" si="21"/>
        <v>0</v>
      </c>
      <c r="O374" s="107"/>
      <c r="P374" s="89"/>
      <c r="Q374" s="132">
        <f t="shared" si="22"/>
        <v>0</v>
      </c>
      <c r="R374" s="24"/>
      <c r="S374" s="24">
        <f t="shared" si="23"/>
        <v>0</v>
      </c>
    </row>
    <row r="375" spans="1:19" ht="15.5" x14ac:dyDescent="0.3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6"/>
      <c r="L375" s="67"/>
      <c r="M375" s="88"/>
      <c r="N375" s="318">
        <f t="shared" si="21"/>
        <v>0</v>
      </c>
      <c r="O375" s="107"/>
      <c r="P375" s="89"/>
      <c r="Q375" s="132">
        <f t="shared" si="22"/>
        <v>0</v>
      </c>
      <c r="R375" s="24"/>
      <c r="S375" s="24">
        <f t="shared" si="23"/>
        <v>0</v>
      </c>
    </row>
    <row r="376" spans="1:19" ht="15.5" x14ac:dyDescent="0.3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6"/>
      <c r="L376" s="67"/>
      <c r="M376" s="88"/>
      <c r="N376" s="318">
        <f t="shared" si="21"/>
        <v>0</v>
      </c>
      <c r="O376" s="107"/>
      <c r="P376" s="89"/>
      <c r="Q376" s="132">
        <f t="shared" si="22"/>
        <v>0</v>
      </c>
      <c r="R376" s="24"/>
      <c r="S376" s="24">
        <f t="shared" si="23"/>
        <v>0</v>
      </c>
    </row>
    <row r="377" spans="1:19" ht="15.5" x14ac:dyDescent="0.3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6"/>
      <c r="L377" s="67"/>
      <c r="M377" s="88"/>
      <c r="N377" s="318">
        <f t="shared" si="21"/>
        <v>0</v>
      </c>
      <c r="O377" s="107"/>
      <c r="P377" s="89"/>
      <c r="Q377" s="132">
        <f t="shared" si="22"/>
        <v>0</v>
      </c>
      <c r="R377" s="24"/>
      <c r="S377" s="24">
        <f t="shared" si="23"/>
        <v>0</v>
      </c>
    </row>
    <row r="378" spans="1:19" ht="15.5" x14ac:dyDescent="0.3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6"/>
      <c r="L378" s="67"/>
      <c r="M378" s="88"/>
      <c r="N378" s="318">
        <f t="shared" si="21"/>
        <v>0</v>
      </c>
      <c r="O378" s="107"/>
      <c r="P378" s="89"/>
      <c r="Q378" s="132">
        <f t="shared" si="22"/>
        <v>0</v>
      </c>
      <c r="R378" s="24"/>
      <c r="S378" s="24">
        <f t="shared" si="23"/>
        <v>0</v>
      </c>
    </row>
    <row r="379" spans="1:19" ht="15.5" x14ac:dyDescent="0.3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6"/>
      <c r="L379" s="67"/>
      <c r="M379" s="88"/>
      <c r="N379" s="318">
        <f t="shared" si="21"/>
        <v>0</v>
      </c>
      <c r="O379" s="107"/>
      <c r="P379" s="89"/>
      <c r="Q379" s="132">
        <f t="shared" si="22"/>
        <v>0</v>
      </c>
      <c r="R379" s="24"/>
      <c r="S379" s="24">
        <f t="shared" si="23"/>
        <v>0</v>
      </c>
    </row>
    <row r="380" spans="1:19" ht="15.5" x14ac:dyDescent="0.3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6"/>
      <c r="L380" s="67"/>
      <c r="M380" s="88"/>
      <c r="N380" s="318">
        <f t="shared" si="21"/>
        <v>0</v>
      </c>
      <c r="O380" s="107"/>
      <c r="P380" s="89"/>
      <c r="Q380" s="132">
        <f t="shared" si="22"/>
        <v>0</v>
      </c>
      <c r="R380" s="24"/>
      <c r="S380" s="24">
        <f t="shared" si="23"/>
        <v>0</v>
      </c>
    </row>
    <row r="381" spans="1:19" ht="15.5" x14ac:dyDescent="0.3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6"/>
      <c r="L381" s="67"/>
      <c r="M381" s="88"/>
      <c r="N381" s="318">
        <f t="shared" si="21"/>
        <v>0</v>
      </c>
      <c r="O381" s="107"/>
      <c r="P381" s="89"/>
      <c r="Q381" s="132">
        <f t="shared" si="22"/>
        <v>0</v>
      </c>
      <c r="R381" s="24"/>
      <c r="S381" s="24">
        <f t="shared" si="23"/>
        <v>0</v>
      </c>
    </row>
    <row r="382" spans="1:19" ht="15.5" x14ac:dyDescent="0.3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6"/>
      <c r="L382" s="67"/>
      <c r="M382" s="88"/>
      <c r="N382" s="318">
        <f t="shared" si="21"/>
        <v>0</v>
      </c>
      <c r="O382" s="107"/>
      <c r="P382" s="89"/>
      <c r="Q382" s="132">
        <f t="shared" si="22"/>
        <v>0</v>
      </c>
      <c r="R382" s="24"/>
      <c r="S382" s="24">
        <f t="shared" si="23"/>
        <v>0</v>
      </c>
    </row>
    <row r="383" spans="1:19" ht="15.5" x14ac:dyDescent="0.3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6"/>
      <c r="L383" s="67"/>
      <c r="M383" s="88"/>
      <c r="N383" s="318">
        <f t="shared" si="21"/>
        <v>0</v>
      </c>
      <c r="O383" s="107"/>
      <c r="P383" s="89"/>
      <c r="Q383" s="132">
        <f t="shared" si="22"/>
        <v>0</v>
      </c>
      <c r="R383" s="24"/>
      <c r="S383" s="24">
        <f t="shared" si="23"/>
        <v>0</v>
      </c>
    </row>
    <row r="384" spans="1:19" ht="15.5" x14ac:dyDescent="0.3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6"/>
      <c r="L384" s="67"/>
      <c r="M384" s="88"/>
      <c r="N384" s="318">
        <f t="shared" si="21"/>
        <v>0</v>
      </c>
      <c r="O384" s="107"/>
      <c r="P384" s="89"/>
      <c r="Q384" s="132">
        <f t="shared" si="22"/>
        <v>0</v>
      </c>
      <c r="R384" s="24"/>
      <c r="S384" s="24">
        <f t="shared" si="23"/>
        <v>0</v>
      </c>
    </row>
    <row r="385" spans="1:19" ht="15.5" x14ac:dyDescent="0.3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6"/>
      <c r="L385" s="67"/>
      <c r="M385" s="88"/>
      <c r="N385" s="318">
        <f t="shared" si="21"/>
        <v>0</v>
      </c>
      <c r="O385" s="107"/>
      <c r="P385" s="89"/>
      <c r="Q385" s="132">
        <f t="shared" si="22"/>
        <v>0</v>
      </c>
      <c r="R385" s="24"/>
      <c r="S385" s="24">
        <f t="shared" si="23"/>
        <v>0</v>
      </c>
    </row>
    <row r="386" spans="1:19" ht="15.5" x14ac:dyDescent="0.3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6"/>
      <c r="L386" s="67"/>
      <c r="M386" s="88"/>
      <c r="N386" s="318">
        <f t="shared" si="21"/>
        <v>0</v>
      </c>
      <c r="O386" s="107"/>
      <c r="P386" s="89"/>
      <c r="Q386" s="132">
        <f t="shared" si="22"/>
        <v>0</v>
      </c>
      <c r="R386" s="24"/>
      <c r="S386" s="24">
        <f t="shared" si="23"/>
        <v>0</v>
      </c>
    </row>
    <row r="387" spans="1:19" ht="15.5" x14ac:dyDescent="0.3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6"/>
      <c r="L387" s="67"/>
      <c r="M387" s="88"/>
      <c r="N387" s="318">
        <f t="shared" si="21"/>
        <v>0</v>
      </c>
      <c r="O387" s="107"/>
      <c r="P387" s="89"/>
      <c r="Q387" s="132">
        <f t="shared" si="22"/>
        <v>0</v>
      </c>
      <c r="R387" s="24"/>
      <c r="S387" s="24">
        <f t="shared" si="23"/>
        <v>0</v>
      </c>
    </row>
    <row r="388" spans="1:19" ht="15.5" x14ac:dyDescent="0.3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6"/>
      <c r="L388" s="67"/>
      <c r="M388" s="88"/>
      <c r="N388" s="318">
        <f t="shared" si="21"/>
        <v>0</v>
      </c>
      <c r="O388" s="107"/>
      <c r="P388" s="89"/>
      <c r="Q388" s="132">
        <f t="shared" si="22"/>
        <v>0</v>
      </c>
      <c r="R388" s="24"/>
      <c r="S388" s="24">
        <f t="shared" si="23"/>
        <v>0</v>
      </c>
    </row>
    <row r="389" spans="1:19" ht="15.5" x14ac:dyDescent="0.3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6"/>
      <c r="L389" s="67"/>
      <c r="M389" s="88"/>
      <c r="N389" s="318">
        <f t="shared" si="21"/>
        <v>0</v>
      </c>
      <c r="O389" s="107"/>
      <c r="P389" s="89"/>
      <c r="Q389" s="132">
        <f t="shared" si="22"/>
        <v>0</v>
      </c>
      <c r="R389" s="24"/>
      <c r="S389" s="24">
        <f t="shared" si="23"/>
        <v>0</v>
      </c>
    </row>
    <row r="390" spans="1:19" ht="15.5" x14ac:dyDescent="0.3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6"/>
      <c r="L390" s="67"/>
      <c r="M390" s="88"/>
      <c r="N390" s="318">
        <f t="shared" si="21"/>
        <v>0</v>
      </c>
      <c r="O390" s="107"/>
      <c r="P390" s="89"/>
      <c r="Q390" s="132">
        <f t="shared" si="22"/>
        <v>0</v>
      </c>
      <c r="R390" s="24"/>
      <c r="S390" s="24">
        <f t="shared" si="23"/>
        <v>0</v>
      </c>
    </row>
    <row r="391" spans="1:19" ht="15.5" x14ac:dyDescent="0.3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6"/>
      <c r="L391" s="67"/>
      <c r="M391" s="88"/>
      <c r="N391" s="318">
        <f t="shared" si="21"/>
        <v>0</v>
      </c>
      <c r="O391" s="107"/>
      <c r="P391" s="89"/>
      <c r="Q391" s="132">
        <f t="shared" si="22"/>
        <v>0</v>
      </c>
      <c r="R391" s="24"/>
      <c r="S391" s="24">
        <f t="shared" si="23"/>
        <v>0</v>
      </c>
    </row>
    <row r="392" spans="1:19" ht="15.5" x14ac:dyDescent="0.3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6"/>
      <c r="L392" s="67"/>
      <c r="M392" s="88"/>
      <c r="N392" s="318">
        <f t="shared" si="21"/>
        <v>0</v>
      </c>
      <c r="O392" s="107"/>
      <c r="P392" s="89"/>
      <c r="Q392" s="132">
        <f t="shared" si="22"/>
        <v>0</v>
      </c>
      <c r="R392" s="24"/>
      <c r="S392" s="24">
        <f t="shared" si="23"/>
        <v>0</v>
      </c>
    </row>
    <row r="393" spans="1:19" ht="15.5" x14ac:dyDescent="0.3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6"/>
      <c r="L393" s="67"/>
      <c r="M393" s="88"/>
      <c r="N393" s="318">
        <f t="shared" si="21"/>
        <v>0</v>
      </c>
      <c r="O393" s="107"/>
      <c r="P393" s="89"/>
      <c r="Q393" s="132">
        <f t="shared" si="22"/>
        <v>0</v>
      </c>
      <c r="R393" s="24"/>
      <c r="S393" s="24">
        <f t="shared" si="23"/>
        <v>0</v>
      </c>
    </row>
    <row r="394" spans="1:19" ht="15.5" x14ac:dyDescent="0.3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6"/>
      <c r="L394" s="67"/>
      <c r="M394" s="88"/>
      <c r="N394" s="318">
        <f t="shared" si="21"/>
        <v>0</v>
      </c>
      <c r="O394" s="107"/>
      <c r="P394" s="89"/>
      <c r="Q394" s="132">
        <f t="shared" si="22"/>
        <v>0</v>
      </c>
      <c r="R394" s="24"/>
      <c r="S394" s="24">
        <f t="shared" si="23"/>
        <v>0</v>
      </c>
    </row>
    <row r="395" spans="1:19" ht="15.5" x14ac:dyDescent="0.3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6"/>
      <c r="L395" s="67"/>
      <c r="M395" s="88"/>
      <c r="N395" s="318">
        <f t="shared" si="21"/>
        <v>0</v>
      </c>
      <c r="O395" s="107"/>
      <c r="P395" s="89"/>
      <c r="Q395" s="132">
        <f t="shared" si="22"/>
        <v>0</v>
      </c>
      <c r="R395" s="24"/>
      <c r="S395" s="24">
        <f t="shared" si="23"/>
        <v>0</v>
      </c>
    </row>
    <row r="396" spans="1:19" ht="15.5" x14ac:dyDescent="0.3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6"/>
      <c r="L396" s="67"/>
      <c r="M396" s="88"/>
      <c r="N396" s="318">
        <f t="shared" ref="N396:N459" si="24">IF(M396="",K396,K396/M396)</f>
        <v>0</v>
      </c>
      <c r="O396" s="107"/>
      <c r="P396" s="89"/>
      <c r="Q396" s="132">
        <f t="shared" ref="Q396:Q459" si="25">IF(P396&gt;0,(K396/P396),N396)</f>
        <v>0</v>
      </c>
      <c r="R396" s="24"/>
      <c r="S396" s="24">
        <f t="shared" ref="S396:S459" si="26">Q396-R396</f>
        <v>0</v>
      </c>
    </row>
    <row r="397" spans="1:19" ht="15.5" x14ac:dyDescent="0.3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6"/>
      <c r="L397" s="67"/>
      <c r="M397" s="88"/>
      <c r="N397" s="318">
        <f t="shared" si="24"/>
        <v>0</v>
      </c>
      <c r="O397" s="107"/>
      <c r="P397" s="89"/>
      <c r="Q397" s="132">
        <f t="shared" si="25"/>
        <v>0</v>
      </c>
      <c r="R397" s="24"/>
      <c r="S397" s="24">
        <f t="shared" si="26"/>
        <v>0</v>
      </c>
    </row>
    <row r="398" spans="1:19" ht="15.5" x14ac:dyDescent="0.3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6"/>
      <c r="L398" s="67"/>
      <c r="M398" s="88"/>
      <c r="N398" s="318">
        <f t="shared" si="24"/>
        <v>0</v>
      </c>
      <c r="O398" s="107"/>
      <c r="P398" s="89"/>
      <c r="Q398" s="132">
        <f t="shared" si="25"/>
        <v>0</v>
      </c>
      <c r="R398" s="24"/>
      <c r="S398" s="24">
        <f t="shared" si="26"/>
        <v>0</v>
      </c>
    </row>
    <row r="399" spans="1:19" ht="15.5" x14ac:dyDescent="0.3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6"/>
      <c r="L399" s="67"/>
      <c r="M399" s="88"/>
      <c r="N399" s="318">
        <f t="shared" si="24"/>
        <v>0</v>
      </c>
      <c r="O399" s="107"/>
      <c r="P399" s="89"/>
      <c r="Q399" s="132">
        <f t="shared" si="25"/>
        <v>0</v>
      </c>
      <c r="R399" s="24"/>
      <c r="S399" s="24">
        <f t="shared" si="26"/>
        <v>0</v>
      </c>
    </row>
    <row r="400" spans="1:19" ht="15.5" x14ac:dyDescent="0.3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6"/>
      <c r="L400" s="67"/>
      <c r="M400" s="88"/>
      <c r="N400" s="318">
        <f t="shared" si="24"/>
        <v>0</v>
      </c>
      <c r="O400" s="107"/>
      <c r="P400" s="89"/>
      <c r="Q400" s="132">
        <f t="shared" si="25"/>
        <v>0</v>
      </c>
      <c r="R400" s="24"/>
      <c r="S400" s="24">
        <f t="shared" si="26"/>
        <v>0</v>
      </c>
    </row>
    <row r="401" spans="1:19" ht="15.5" x14ac:dyDescent="0.3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6"/>
      <c r="L401" s="67"/>
      <c r="M401" s="88"/>
      <c r="N401" s="318">
        <f t="shared" si="24"/>
        <v>0</v>
      </c>
      <c r="O401" s="107"/>
      <c r="P401" s="89"/>
      <c r="Q401" s="132">
        <f t="shared" si="25"/>
        <v>0</v>
      </c>
      <c r="R401" s="24"/>
      <c r="S401" s="24">
        <f t="shared" si="26"/>
        <v>0</v>
      </c>
    </row>
    <row r="402" spans="1:19" ht="15.5" x14ac:dyDescent="0.3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6"/>
      <c r="L402" s="67"/>
      <c r="M402" s="88"/>
      <c r="N402" s="318">
        <f t="shared" si="24"/>
        <v>0</v>
      </c>
      <c r="O402" s="107"/>
      <c r="P402" s="89"/>
      <c r="Q402" s="132">
        <f t="shared" si="25"/>
        <v>0</v>
      </c>
      <c r="R402" s="24"/>
      <c r="S402" s="24">
        <f t="shared" si="26"/>
        <v>0</v>
      </c>
    </row>
    <row r="403" spans="1:19" ht="15.5" x14ac:dyDescent="0.3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6"/>
      <c r="L403" s="67"/>
      <c r="M403" s="88"/>
      <c r="N403" s="318">
        <f t="shared" si="24"/>
        <v>0</v>
      </c>
      <c r="O403" s="107"/>
      <c r="P403" s="89"/>
      <c r="Q403" s="132">
        <f t="shared" si="25"/>
        <v>0</v>
      </c>
      <c r="R403" s="24"/>
      <c r="S403" s="24">
        <f t="shared" si="26"/>
        <v>0</v>
      </c>
    </row>
    <row r="404" spans="1:19" ht="15.5" x14ac:dyDescent="0.3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6"/>
      <c r="L404" s="67"/>
      <c r="M404" s="88"/>
      <c r="N404" s="318">
        <f t="shared" si="24"/>
        <v>0</v>
      </c>
      <c r="O404" s="107"/>
      <c r="P404" s="89"/>
      <c r="Q404" s="132">
        <f t="shared" si="25"/>
        <v>0</v>
      </c>
      <c r="R404" s="24"/>
      <c r="S404" s="24">
        <f t="shared" si="26"/>
        <v>0</v>
      </c>
    </row>
    <row r="405" spans="1:19" ht="15.5" x14ac:dyDescent="0.3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6"/>
      <c r="L405" s="67"/>
      <c r="M405" s="88"/>
      <c r="N405" s="318">
        <f t="shared" si="24"/>
        <v>0</v>
      </c>
      <c r="O405" s="107"/>
      <c r="P405" s="89"/>
      <c r="Q405" s="132">
        <f t="shared" si="25"/>
        <v>0</v>
      </c>
      <c r="R405" s="24"/>
      <c r="S405" s="24">
        <f t="shared" si="26"/>
        <v>0</v>
      </c>
    </row>
    <row r="406" spans="1:19" ht="15.5" x14ac:dyDescent="0.3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6"/>
      <c r="L406" s="67"/>
      <c r="M406" s="88"/>
      <c r="N406" s="318">
        <f t="shared" si="24"/>
        <v>0</v>
      </c>
      <c r="O406" s="107"/>
      <c r="P406" s="89"/>
      <c r="Q406" s="132">
        <f t="shared" si="25"/>
        <v>0</v>
      </c>
      <c r="R406" s="24"/>
      <c r="S406" s="24">
        <f t="shared" si="26"/>
        <v>0</v>
      </c>
    </row>
    <row r="407" spans="1:19" ht="15.5" x14ac:dyDescent="0.3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6"/>
      <c r="L407" s="67"/>
      <c r="M407" s="88"/>
      <c r="N407" s="318">
        <f t="shared" si="24"/>
        <v>0</v>
      </c>
      <c r="O407" s="107"/>
      <c r="P407" s="89"/>
      <c r="Q407" s="132">
        <f t="shared" si="25"/>
        <v>0</v>
      </c>
      <c r="R407" s="24"/>
      <c r="S407" s="24">
        <f t="shared" si="26"/>
        <v>0</v>
      </c>
    </row>
    <row r="408" spans="1:19" ht="15.5" x14ac:dyDescent="0.3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6"/>
      <c r="L408" s="67"/>
      <c r="M408" s="88"/>
      <c r="N408" s="318">
        <f t="shared" si="24"/>
        <v>0</v>
      </c>
      <c r="O408" s="107"/>
      <c r="P408" s="89"/>
      <c r="Q408" s="132">
        <f t="shared" si="25"/>
        <v>0</v>
      </c>
      <c r="R408" s="24"/>
      <c r="S408" s="24">
        <f t="shared" si="26"/>
        <v>0</v>
      </c>
    </row>
    <row r="409" spans="1:19" ht="15.5" x14ac:dyDescent="0.3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6"/>
      <c r="L409" s="67"/>
      <c r="M409" s="88"/>
      <c r="N409" s="318">
        <f t="shared" si="24"/>
        <v>0</v>
      </c>
      <c r="O409" s="107"/>
      <c r="P409" s="89"/>
      <c r="Q409" s="132">
        <f t="shared" si="25"/>
        <v>0</v>
      </c>
      <c r="R409" s="24"/>
      <c r="S409" s="24">
        <f t="shared" si="26"/>
        <v>0</v>
      </c>
    </row>
    <row r="410" spans="1:19" ht="15.5" x14ac:dyDescent="0.3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6"/>
      <c r="L410" s="67"/>
      <c r="M410" s="88"/>
      <c r="N410" s="318">
        <f t="shared" si="24"/>
        <v>0</v>
      </c>
      <c r="O410" s="107"/>
      <c r="P410" s="89"/>
      <c r="Q410" s="132">
        <f t="shared" si="25"/>
        <v>0</v>
      </c>
      <c r="R410" s="24"/>
      <c r="S410" s="24">
        <f t="shared" si="26"/>
        <v>0</v>
      </c>
    </row>
    <row r="411" spans="1:19" ht="15.5" x14ac:dyDescent="0.3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6"/>
      <c r="L411" s="67"/>
      <c r="M411" s="88"/>
      <c r="N411" s="318">
        <f t="shared" si="24"/>
        <v>0</v>
      </c>
      <c r="O411" s="107"/>
      <c r="P411" s="89"/>
      <c r="Q411" s="132">
        <f t="shared" si="25"/>
        <v>0</v>
      </c>
      <c r="R411" s="24"/>
      <c r="S411" s="24">
        <f t="shared" si="26"/>
        <v>0</v>
      </c>
    </row>
    <row r="412" spans="1:19" ht="15.5" x14ac:dyDescent="0.3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6"/>
      <c r="L412" s="67"/>
      <c r="M412" s="88"/>
      <c r="N412" s="318">
        <f t="shared" si="24"/>
        <v>0</v>
      </c>
      <c r="O412" s="107"/>
      <c r="P412" s="89"/>
      <c r="Q412" s="132">
        <f t="shared" si="25"/>
        <v>0</v>
      </c>
      <c r="R412" s="24"/>
      <c r="S412" s="24">
        <f t="shared" si="26"/>
        <v>0</v>
      </c>
    </row>
    <row r="413" spans="1:19" ht="15.5" x14ac:dyDescent="0.3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6"/>
      <c r="L413" s="67"/>
      <c r="M413" s="88"/>
      <c r="N413" s="318">
        <f t="shared" si="24"/>
        <v>0</v>
      </c>
      <c r="O413" s="107"/>
      <c r="P413" s="89"/>
      <c r="Q413" s="132">
        <f t="shared" si="25"/>
        <v>0</v>
      </c>
      <c r="R413" s="24"/>
      <c r="S413" s="24">
        <f t="shared" si="26"/>
        <v>0</v>
      </c>
    </row>
    <row r="414" spans="1:19" ht="15.5" x14ac:dyDescent="0.3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6"/>
      <c r="L414" s="67"/>
      <c r="M414" s="88"/>
      <c r="N414" s="318">
        <f t="shared" si="24"/>
        <v>0</v>
      </c>
      <c r="O414" s="107"/>
      <c r="P414" s="89"/>
      <c r="Q414" s="132">
        <f t="shared" si="25"/>
        <v>0</v>
      </c>
      <c r="R414" s="24"/>
      <c r="S414" s="24">
        <f t="shared" si="26"/>
        <v>0</v>
      </c>
    </row>
    <row r="415" spans="1:19" ht="15.5" x14ac:dyDescent="0.3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6"/>
      <c r="L415" s="67"/>
      <c r="M415" s="88"/>
      <c r="N415" s="318">
        <f t="shared" si="24"/>
        <v>0</v>
      </c>
      <c r="O415" s="107"/>
      <c r="P415" s="89"/>
      <c r="Q415" s="132">
        <f t="shared" si="25"/>
        <v>0</v>
      </c>
      <c r="R415" s="24"/>
      <c r="S415" s="24">
        <f t="shared" si="26"/>
        <v>0</v>
      </c>
    </row>
    <row r="416" spans="1:19" ht="15.5" x14ac:dyDescent="0.3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6"/>
      <c r="L416" s="67"/>
      <c r="M416" s="88"/>
      <c r="N416" s="318">
        <f t="shared" si="24"/>
        <v>0</v>
      </c>
      <c r="O416" s="107"/>
      <c r="P416" s="89"/>
      <c r="Q416" s="132">
        <f t="shared" si="25"/>
        <v>0</v>
      </c>
      <c r="R416" s="24"/>
      <c r="S416" s="24">
        <f t="shared" si="26"/>
        <v>0</v>
      </c>
    </row>
    <row r="417" spans="1:19" ht="15.5" x14ac:dyDescent="0.3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6"/>
      <c r="L417" s="67"/>
      <c r="M417" s="88"/>
      <c r="N417" s="318">
        <f t="shared" si="24"/>
        <v>0</v>
      </c>
      <c r="O417" s="107"/>
      <c r="P417" s="89"/>
      <c r="Q417" s="132">
        <f t="shared" si="25"/>
        <v>0</v>
      </c>
      <c r="R417" s="24"/>
      <c r="S417" s="24">
        <f t="shared" si="26"/>
        <v>0</v>
      </c>
    </row>
    <row r="418" spans="1:19" ht="15.5" x14ac:dyDescent="0.3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6"/>
      <c r="L418" s="67"/>
      <c r="M418" s="88"/>
      <c r="N418" s="318">
        <f t="shared" si="24"/>
        <v>0</v>
      </c>
      <c r="O418" s="107"/>
      <c r="P418" s="89"/>
      <c r="Q418" s="132">
        <f t="shared" si="25"/>
        <v>0</v>
      </c>
      <c r="R418" s="24"/>
      <c r="S418" s="24">
        <f t="shared" si="26"/>
        <v>0</v>
      </c>
    </row>
    <row r="419" spans="1:19" ht="15.5" x14ac:dyDescent="0.3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6"/>
      <c r="L419" s="67"/>
      <c r="M419" s="88"/>
      <c r="N419" s="318">
        <f t="shared" si="24"/>
        <v>0</v>
      </c>
      <c r="O419" s="107"/>
      <c r="P419" s="89"/>
      <c r="Q419" s="132">
        <f t="shared" si="25"/>
        <v>0</v>
      </c>
      <c r="R419" s="24"/>
      <c r="S419" s="24">
        <f t="shared" si="26"/>
        <v>0</v>
      </c>
    </row>
    <row r="420" spans="1:19" ht="15.5" x14ac:dyDescent="0.3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6"/>
      <c r="L420" s="67"/>
      <c r="M420" s="88"/>
      <c r="N420" s="318">
        <f t="shared" si="24"/>
        <v>0</v>
      </c>
      <c r="O420" s="107"/>
      <c r="P420" s="89"/>
      <c r="Q420" s="132">
        <f t="shared" si="25"/>
        <v>0</v>
      </c>
      <c r="R420" s="24"/>
      <c r="S420" s="24">
        <f t="shared" si="26"/>
        <v>0</v>
      </c>
    </row>
    <row r="421" spans="1:19" ht="15.5" x14ac:dyDescent="0.3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6"/>
      <c r="L421" s="67"/>
      <c r="M421" s="88"/>
      <c r="N421" s="318">
        <f t="shared" si="24"/>
        <v>0</v>
      </c>
      <c r="O421" s="107"/>
      <c r="P421" s="89"/>
      <c r="Q421" s="132">
        <f t="shared" si="25"/>
        <v>0</v>
      </c>
      <c r="R421" s="24"/>
      <c r="S421" s="24">
        <f t="shared" si="26"/>
        <v>0</v>
      </c>
    </row>
    <row r="422" spans="1:19" ht="15.5" x14ac:dyDescent="0.3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6"/>
      <c r="L422" s="67"/>
      <c r="M422" s="88"/>
      <c r="N422" s="318">
        <f t="shared" si="24"/>
        <v>0</v>
      </c>
      <c r="O422" s="107"/>
      <c r="P422" s="89"/>
      <c r="Q422" s="132">
        <f t="shared" si="25"/>
        <v>0</v>
      </c>
      <c r="R422" s="24"/>
      <c r="S422" s="24">
        <f t="shared" si="26"/>
        <v>0</v>
      </c>
    </row>
    <row r="423" spans="1:19" ht="15.5" x14ac:dyDescent="0.3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6"/>
      <c r="L423" s="67"/>
      <c r="M423" s="88"/>
      <c r="N423" s="318">
        <f t="shared" si="24"/>
        <v>0</v>
      </c>
      <c r="O423" s="107"/>
      <c r="P423" s="89"/>
      <c r="Q423" s="132">
        <f t="shared" si="25"/>
        <v>0</v>
      </c>
      <c r="R423" s="24"/>
      <c r="S423" s="24">
        <f t="shared" si="26"/>
        <v>0</v>
      </c>
    </row>
    <row r="424" spans="1:19" ht="15.5" x14ac:dyDescent="0.3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6"/>
      <c r="L424" s="67"/>
      <c r="M424" s="88"/>
      <c r="N424" s="318">
        <f t="shared" si="24"/>
        <v>0</v>
      </c>
      <c r="O424" s="107"/>
      <c r="P424" s="89"/>
      <c r="Q424" s="132">
        <f t="shared" si="25"/>
        <v>0</v>
      </c>
      <c r="R424" s="24"/>
      <c r="S424" s="24">
        <f t="shared" si="26"/>
        <v>0</v>
      </c>
    </row>
    <row r="425" spans="1:19" ht="15.5" x14ac:dyDescent="0.3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6"/>
      <c r="L425" s="67"/>
      <c r="M425" s="88"/>
      <c r="N425" s="318">
        <f t="shared" si="24"/>
        <v>0</v>
      </c>
      <c r="O425" s="107"/>
      <c r="P425" s="89"/>
      <c r="Q425" s="132">
        <f t="shared" si="25"/>
        <v>0</v>
      </c>
      <c r="R425" s="24"/>
      <c r="S425" s="24">
        <f t="shared" si="26"/>
        <v>0</v>
      </c>
    </row>
    <row r="426" spans="1:19" ht="15.5" x14ac:dyDescent="0.3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6"/>
      <c r="L426" s="67"/>
      <c r="M426" s="88"/>
      <c r="N426" s="318">
        <f t="shared" si="24"/>
        <v>0</v>
      </c>
      <c r="O426" s="107"/>
      <c r="P426" s="89"/>
      <c r="Q426" s="132">
        <f t="shared" si="25"/>
        <v>0</v>
      </c>
      <c r="R426" s="24"/>
      <c r="S426" s="24">
        <f t="shared" si="26"/>
        <v>0</v>
      </c>
    </row>
    <row r="427" spans="1:19" ht="15.5" x14ac:dyDescent="0.3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6"/>
      <c r="L427" s="67"/>
      <c r="M427" s="88"/>
      <c r="N427" s="318">
        <f t="shared" si="24"/>
        <v>0</v>
      </c>
      <c r="O427" s="107"/>
      <c r="P427" s="89"/>
      <c r="Q427" s="132">
        <f t="shared" si="25"/>
        <v>0</v>
      </c>
      <c r="R427" s="24"/>
      <c r="S427" s="24">
        <f t="shared" si="26"/>
        <v>0</v>
      </c>
    </row>
    <row r="428" spans="1:19" ht="15.5" x14ac:dyDescent="0.3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6"/>
      <c r="L428" s="67"/>
      <c r="M428" s="88"/>
      <c r="N428" s="318">
        <f t="shared" si="24"/>
        <v>0</v>
      </c>
      <c r="O428" s="107"/>
      <c r="P428" s="89"/>
      <c r="Q428" s="132">
        <f t="shared" si="25"/>
        <v>0</v>
      </c>
      <c r="R428" s="24"/>
      <c r="S428" s="24">
        <f t="shared" si="26"/>
        <v>0</v>
      </c>
    </row>
    <row r="429" spans="1:19" ht="15.5" x14ac:dyDescent="0.3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6"/>
      <c r="L429" s="67"/>
      <c r="M429" s="88"/>
      <c r="N429" s="318">
        <f t="shared" si="24"/>
        <v>0</v>
      </c>
      <c r="O429" s="107"/>
      <c r="P429" s="89"/>
      <c r="Q429" s="132">
        <f t="shared" si="25"/>
        <v>0</v>
      </c>
      <c r="R429" s="24"/>
      <c r="S429" s="24">
        <f t="shared" si="26"/>
        <v>0</v>
      </c>
    </row>
    <row r="430" spans="1:19" ht="15.5" x14ac:dyDescent="0.3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6"/>
      <c r="L430" s="67"/>
      <c r="M430" s="88"/>
      <c r="N430" s="318">
        <f t="shared" si="24"/>
        <v>0</v>
      </c>
      <c r="O430" s="107"/>
      <c r="P430" s="89"/>
      <c r="Q430" s="132">
        <f t="shared" si="25"/>
        <v>0</v>
      </c>
      <c r="R430" s="24"/>
      <c r="S430" s="24">
        <f t="shared" si="26"/>
        <v>0</v>
      </c>
    </row>
    <row r="431" spans="1:19" ht="15.5" x14ac:dyDescent="0.3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6"/>
      <c r="L431" s="67"/>
      <c r="M431" s="88"/>
      <c r="N431" s="318">
        <f t="shared" si="24"/>
        <v>0</v>
      </c>
      <c r="O431" s="107"/>
      <c r="P431" s="89"/>
      <c r="Q431" s="132">
        <f t="shared" si="25"/>
        <v>0</v>
      </c>
      <c r="R431" s="24"/>
      <c r="S431" s="24">
        <f t="shared" si="26"/>
        <v>0</v>
      </c>
    </row>
    <row r="432" spans="1:19" ht="15.5" x14ac:dyDescent="0.3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6"/>
      <c r="L432" s="67"/>
      <c r="M432" s="88"/>
      <c r="N432" s="318">
        <f t="shared" si="24"/>
        <v>0</v>
      </c>
      <c r="O432" s="107"/>
      <c r="P432" s="89"/>
      <c r="Q432" s="132">
        <f t="shared" si="25"/>
        <v>0</v>
      </c>
      <c r="R432" s="24"/>
      <c r="S432" s="24">
        <f t="shared" si="26"/>
        <v>0</v>
      </c>
    </row>
    <row r="433" spans="1:19" ht="15.5" x14ac:dyDescent="0.3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6"/>
      <c r="L433" s="67"/>
      <c r="M433" s="88"/>
      <c r="N433" s="318">
        <f t="shared" si="24"/>
        <v>0</v>
      </c>
      <c r="O433" s="107"/>
      <c r="P433" s="89"/>
      <c r="Q433" s="132">
        <f t="shared" si="25"/>
        <v>0</v>
      </c>
      <c r="R433" s="24"/>
      <c r="S433" s="24">
        <f t="shared" si="26"/>
        <v>0</v>
      </c>
    </row>
    <row r="434" spans="1:19" ht="15.5" x14ac:dyDescent="0.3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6"/>
      <c r="L434" s="67"/>
      <c r="M434" s="88"/>
      <c r="N434" s="318">
        <f t="shared" si="24"/>
        <v>0</v>
      </c>
      <c r="O434" s="107"/>
      <c r="P434" s="89"/>
      <c r="Q434" s="132">
        <f t="shared" si="25"/>
        <v>0</v>
      </c>
      <c r="R434" s="24"/>
      <c r="S434" s="24">
        <f t="shared" si="26"/>
        <v>0</v>
      </c>
    </row>
    <row r="435" spans="1:19" ht="15.5" x14ac:dyDescent="0.3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6"/>
      <c r="L435" s="67"/>
      <c r="M435" s="88"/>
      <c r="N435" s="318">
        <f t="shared" si="24"/>
        <v>0</v>
      </c>
      <c r="O435" s="107"/>
      <c r="P435" s="89"/>
      <c r="Q435" s="132">
        <f t="shared" si="25"/>
        <v>0</v>
      </c>
      <c r="R435" s="24"/>
      <c r="S435" s="24">
        <f t="shared" si="26"/>
        <v>0</v>
      </c>
    </row>
    <row r="436" spans="1:19" ht="15.5" x14ac:dyDescent="0.3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6"/>
      <c r="L436" s="67"/>
      <c r="M436" s="88"/>
      <c r="N436" s="318">
        <f t="shared" si="24"/>
        <v>0</v>
      </c>
      <c r="O436" s="107"/>
      <c r="P436" s="89"/>
      <c r="Q436" s="132">
        <f t="shared" si="25"/>
        <v>0</v>
      </c>
      <c r="R436" s="24"/>
      <c r="S436" s="24">
        <f t="shared" si="26"/>
        <v>0</v>
      </c>
    </row>
    <row r="437" spans="1:19" ht="15.5" x14ac:dyDescent="0.3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6"/>
      <c r="L437" s="67"/>
      <c r="M437" s="88"/>
      <c r="N437" s="318">
        <f t="shared" si="24"/>
        <v>0</v>
      </c>
      <c r="O437" s="107"/>
      <c r="P437" s="89"/>
      <c r="Q437" s="132">
        <f t="shared" si="25"/>
        <v>0</v>
      </c>
      <c r="R437" s="24"/>
      <c r="S437" s="24">
        <f t="shared" si="26"/>
        <v>0</v>
      </c>
    </row>
    <row r="438" spans="1:19" ht="15.5" x14ac:dyDescent="0.3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6"/>
      <c r="L438" s="67"/>
      <c r="M438" s="88"/>
      <c r="N438" s="318">
        <f t="shared" si="24"/>
        <v>0</v>
      </c>
      <c r="O438" s="107"/>
      <c r="P438" s="89"/>
      <c r="Q438" s="132">
        <f t="shared" si="25"/>
        <v>0</v>
      </c>
      <c r="R438" s="24"/>
      <c r="S438" s="24">
        <f t="shared" si="26"/>
        <v>0</v>
      </c>
    </row>
    <row r="439" spans="1:19" ht="15.5" x14ac:dyDescent="0.3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6"/>
      <c r="L439" s="67"/>
      <c r="M439" s="88"/>
      <c r="N439" s="318">
        <f t="shared" si="24"/>
        <v>0</v>
      </c>
      <c r="O439" s="107"/>
      <c r="P439" s="89"/>
      <c r="Q439" s="132">
        <f t="shared" si="25"/>
        <v>0</v>
      </c>
      <c r="R439" s="24"/>
      <c r="S439" s="24">
        <f t="shared" si="26"/>
        <v>0</v>
      </c>
    </row>
    <row r="440" spans="1:19" ht="15.5" x14ac:dyDescent="0.3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6"/>
      <c r="L440" s="67"/>
      <c r="M440" s="88"/>
      <c r="N440" s="318">
        <f t="shared" si="24"/>
        <v>0</v>
      </c>
      <c r="O440" s="107"/>
      <c r="P440" s="89"/>
      <c r="Q440" s="132">
        <f t="shared" si="25"/>
        <v>0</v>
      </c>
      <c r="R440" s="24"/>
      <c r="S440" s="24">
        <f t="shared" si="26"/>
        <v>0</v>
      </c>
    </row>
    <row r="441" spans="1:19" ht="15.5" x14ac:dyDescent="0.3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6"/>
      <c r="L441" s="67"/>
      <c r="M441" s="88"/>
      <c r="N441" s="318">
        <f t="shared" si="24"/>
        <v>0</v>
      </c>
      <c r="O441" s="107"/>
      <c r="P441" s="89"/>
      <c r="Q441" s="132">
        <f t="shared" si="25"/>
        <v>0</v>
      </c>
      <c r="R441" s="24"/>
      <c r="S441" s="24">
        <f t="shared" si="26"/>
        <v>0</v>
      </c>
    </row>
    <row r="442" spans="1:19" ht="15.5" x14ac:dyDescent="0.3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6"/>
      <c r="L442" s="67"/>
      <c r="M442" s="88"/>
      <c r="N442" s="318">
        <f t="shared" si="24"/>
        <v>0</v>
      </c>
      <c r="O442" s="107"/>
      <c r="P442" s="89"/>
      <c r="Q442" s="132">
        <f t="shared" si="25"/>
        <v>0</v>
      </c>
      <c r="R442" s="24"/>
      <c r="S442" s="24">
        <f t="shared" si="26"/>
        <v>0</v>
      </c>
    </row>
    <row r="443" spans="1:19" ht="15.5" x14ac:dyDescent="0.3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6"/>
      <c r="L443" s="67"/>
      <c r="M443" s="88"/>
      <c r="N443" s="318">
        <f t="shared" si="24"/>
        <v>0</v>
      </c>
      <c r="O443" s="107"/>
      <c r="P443" s="89"/>
      <c r="Q443" s="132">
        <f t="shared" si="25"/>
        <v>0</v>
      </c>
      <c r="R443" s="24"/>
      <c r="S443" s="24">
        <f t="shared" si="26"/>
        <v>0</v>
      </c>
    </row>
    <row r="444" spans="1:19" ht="15.5" x14ac:dyDescent="0.3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6"/>
      <c r="L444" s="67"/>
      <c r="M444" s="88"/>
      <c r="N444" s="318">
        <f t="shared" si="24"/>
        <v>0</v>
      </c>
      <c r="O444" s="107"/>
      <c r="P444" s="89"/>
      <c r="Q444" s="132">
        <f t="shared" si="25"/>
        <v>0</v>
      </c>
      <c r="R444" s="24"/>
      <c r="S444" s="24">
        <f t="shared" si="26"/>
        <v>0</v>
      </c>
    </row>
    <row r="445" spans="1:19" ht="15.5" x14ac:dyDescent="0.3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6"/>
      <c r="L445" s="67"/>
      <c r="M445" s="88"/>
      <c r="N445" s="318">
        <f t="shared" si="24"/>
        <v>0</v>
      </c>
      <c r="O445" s="107"/>
      <c r="P445" s="89"/>
      <c r="Q445" s="132">
        <f t="shared" si="25"/>
        <v>0</v>
      </c>
      <c r="R445" s="24"/>
      <c r="S445" s="24">
        <f t="shared" si="26"/>
        <v>0</v>
      </c>
    </row>
    <row r="446" spans="1:19" ht="15.5" x14ac:dyDescent="0.3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6"/>
      <c r="L446" s="67"/>
      <c r="M446" s="88"/>
      <c r="N446" s="318">
        <f t="shared" si="24"/>
        <v>0</v>
      </c>
      <c r="O446" s="107"/>
      <c r="P446" s="89"/>
      <c r="Q446" s="132">
        <f t="shared" si="25"/>
        <v>0</v>
      </c>
      <c r="R446" s="24"/>
      <c r="S446" s="24">
        <f t="shared" si="26"/>
        <v>0</v>
      </c>
    </row>
    <row r="447" spans="1:19" ht="15.5" x14ac:dyDescent="0.3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6"/>
      <c r="L447" s="67"/>
      <c r="M447" s="88"/>
      <c r="N447" s="318">
        <f t="shared" si="24"/>
        <v>0</v>
      </c>
      <c r="O447" s="107"/>
      <c r="P447" s="89"/>
      <c r="Q447" s="132">
        <f t="shared" si="25"/>
        <v>0</v>
      </c>
      <c r="R447" s="24"/>
      <c r="S447" s="24">
        <f t="shared" si="26"/>
        <v>0</v>
      </c>
    </row>
    <row r="448" spans="1:19" ht="15.5" x14ac:dyDescent="0.3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6"/>
      <c r="L448" s="67"/>
      <c r="M448" s="88"/>
      <c r="N448" s="318">
        <f t="shared" si="24"/>
        <v>0</v>
      </c>
      <c r="O448" s="107"/>
      <c r="P448" s="89"/>
      <c r="Q448" s="132">
        <f t="shared" si="25"/>
        <v>0</v>
      </c>
      <c r="R448" s="24"/>
      <c r="S448" s="24">
        <f t="shared" si="26"/>
        <v>0</v>
      </c>
    </row>
    <row r="449" spans="1:19" ht="15.5" x14ac:dyDescent="0.3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6"/>
      <c r="L449" s="67"/>
      <c r="M449" s="88"/>
      <c r="N449" s="318">
        <f t="shared" si="24"/>
        <v>0</v>
      </c>
      <c r="O449" s="107"/>
      <c r="P449" s="89"/>
      <c r="Q449" s="132">
        <f t="shared" si="25"/>
        <v>0</v>
      </c>
      <c r="R449" s="24"/>
      <c r="S449" s="24">
        <f t="shared" si="26"/>
        <v>0</v>
      </c>
    </row>
    <row r="450" spans="1:19" ht="15.5" x14ac:dyDescent="0.3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6"/>
      <c r="L450" s="67"/>
      <c r="M450" s="88"/>
      <c r="N450" s="318">
        <f t="shared" si="24"/>
        <v>0</v>
      </c>
      <c r="O450" s="107"/>
      <c r="P450" s="89"/>
      <c r="Q450" s="132">
        <f t="shared" si="25"/>
        <v>0</v>
      </c>
      <c r="R450" s="24"/>
      <c r="S450" s="24">
        <f t="shared" si="26"/>
        <v>0</v>
      </c>
    </row>
    <row r="451" spans="1:19" ht="15.5" x14ac:dyDescent="0.3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6"/>
      <c r="L451" s="67"/>
      <c r="M451" s="88"/>
      <c r="N451" s="318">
        <f t="shared" si="24"/>
        <v>0</v>
      </c>
      <c r="O451" s="107"/>
      <c r="P451" s="89"/>
      <c r="Q451" s="132">
        <f t="shared" si="25"/>
        <v>0</v>
      </c>
      <c r="R451" s="24"/>
      <c r="S451" s="24">
        <f t="shared" si="26"/>
        <v>0</v>
      </c>
    </row>
    <row r="452" spans="1:19" ht="15.5" x14ac:dyDescent="0.3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6"/>
      <c r="L452" s="67"/>
      <c r="M452" s="88"/>
      <c r="N452" s="318">
        <f t="shared" si="24"/>
        <v>0</v>
      </c>
      <c r="O452" s="107"/>
      <c r="P452" s="89"/>
      <c r="Q452" s="132">
        <f t="shared" si="25"/>
        <v>0</v>
      </c>
      <c r="R452" s="24"/>
      <c r="S452" s="24">
        <f t="shared" si="26"/>
        <v>0</v>
      </c>
    </row>
    <row r="453" spans="1:19" ht="15.5" x14ac:dyDescent="0.3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6"/>
      <c r="L453" s="67"/>
      <c r="M453" s="88"/>
      <c r="N453" s="318">
        <f t="shared" si="24"/>
        <v>0</v>
      </c>
      <c r="O453" s="107"/>
      <c r="P453" s="89"/>
      <c r="Q453" s="132">
        <f t="shared" si="25"/>
        <v>0</v>
      </c>
      <c r="R453" s="24"/>
      <c r="S453" s="24">
        <f t="shared" si="26"/>
        <v>0</v>
      </c>
    </row>
    <row r="454" spans="1:19" ht="15.5" x14ac:dyDescent="0.3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6"/>
      <c r="L454" s="67"/>
      <c r="M454" s="88"/>
      <c r="N454" s="318">
        <f t="shared" si="24"/>
        <v>0</v>
      </c>
      <c r="O454" s="107"/>
      <c r="P454" s="89"/>
      <c r="Q454" s="132">
        <f t="shared" si="25"/>
        <v>0</v>
      </c>
      <c r="R454" s="24"/>
      <c r="S454" s="24">
        <f t="shared" si="26"/>
        <v>0</v>
      </c>
    </row>
    <row r="455" spans="1:19" ht="15.5" x14ac:dyDescent="0.3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6"/>
      <c r="L455" s="67"/>
      <c r="M455" s="88"/>
      <c r="N455" s="318">
        <f t="shared" si="24"/>
        <v>0</v>
      </c>
      <c r="O455" s="107"/>
      <c r="P455" s="89"/>
      <c r="Q455" s="132">
        <f t="shared" si="25"/>
        <v>0</v>
      </c>
      <c r="R455" s="24"/>
      <c r="S455" s="24">
        <f t="shared" si="26"/>
        <v>0</v>
      </c>
    </row>
    <row r="456" spans="1:19" ht="15.5" x14ac:dyDescent="0.3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6"/>
      <c r="L456" s="67"/>
      <c r="M456" s="88"/>
      <c r="N456" s="318">
        <f t="shared" si="24"/>
        <v>0</v>
      </c>
      <c r="O456" s="107"/>
      <c r="P456" s="89"/>
      <c r="Q456" s="132">
        <f t="shared" si="25"/>
        <v>0</v>
      </c>
      <c r="R456" s="24"/>
      <c r="S456" s="24">
        <f t="shared" si="26"/>
        <v>0</v>
      </c>
    </row>
    <row r="457" spans="1:19" ht="15.5" x14ac:dyDescent="0.3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6"/>
      <c r="L457" s="67"/>
      <c r="M457" s="88"/>
      <c r="N457" s="318">
        <f t="shared" si="24"/>
        <v>0</v>
      </c>
      <c r="O457" s="107"/>
      <c r="P457" s="89"/>
      <c r="Q457" s="132">
        <f t="shared" si="25"/>
        <v>0</v>
      </c>
      <c r="R457" s="24"/>
      <c r="S457" s="24">
        <f t="shared" si="26"/>
        <v>0</v>
      </c>
    </row>
    <row r="458" spans="1:19" ht="15.5" x14ac:dyDescent="0.3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6"/>
      <c r="L458" s="67"/>
      <c r="M458" s="88"/>
      <c r="N458" s="318">
        <f t="shared" si="24"/>
        <v>0</v>
      </c>
      <c r="O458" s="107"/>
      <c r="P458" s="89"/>
      <c r="Q458" s="132">
        <f t="shared" si="25"/>
        <v>0</v>
      </c>
      <c r="R458" s="24"/>
      <c r="S458" s="24">
        <f t="shared" si="26"/>
        <v>0</v>
      </c>
    </row>
    <row r="459" spans="1:19" ht="15.5" x14ac:dyDescent="0.3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6"/>
      <c r="L459" s="67"/>
      <c r="M459" s="88"/>
      <c r="N459" s="318">
        <f t="shared" si="24"/>
        <v>0</v>
      </c>
      <c r="O459" s="107"/>
      <c r="P459" s="89"/>
      <c r="Q459" s="132">
        <f t="shared" si="25"/>
        <v>0</v>
      </c>
      <c r="R459" s="24"/>
      <c r="S459" s="24">
        <f t="shared" si="26"/>
        <v>0</v>
      </c>
    </row>
    <row r="460" spans="1:19" ht="15.5" x14ac:dyDescent="0.3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6"/>
      <c r="L460" s="67"/>
      <c r="M460" s="88"/>
      <c r="N460" s="318">
        <f t="shared" ref="N460:N523" si="27">IF(M460="",K460,K460/M460)</f>
        <v>0</v>
      </c>
      <c r="O460" s="107"/>
      <c r="P460" s="89"/>
      <c r="Q460" s="132">
        <f t="shared" ref="Q460:Q523" si="28">IF(P460&gt;0,(K460/P460),N460)</f>
        <v>0</v>
      </c>
      <c r="R460" s="24"/>
      <c r="S460" s="24">
        <f t="shared" ref="S460:S523" si="29">Q460-R460</f>
        <v>0</v>
      </c>
    </row>
    <row r="461" spans="1:19" ht="15.5" x14ac:dyDescent="0.3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6"/>
      <c r="L461" s="67"/>
      <c r="M461" s="88"/>
      <c r="N461" s="318">
        <f t="shared" si="27"/>
        <v>0</v>
      </c>
      <c r="O461" s="107"/>
      <c r="P461" s="89"/>
      <c r="Q461" s="132">
        <f t="shared" si="28"/>
        <v>0</v>
      </c>
      <c r="R461" s="24"/>
      <c r="S461" s="24">
        <f t="shared" si="29"/>
        <v>0</v>
      </c>
    </row>
    <row r="462" spans="1:19" ht="15.5" x14ac:dyDescent="0.3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6"/>
      <c r="L462" s="67"/>
      <c r="M462" s="88"/>
      <c r="N462" s="318">
        <f t="shared" si="27"/>
        <v>0</v>
      </c>
      <c r="O462" s="107"/>
      <c r="P462" s="89"/>
      <c r="Q462" s="132">
        <f t="shared" si="28"/>
        <v>0</v>
      </c>
      <c r="R462" s="24"/>
      <c r="S462" s="24">
        <f t="shared" si="29"/>
        <v>0</v>
      </c>
    </row>
    <row r="463" spans="1:19" ht="15.5" x14ac:dyDescent="0.3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6"/>
      <c r="L463" s="67"/>
      <c r="M463" s="88"/>
      <c r="N463" s="318">
        <f t="shared" si="27"/>
        <v>0</v>
      </c>
      <c r="O463" s="107"/>
      <c r="P463" s="89"/>
      <c r="Q463" s="132">
        <f t="shared" si="28"/>
        <v>0</v>
      </c>
      <c r="R463" s="24"/>
      <c r="S463" s="24">
        <f t="shared" si="29"/>
        <v>0</v>
      </c>
    </row>
    <row r="464" spans="1:19" ht="15.5" x14ac:dyDescent="0.3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6"/>
      <c r="L464" s="67"/>
      <c r="M464" s="88"/>
      <c r="N464" s="318">
        <f t="shared" si="27"/>
        <v>0</v>
      </c>
      <c r="O464" s="107"/>
      <c r="P464" s="89"/>
      <c r="Q464" s="132">
        <f t="shared" si="28"/>
        <v>0</v>
      </c>
      <c r="R464" s="24"/>
      <c r="S464" s="24">
        <f t="shared" si="29"/>
        <v>0</v>
      </c>
    </row>
    <row r="465" spans="1:19" ht="15.5" x14ac:dyDescent="0.3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6"/>
      <c r="L465" s="67"/>
      <c r="M465" s="88"/>
      <c r="N465" s="318">
        <f t="shared" si="27"/>
        <v>0</v>
      </c>
      <c r="O465" s="107"/>
      <c r="P465" s="89"/>
      <c r="Q465" s="132">
        <f t="shared" si="28"/>
        <v>0</v>
      </c>
      <c r="R465" s="24"/>
      <c r="S465" s="24">
        <f t="shared" si="29"/>
        <v>0</v>
      </c>
    </row>
    <row r="466" spans="1:19" ht="15.5" x14ac:dyDescent="0.3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6"/>
      <c r="L466" s="67"/>
      <c r="M466" s="88"/>
      <c r="N466" s="318">
        <f t="shared" si="27"/>
        <v>0</v>
      </c>
      <c r="O466" s="107"/>
      <c r="P466" s="89"/>
      <c r="Q466" s="132">
        <f t="shared" si="28"/>
        <v>0</v>
      </c>
      <c r="R466" s="24"/>
      <c r="S466" s="24">
        <f t="shared" si="29"/>
        <v>0</v>
      </c>
    </row>
    <row r="467" spans="1:19" ht="15.5" x14ac:dyDescent="0.3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6"/>
      <c r="L467" s="67"/>
      <c r="M467" s="88"/>
      <c r="N467" s="318">
        <f t="shared" si="27"/>
        <v>0</v>
      </c>
      <c r="O467" s="107"/>
      <c r="P467" s="89"/>
      <c r="Q467" s="132">
        <f t="shared" si="28"/>
        <v>0</v>
      </c>
      <c r="R467" s="24"/>
      <c r="S467" s="24">
        <f t="shared" si="29"/>
        <v>0</v>
      </c>
    </row>
    <row r="468" spans="1:19" ht="15.5" x14ac:dyDescent="0.3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6"/>
      <c r="L468" s="67"/>
      <c r="M468" s="88"/>
      <c r="N468" s="318">
        <f t="shared" si="27"/>
        <v>0</v>
      </c>
      <c r="O468" s="107"/>
      <c r="P468" s="89"/>
      <c r="Q468" s="132">
        <f t="shared" si="28"/>
        <v>0</v>
      </c>
      <c r="R468" s="24"/>
      <c r="S468" s="24">
        <f t="shared" si="29"/>
        <v>0</v>
      </c>
    </row>
    <row r="469" spans="1:19" ht="15.5" x14ac:dyDescent="0.3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6"/>
      <c r="L469" s="67"/>
      <c r="M469" s="88"/>
      <c r="N469" s="318">
        <f t="shared" si="27"/>
        <v>0</v>
      </c>
      <c r="O469" s="107"/>
      <c r="P469" s="89"/>
      <c r="Q469" s="132">
        <f t="shared" si="28"/>
        <v>0</v>
      </c>
      <c r="R469" s="24"/>
      <c r="S469" s="24">
        <f t="shared" si="29"/>
        <v>0</v>
      </c>
    </row>
    <row r="470" spans="1:19" ht="15.5" x14ac:dyDescent="0.3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6"/>
      <c r="L470" s="67"/>
      <c r="M470" s="88"/>
      <c r="N470" s="318">
        <f t="shared" si="27"/>
        <v>0</v>
      </c>
      <c r="O470" s="107"/>
      <c r="P470" s="89"/>
      <c r="Q470" s="132">
        <f t="shared" si="28"/>
        <v>0</v>
      </c>
      <c r="R470" s="24"/>
      <c r="S470" s="24">
        <f t="shared" si="29"/>
        <v>0</v>
      </c>
    </row>
    <row r="471" spans="1:19" ht="15.5" x14ac:dyDescent="0.3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6"/>
      <c r="L471" s="67"/>
      <c r="M471" s="88"/>
      <c r="N471" s="318">
        <f t="shared" si="27"/>
        <v>0</v>
      </c>
      <c r="O471" s="107"/>
      <c r="P471" s="89"/>
      <c r="Q471" s="132">
        <f t="shared" si="28"/>
        <v>0</v>
      </c>
      <c r="R471" s="24"/>
      <c r="S471" s="24">
        <f t="shared" si="29"/>
        <v>0</v>
      </c>
    </row>
    <row r="472" spans="1:19" ht="15.5" x14ac:dyDescent="0.3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6"/>
      <c r="L472" s="67"/>
      <c r="M472" s="88"/>
      <c r="N472" s="318">
        <f t="shared" si="27"/>
        <v>0</v>
      </c>
      <c r="O472" s="107"/>
      <c r="P472" s="89"/>
      <c r="Q472" s="132">
        <f t="shared" si="28"/>
        <v>0</v>
      </c>
      <c r="R472" s="24"/>
      <c r="S472" s="24">
        <f t="shared" si="29"/>
        <v>0</v>
      </c>
    </row>
    <row r="473" spans="1:19" ht="15.5" x14ac:dyDescent="0.3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6"/>
      <c r="L473" s="67"/>
      <c r="M473" s="88"/>
      <c r="N473" s="318">
        <f t="shared" si="27"/>
        <v>0</v>
      </c>
      <c r="O473" s="107"/>
      <c r="P473" s="89"/>
      <c r="Q473" s="132">
        <f t="shared" si="28"/>
        <v>0</v>
      </c>
      <c r="R473" s="24"/>
      <c r="S473" s="24">
        <f t="shared" si="29"/>
        <v>0</v>
      </c>
    </row>
    <row r="474" spans="1:19" ht="15.5" x14ac:dyDescent="0.3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6"/>
      <c r="L474" s="67"/>
      <c r="M474" s="88"/>
      <c r="N474" s="318">
        <f t="shared" si="27"/>
        <v>0</v>
      </c>
      <c r="O474" s="107"/>
      <c r="P474" s="89"/>
      <c r="Q474" s="132">
        <f t="shared" si="28"/>
        <v>0</v>
      </c>
      <c r="R474" s="24"/>
      <c r="S474" s="24">
        <f t="shared" si="29"/>
        <v>0</v>
      </c>
    </row>
    <row r="475" spans="1:19" ht="15.5" x14ac:dyDescent="0.3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6"/>
      <c r="L475" s="67"/>
      <c r="M475" s="88"/>
      <c r="N475" s="318">
        <f t="shared" si="27"/>
        <v>0</v>
      </c>
      <c r="O475" s="107"/>
      <c r="P475" s="89"/>
      <c r="Q475" s="132">
        <f t="shared" si="28"/>
        <v>0</v>
      </c>
      <c r="R475" s="24"/>
      <c r="S475" s="24">
        <f t="shared" si="29"/>
        <v>0</v>
      </c>
    </row>
    <row r="476" spans="1:19" ht="15.5" x14ac:dyDescent="0.3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6"/>
      <c r="L476" s="67"/>
      <c r="M476" s="88"/>
      <c r="N476" s="318">
        <f t="shared" si="27"/>
        <v>0</v>
      </c>
      <c r="O476" s="107"/>
      <c r="P476" s="89"/>
      <c r="Q476" s="132">
        <f t="shared" si="28"/>
        <v>0</v>
      </c>
      <c r="R476" s="24"/>
      <c r="S476" s="24">
        <f t="shared" si="29"/>
        <v>0</v>
      </c>
    </row>
    <row r="477" spans="1:19" ht="15.5" x14ac:dyDescent="0.3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6"/>
      <c r="L477" s="67"/>
      <c r="M477" s="88"/>
      <c r="N477" s="318">
        <f t="shared" si="27"/>
        <v>0</v>
      </c>
      <c r="O477" s="107"/>
      <c r="P477" s="89"/>
      <c r="Q477" s="132">
        <f t="shared" si="28"/>
        <v>0</v>
      </c>
      <c r="R477" s="24"/>
      <c r="S477" s="24">
        <f t="shared" si="29"/>
        <v>0</v>
      </c>
    </row>
    <row r="478" spans="1:19" ht="15.5" x14ac:dyDescent="0.3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6"/>
      <c r="L478" s="67"/>
      <c r="M478" s="88"/>
      <c r="N478" s="318">
        <f t="shared" si="27"/>
        <v>0</v>
      </c>
      <c r="O478" s="107"/>
      <c r="P478" s="89"/>
      <c r="Q478" s="132">
        <f t="shared" si="28"/>
        <v>0</v>
      </c>
      <c r="R478" s="24"/>
      <c r="S478" s="24">
        <f t="shared" si="29"/>
        <v>0</v>
      </c>
    </row>
    <row r="479" spans="1:19" ht="15.5" x14ac:dyDescent="0.3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6"/>
      <c r="L479" s="67"/>
      <c r="M479" s="88"/>
      <c r="N479" s="318">
        <f t="shared" si="27"/>
        <v>0</v>
      </c>
      <c r="O479" s="107"/>
      <c r="P479" s="89"/>
      <c r="Q479" s="132">
        <f t="shared" si="28"/>
        <v>0</v>
      </c>
      <c r="R479" s="24"/>
      <c r="S479" s="24">
        <f t="shared" si="29"/>
        <v>0</v>
      </c>
    </row>
    <row r="480" spans="1:19" ht="15.5" x14ac:dyDescent="0.3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6"/>
      <c r="L480" s="67"/>
      <c r="M480" s="88"/>
      <c r="N480" s="318">
        <f t="shared" si="27"/>
        <v>0</v>
      </c>
      <c r="O480" s="107"/>
      <c r="P480" s="89"/>
      <c r="Q480" s="132">
        <f t="shared" si="28"/>
        <v>0</v>
      </c>
      <c r="R480" s="24"/>
      <c r="S480" s="24">
        <f t="shared" si="29"/>
        <v>0</v>
      </c>
    </row>
    <row r="481" spans="1:19" ht="15.5" x14ac:dyDescent="0.3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6"/>
      <c r="L481" s="67"/>
      <c r="M481" s="88"/>
      <c r="N481" s="318">
        <f t="shared" si="27"/>
        <v>0</v>
      </c>
      <c r="O481" s="107"/>
      <c r="P481" s="89"/>
      <c r="Q481" s="132">
        <f t="shared" si="28"/>
        <v>0</v>
      </c>
      <c r="R481" s="24"/>
      <c r="S481" s="24">
        <f t="shared" si="29"/>
        <v>0</v>
      </c>
    </row>
    <row r="482" spans="1:19" ht="15.5" x14ac:dyDescent="0.3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6"/>
      <c r="L482" s="67"/>
      <c r="M482" s="88"/>
      <c r="N482" s="318">
        <f t="shared" si="27"/>
        <v>0</v>
      </c>
      <c r="O482" s="107"/>
      <c r="P482" s="89"/>
      <c r="Q482" s="132">
        <f t="shared" si="28"/>
        <v>0</v>
      </c>
      <c r="R482" s="24"/>
      <c r="S482" s="24">
        <f t="shared" si="29"/>
        <v>0</v>
      </c>
    </row>
    <row r="483" spans="1:19" ht="15.5" x14ac:dyDescent="0.3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6"/>
      <c r="L483" s="67"/>
      <c r="M483" s="88"/>
      <c r="N483" s="318">
        <f t="shared" si="27"/>
        <v>0</v>
      </c>
      <c r="O483" s="107"/>
      <c r="P483" s="89"/>
      <c r="Q483" s="132">
        <f t="shared" si="28"/>
        <v>0</v>
      </c>
      <c r="R483" s="24"/>
      <c r="S483" s="24">
        <f t="shared" si="29"/>
        <v>0</v>
      </c>
    </row>
    <row r="484" spans="1:19" ht="15.5" x14ac:dyDescent="0.3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6"/>
      <c r="L484" s="67"/>
      <c r="M484" s="88"/>
      <c r="N484" s="318">
        <f t="shared" si="27"/>
        <v>0</v>
      </c>
      <c r="O484" s="107"/>
      <c r="P484" s="89"/>
      <c r="Q484" s="132">
        <f t="shared" si="28"/>
        <v>0</v>
      </c>
      <c r="R484" s="24"/>
      <c r="S484" s="24">
        <f t="shared" si="29"/>
        <v>0</v>
      </c>
    </row>
    <row r="485" spans="1:19" ht="15.5" x14ac:dyDescent="0.3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6"/>
      <c r="L485" s="67"/>
      <c r="M485" s="88"/>
      <c r="N485" s="318">
        <f t="shared" si="27"/>
        <v>0</v>
      </c>
      <c r="O485" s="107"/>
      <c r="P485" s="89"/>
      <c r="Q485" s="132">
        <f t="shared" si="28"/>
        <v>0</v>
      </c>
      <c r="R485" s="24"/>
      <c r="S485" s="24">
        <f t="shared" si="29"/>
        <v>0</v>
      </c>
    </row>
    <row r="486" spans="1:19" ht="15.5" x14ac:dyDescent="0.3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6"/>
      <c r="L486" s="67"/>
      <c r="M486" s="88"/>
      <c r="N486" s="318">
        <f t="shared" si="27"/>
        <v>0</v>
      </c>
      <c r="O486" s="107"/>
      <c r="P486" s="89"/>
      <c r="Q486" s="132">
        <f t="shared" si="28"/>
        <v>0</v>
      </c>
      <c r="R486" s="24"/>
      <c r="S486" s="24">
        <f t="shared" si="29"/>
        <v>0</v>
      </c>
    </row>
    <row r="487" spans="1:19" ht="15.5" x14ac:dyDescent="0.3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6"/>
      <c r="L487" s="67"/>
      <c r="M487" s="88"/>
      <c r="N487" s="318">
        <f t="shared" si="27"/>
        <v>0</v>
      </c>
      <c r="O487" s="107"/>
      <c r="P487" s="89"/>
      <c r="Q487" s="132">
        <f t="shared" si="28"/>
        <v>0</v>
      </c>
      <c r="R487" s="24"/>
      <c r="S487" s="24">
        <f t="shared" si="29"/>
        <v>0</v>
      </c>
    </row>
    <row r="488" spans="1:19" ht="15.5" x14ac:dyDescent="0.3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6"/>
      <c r="L488" s="67"/>
      <c r="M488" s="88"/>
      <c r="N488" s="318">
        <f t="shared" si="27"/>
        <v>0</v>
      </c>
      <c r="O488" s="107"/>
      <c r="P488" s="89"/>
      <c r="Q488" s="132">
        <f t="shared" si="28"/>
        <v>0</v>
      </c>
      <c r="R488" s="24"/>
      <c r="S488" s="24">
        <f t="shared" si="29"/>
        <v>0</v>
      </c>
    </row>
    <row r="489" spans="1:19" ht="15.5" x14ac:dyDescent="0.3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6"/>
      <c r="L489" s="67"/>
      <c r="M489" s="88"/>
      <c r="N489" s="318">
        <f t="shared" si="27"/>
        <v>0</v>
      </c>
      <c r="O489" s="107"/>
      <c r="P489" s="89"/>
      <c r="Q489" s="132">
        <f t="shared" si="28"/>
        <v>0</v>
      </c>
      <c r="R489" s="24"/>
      <c r="S489" s="24">
        <f t="shared" si="29"/>
        <v>0</v>
      </c>
    </row>
    <row r="490" spans="1:19" ht="15.5" x14ac:dyDescent="0.3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6"/>
      <c r="L490" s="67"/>
      <c r="M490" s="88"/>
      <c r="N490" s="318">
        <f t="shared" si="27"/>
        <v>0</v>
      </c>
      <c r="O490" s="107"/>
      <c r="P490" s="89"/>
      <c r="Q490" s="132">
        <f t="shared" si="28"/>
        <v>0</v>
      </c>
      <c r="R490" s="24"/>
      <c r="S490" s="24">
        <f t="shared" si="29"/>
        <v>0</v>
      </c>
    </row>
    <row r="491" spans="1:19" ht="15.5" x14ac:dyDescent="0.3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6"/>
      <c r="L491" s="67"/>
      <c r="M491" s="88"/>
      <c r="N491" s="318">
        <f t="shared" si="27"/>
        <v>0</v>
      </c>
      <c r="O491" s="107"/>
      <c r="P491" s="89"/>
      <c r="Q491" s="132">
        <f t="shared" si="28"/>
        <v>0</v>
      </c>
      <c r="R491" s="24"/>
      <c r="S491" s="24">
        <f t="shared" si="29"/>
        <v>0</v>
      </c>
    </row>
    <row r="492" spans="1:19" ht="15.5" x14ac:dyDescent="0.3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6"/>
      <c r="L492" s="67"/>
      <c r="M492" s="88"/>
      <c r="N492" s="318">
        <f t="shared" si="27"/>
        <v>0</v>
      </c>
      <c r="O492" s="107"/>
      <c r="P492" s="89"/>
      <c r="Q492" s="132">
        <f t="shared" si="28"/>
        <v>0</v>
      </c>
      <c r="R492" s="24"/>
      <c r="S492" s="24">
        <f t="shared" si="29"/>
        <v>0</v>
      </c>
    </row>
    <row r="493" spans="1:19" ht="15.5" x14ac:dyDescent="0.3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6"/>
      <c r="L493" s="67"/>
      <c r="M493" s="88"/>
      <c r="N493" s="318">
        <f t="shared" si="27"/>
        <v>0</v>
      </c>
      <c r="O493" s="107"/>
      <c r="P493" s="89"/>
      <c r="Q493" s="132">
        <f t="shared" si="28"/>
        <v>0</v>
      </c>
      <c r="R493" s="24"/>
      <c r="S493" s="24">
        <f t="shared" si="29"/>
        <v>0</v>
      </c>
    </row>
    <row r="494" spans="1:19" ht="15.5" x14ac:dyDescent="0.3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6"/>
      <c r="L494" s="67"/>
      <c r="M494" s="88"/>
      <c r="N494" s="318">
        <f t="shared" si="27"/>
        <v>0</v>
      </c>
      <c r="O494" s="107"/>
      <c r="P494" s="89"/>
      <c r="Q494" s="132">
        <f t="shared" si="28"/>
        <v>0</v>
      </c>
      <c r="R494" s="24"/>
      <c r="S494" s="24">
        <f t="shared" si="29"/>
        <v>0</v>
      </c>
    </row>
    <row r="495" spans="1:19" ht="15.5" x14ac:dyDescent="0.3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6"/>
      <c r="L495" s="67"/>
      <c r="M495" s="88"/>
      <c r="N495" s="318">
        <f t="shared" si="27"/>
        <v>0</v>
      </c>
      <c r="O495" s="107"/>
      <c r="P495" s="89"/>
      <c r="Q495" s="132">
        <f t="shared" si="28"/>
        <v>0</v>
      </c>
      <c r="R495" s="24"/>
      <c r="S495" s="24">
        <f t="shared" si="29"/>
        <v>0</v>
      </c>
    </row>
    <row r="496" spans="1:19" ht="15.5" x14ac:dyDescent="0.3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6"/>
      <c r="L496" s="67"/>
      <c r="M496" s="88"/>
      <c r="N496" s="318">
        <f t="shared" si="27"/>
        <v>0</v>
      </c>
      <c r="O496" s="107"/>
      <c r="P496" s="89"/>
      <c r="Q496" s="132">
        <f t="shared" si="28"/>
        <v>0</v>
      </c>
      <c r="R496" s="24"/>
      <c r="S496" s="24">
        <f t="shared" si="29"/>
        <v>0</v>
      </c>
    </row>
    <row r="497" spans="1:19" ht="15.5" x14ac:dyDescent="0.3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6"/>
      <c r="L497" s="67"/>
      <c r="M497" s="88"/>
      <c r="N497" s="318">
        <f t="shared" si="27"/>
        <v>0</v>
      </c>
      <c r="O497" s="107"/>
      <c r="P497" s="89"/>
      <c r="Q497" s="132">
        <f t="shared" si="28"/>
        <v>0</v>
      </c>
      <c r="R497" s="24"/>
      <c r="S497" s="24">
        <f t="shared" si="29"/>
        <v>0</v>
      </c>
    </row>
    <row r="498" spans="1:19" ht="15.5" x14ac:dyDescent="0.3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6"/>
      <c r="L498" s="67"/>
      <c r="M498" s="88"/>
      <c r="N498" s="318">
        <f t="shared" si="27"/>
        <v>0</v>
      </c>
      <c r="O498" s="107"/>
      <c r="P498" s="89"/>
      <c r="Q498" s="132">
        <f t="shared" si="28"/>
        <v>0</v>
      </c>
      <c r="R498" s="24"/>
      <c r="S498" s="24">
        <f t="shared" si="29"/>
        <v>0</v>
      </c>
    </row>
    <row r="499" spans="1:19" ht="15.5" x14ac:dyDescent="0.3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6"/>
      <c r="L499" s="67"/>
      <c r="M499" s="88"/>
      <c r="N499" s="318">
        <f t="shared" si="27"/>
        <v>0</v>
      </c>
      <c r="O499" s="107"/>
      <c r="P499" s="89"/>
      <c r="Q499" s="132">
        <f t="shared" si="28"/>
        <v>0</v>
      </c>
      <c r="R499" s="24"/>
      <c r="S499" s="24">
        <f t="shared" si="29"/>
        <v>0</v>
      </c>
    </row>
    <row r="500" spans="1:19" ht="15.5" x14ac:dyDescent="0.3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6"/>
      <c r="L500" s="67"/>
      <c r="M500" s="88"/>
      <c r="N500" s="318">
        <f t="shared" si="27"/>
        <v>0</v>
      </c>
      <c r="O500" s="107"/>
      <c r="P500" s="89"/>
      <c r="Q500" s="132">
        <f t="shared" si="28"/>
        <v>0</v>
      </c>
      <c r="R500" s="24"/>
      <c r="S500" s="24">
        <f t="shared" si="29"/>
        <v>0</v>
      </c>
    </row>
    <row r="501" spans="1:19" ht="15.5" x14ac:dyDescent="0.3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6"/>
      <c r="L501" s="67"/>
      <c r="M501" s="88"/>
      <c r="N501" s="318">
        <f t="shared" si="27"/>
        <v>0</v>
      </c>
      <c r="O501" s="107"/>
      <c r="P501" s="89"/>
      <c r="Q501" s="132">
        <f t="shared" si="28"/>
        <v>0</v>
      </c>
      <c r="R501" s="24"/>
      <c r="S501" s="24">
        <f t="shared" si="29"/>
        <v>0</v>
      </c>
    </row>
    <row r="502" spans="1:19" ht="15.5" x14ac:dyDescent="0.3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6"/>
      <c r="L502" s="67"/>
      <c r="M502" s="88"/>
      <c r="N502" s="318">
        <f t="shared" si="27"/>
        <v>0</v>
      </c>
      <c r="O502" s="107"/>
      <c r="P502" s="89"/>
      <c r="Q502" s="132">
        <f t="shared" si="28"/>
        <v>0</v>
      </c>
      <c r="R502" s="24"/>
      <c r="S502" s="24">
        <f t="shared" si="29"/>
        <v>0</v>
      </c>
    </row>
    <row r="503" spans="1:19" ht="15.5" x14ac:dyDescent="0.3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6"/>
      <c r="L503" s="67"/>
      <c r="M503" s="88"/>
      <c r="N503" s="318">
        <f t="shared" si="27"/>
        <v>0</v>
      </c>
      <c r="O503" s="107"/>
      <c r="P503" s="89"/>
      <c r="Q503" s="132">
        <f t="shared" si="28"/>
        <v>0</v>
      </c>
      <c r="R503" s="24"/>
      <c r="S503" s="24">
        <f t="shared" si="29"/>
        <v>0</v>
      </c>
    </row>
    <row r="504" spans="1:19" ht="15.5" x14ac:dyDescent="0.3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6"/>
      <c r="L504" s="67"/>
      <c r="M504" s="88"/>
      <c r="N504" s="318">
        <f t="shared" si="27"/>
        <v>0</v>
      </c>
      <c r="O504" s="107"/>
      <c r="P504" s="89"/>
      <c r="Q504" s="132">
        <f t="shared" si="28"/>
        <v>0</v>
      </c>
      <c r="R504" s="24"/>
      <c r="S504" s="24">
        <f t="shared" si="29"/>
        <v>0</v>
      </c>
    </row>
    <row r="505" spans="1:19" ht="15.5" x14ac:dyDescent="0.3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6"/>
      <c r="L505" s="67"/>
      <c r="M505" s="88"/>
      <c r="N505" s="318">
        <f t="shared" si="27"/>
        <v>0</v>
      </c>
      <c r="O505" s="107"/>
      <c r="P505" s="89"/>
      <c r="Q505" s="132">
        <f t="shared" si="28"/>
        <v>0</v>
      </c>
      <c r="R505" s="24"/>
      <c r="S505" s="24">
        <f t="shared" si="29"/>
        <v>0</v>
      </c>
    </row>
    <row r="506" spans="1:19" ht="15.5" x14ac:dyDescent="0.3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6"/>
      <c r="L506" s="67"/>
      <c r="M506" s="88"/>
      <c r="N506" s="318">
        <f t="shared" si="27"/>
        <v>0</v>
      </c>
      <c r="O506" s="107"/>
      <c r="P506" s="89"/>
      <c r="Q506" s="132">
        <f t="shared" si="28"/>
        <v>0</v>
      </c>
      <c r="R506" s="24"/>
      <c r="S506" s="24">
        <f t="shared" si="29"/>
        <v>0</v>
      </c>
    </row>
    <row r="507" spans="1:19" ht="15.5" x14ac:dyDescent="0.3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6"/>
      <c r="L507" s="67"/>
      <c r="M507" s="88"/>
      <c r="N507" s="318">
        <f t="shared" si="27"/>
        <v>0</v>
      </c>
      <c r="O507" s="107"/>
      <c r="P507" s="89"/>
      <c r="Q507" s="132">
        <f t="shared" si="28"/>
        <v>0</v>
      </c>
      <c r="R507" s="24"/>
      <c r="S507" s="24">
        <f t="shared" si="29"/>
        <v>0</v>
      </c>
    </row>
    <row r="508" spans="1:19" ht="15.5" x14ac:dyDescent="0.3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6"/>
      <c r="L508" s="67"/>
      <c r="M508" s="88"/>
      <c r="N508" s="318">
        <f t="shared" si="27"/>
        <v>0</v>
      </c>
      <c r="O508" s="107"/>
      <c r="P508" s="89"/>
      <c r="Q508" s="132">
        <f t="shared" si="28"/>
        <v>0</v>
      </c>
      <c r="R508" s="24"/>
      <c r="S508" s="24">
        <f t="shared" si="29"/>
        <v>0</v>
      </c>
    </row>
    <row r="509" spans="1:19" ht="15.5" x14ac:dyDescent="0.3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6"/>
      <c r="L509" s="67"/>
      <c r="M509" s="88"/>
      <c r="N509" s="318">
        <f t="shared" si="27"/>
        <v>0</v>
      </c>
      <c r="O509" s="107"/>
      <c r="P509" s="89"/>
      <c r="Q509" s="132">
        <f t="shared" si="28"/>
        <v>0</v>
      </c>
      <c r="R509" s="24"/>
      <c r="S509" s="24">
        <f t="shared" si="29"/>
        <v>0</v>
      </c>
    </row>
    <row r="510" spans="1:19" ht="15.5" x14ac:dyDescent="0.3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6"/>
      <c r="L510" s="67"/>
      <c r="M510" s="88"/>
      <c r="N510" s="318">
        <f t="shared" si="27"/>
        <v>0</v>
      </c>
      <c r="O510" s="107"/>
      <c r="P510" s="89"/>
      <c r="Q510" s="132">
        <f t="shared" si="28"/>
        <v>0</v>
      </c>
      <c r="R510" s="24"/>
      <c r="S510" s="24">
        <f t="shared" si="29"/>
        <v>0</v>
      </c>
    </row>
    <row r="511" spans="1:19" ht="15.5" x14ac:dyDescent="0.3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6"/>
      <c r="L511" s="67"/>
      <c r="M511" s="88"/>
      <c r="N511" s="318">
        <f t="shared" si="27"/>
        <v>0</v>
      </c>
      <c r="O511" s="107"/>
      <c r="P511" s="89"/>
      <c r="Q511" s="132">
        <f t="shared" si="28"/>
        <v>0</v>
      </c>
      <c r="R511" s="24"/>
      <c r="S511" s="24">
        <f t="shared" si="29"/>
        <v>0</v>
      </c>
    </row>
    <row r="512" spans="1:19" ht="15.5" x14ac:dyDescent="0.3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6"/>
      <c r="L512" s="67"/>
      <c r="M512" s="88"/>
      <c r="N512" s="318">
        <f t="shared" si="27"/>
        <v>0</v>
      </c>
      <c r="O512" s="107"/>
      <c r="P512" s="89"/>
      <c r="Q512" s="132">
        <f t="shared" si="28"/>
        <v>0</v>
      </c>
      <c r="R512" s="24"/>
      <c r="S512" s="24">
        <f t="shared" si="29"/>
        <v>0</v>
      </c>
    </row>
    <row r="513" spans="1:19" ht="15.5" x14ac:dyDescent="0.3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6"/>
      <c r="L513" s="67"/>
      <c r="M513" s="88"/>
      <c r="N513" s="318">
        <f t="shared" si="27"/>
        <v>0</v>
      </c>
      <c r="O513" s="107"/>
      <c r="P513" s="89"/>
      <c r="Q513" s="132">
        <f t="shared" si="28"/>
        <v>0</v>
      </c>
      <c r="R513" s="24"/>
      <c r="S513" s="24">
        <f t="shared" si="29"/>
        <v>0</v>
      </c>
    </row>
    <row r="514" spans="1:19" ht="15.5" x14ac:dyDescent="0.3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6"/>
      <c r="L514" s="67"/>
      <c r="M514" s="88"/>
      <c r="N514" s="318">
        <f t="shared" si="27"/>
        <v>0</v>
      </c>
      <c r="O514" s="107"/>
      <c r="P514" s="89"/>
      <c r="Q514" s="132">
        <f t="shared" si="28"/>
        <v>0</v>
      </c>
      <c r="R514" s="24"/>
      <c r="S514" s="24">
        <f t="shared" si="29"/>
        <v>0</v>
      </c>
    </row>
    <row r="515" spans="1:19" ht="15.5" x14ac:dyDescent="0.3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6"/>
      <c r="L515" s="67"/>
      <c r="M515" s="88"/>
      <c r="N515" s="318">
        <f t="shared" si="27"/>
        <v>0</v>
      </c>
      <c r="O515" s="107"/>
      <c r="P515" s="89"/>
      <c r="Q515" s="132">
        <f t="shared" si="28"/>
        <v>0</v>
      </c>
      <c r="R515" s="24"/>
      <c r="S515" s="24">
        <f t="shared" si="29"/>
        <v>0</v>
      </c>
    </row>
    <row r="516" spans="1:19" ht="15.5" x14ac:dyDescent="0.3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6"/>
      <c r="L516" s="67"/>
      <c r="M516" s="88"/>
      <c r="N516" s="318">
        <f t="shared" si="27"/>
        <v>0</v>
      </c>
      <c r="O516" s="107"/>
      <c r="P516" s="89"/>
      <c r="Q516" s="132">
        <f t="shared" si="28"/>
        <v>0</v>
      </c>
      <c r="R516" s="24"/>
      <c r="S516" s="24">
        <f t="shared" si="29"/>
        <v>0</v>
      </c>
    </row>
    <row r="517" spans="1:19" ht="15.5" x14ac:dyDescent="0.3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6"/>
      <c r="L517" s="67"/>
      <c r="M517" s="88"/>
      <c r="N517" s="318">
        <f t="shared" si="27"/>
        <v>0</v>
      </c>
      <c r="O517" s="107"/>
      <c r="P517" s="89"/>
      <c r="Q517" s="132">
        <f t="shared" si="28"/>
        <v>0</v>
      </c>
      <c r="R517" s="24"/>
      <c r="S517" s="24">
        <f t="shared" si="29"/>
        <v>0</v>
      </c>
    </row>
    <row r="518" spans="1:19" ht="15.5" x14ac:dyDescent="0.3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6"/>
      <c r="L518" s="67"/>
      <c r="M518" s="88"/>
      <c r="N518" s="318">
        <f t="shared" si="27"/>
        <v>0</v>
      </c>
      <c r="O518" s="107"/>
      <c r="P518" s="89"/>
      <c r="Q518" s="132">
        <f t="shared" si="28"/>
        <v>0</v>
      </c>
      <c r="R518" s="24"/>
      <c r="S518" s="24">
        <f t="shared" si="29"/>
        <v>0</v>
      </c>
    </row>
    <row r="519" spans="1:19" ht="15.5" x14ac:dyDescent="0.3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6"/>
      <c r="L519" s="67"/>
      <c r="M519" s="88"/>
      <c r="N519" s="318">
        <f t="shared" si="27"/>
        <v>0</v>
      </c>
      <c r="O519" s="107"/>
      <c r="P519" s="89"/>
      <c r="Q519" s="132">
        <f t="shared" si="28"/>
        <v>0</v>
      </c>
      <c r="R519" s="24"/>
      <c r="S519" s="24">
        <f t="shared" si="29"/>
        <v>0</v>
      </c>
    </row>
    <row r="520" spans="1:19" ht="15.5" x14ac:dyDescent="0.3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6"/>
      <c r="L520" s="67"/>
      <c r="M520" s="88"/>
      <c r="N520" s="318">
        <f t="shared" si="27"/>
        <v>0</v>
      </c>
      <c r="O520" s="107"/>
      <c r="P520" s="89"/>
      <c r="Q520" s="132">
        <f t="shared" si="28"/>
        <v>0</v>
      </c>
      <c r="R520" s="24"/>
      <c r="S520" s="24">
        <f t="shared" si="29"/>
        <v>0</v>
      </c>
    </row>
    <row r="521" spans="1:19" ht="15.5" x14ac:dyDescent="0.3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6"/>
      <c r="L521" s="67"/>
      <c r="M521" s="88"/>
      <c r="N521" s="318">
        <f t="shared" si="27"/>
        <v>0</v>
      </c>
      <c r="O521" s="107"/>
      <c r="P521" s="89"/>
      <c r="Q521" s="132">
        <f t="shared" si="28"/>
        <v>0</v>
      </c>
      <c r="R521" s="24"/>
      <c r="S521" s="24">
        <f t="shared" si="29"/>
        <v>0</v>
      </c>
    </row>
    <row r="522" spans="1:19" ht="15.5" x14ac:dyDescent="0.3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6"/>
      <c r="L522" s="67"/>
      <c r="M522" s="88"/>
      <c r="N522" s="318">
        <f t="shared" si="27"/>
        <v>0</v>
      </c>
      <c r="O522" s="107"/>
      <c r="P522" s="89"/>
      <c r="Q522" s="132">
        <f t="shared" si="28"/>
        <v>0</v>
      </c>
      <c r="R522" s="24"/>
      <c r="S522" s="24">
        <f t="shared" si="29"/>
        <v>0</v>
      </c>
    </row>
    <row r="523" spans="1:19" ht="15.5" x14ac:dyDescent="0.3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6"/>
      <c r="L523" s="67"/>
      <c r="M523" s="88"/>
      <c r="N523" s="318">
        <f t="shared" si="27"/>
        <v>0</v>
      </c>
      <c r="O523" s="107"/>
      <c r="P523" s="89"/>
      <c r="Q523" s="132">
        <f t="shared" si="28"/>
        <v>0</v>
      </c>
      <c r="R523" s="24"/>
      <c r="S523" s="24">
        <f t="shared" si="29"/>
        <v>0</v>
      </c>
    </row>
    <row r="524" spans="1:19" ht="15.5" x14ac:dyDescent="0.3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6"/>
      <c r="L524" s="67"/>
      <c r="M524" s="88"/>
      <c r="N524" s="318">
        <f t="shared" ref="N524:N587" si="30">IF(M524="",K524,K524/M524)</f>
        <v>0</v>
      </c>
      <c r="O524" s="107"/>
      <c r="P524" s="89"/>
      <c r="Q524" s="132">
        <f t="shared" ref="Q524:Q587" si="31">IF(P524&gt;0,(K524/P524),N524)</f>
        <v>0</v>
      </c>
      <c r="R524" s="24"/>
      <c r="S524" s="24">
        <f t="shared" ref="S524:S587" si="32">Q524-R524</f>
        <v>0</v>
      </c>
    </row>
    <row r="525" spans="1:19" ht="15.5" x14ac:dyDescent="0.3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6"/>
      <c r="L525" s="67"/>
      <c r="M525" s="88"/>
      <c r="N525" s="318">
        <f t="shared" si="30"/>
        <v>0</v>
      </c>
      <c r="O525" s="107"/>
      <c r="P525" s="89"/>
      <c r="Q525" s="132">
        <f t="shared" si="31"/>
        <v>0</v>
      </c>
      <c r="R525" s="24"/>
      <c r="S525" s="24">
        <f t="shared" si="32"/>
        <v>0</v>
      </c>
    </row>
    <row r="526" spans="1:19" ht="15.5" x14ac:dyDescent="0.3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6"/>
      <c r="L526" s="67"/>
      <c r="M526" s="88"/>
      <c r="N526" s="318">
        <f t="shared" si="30"/>
        <v>0</v>
      </c>
      <c r="O526" s="107"/>
      <c r="P526" s="89"/>
      <c r="Q526" s="132">
        <f t="shared" si="31"/>
        <v>0</v>
      </c>
      <c r="R526" s="24"/>
      <c r="S526" s="24">
        <f t="shared" si="32"/>
        <v>0</v>
      </c>
    </row>
    <row r="527" spans="1:19" ht="15.5" x14ac:dyDescent="0.3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6"/>
      <c r="L527" s="67"/>
      <c r="M527" s="88"/>
      <c r="N527" s="318">
        <f t="shared" si="30"/>
        <v>0</v>
      </c>
      <c r="O527" s="107"/>
      <c r="P527" s="89"/>
      <c r="Q527" s="132">
        <f t="shared" si="31"/>
        <v>0</v>
      </c>
      <c r="R527" s="24"/>
      <c r="S527" s="24">
        <f t="shared" si="32"/>
        <v>0</v>
      </c>
    </row>
    <row r="528" spans="1:19" ht="15.5" x14ac:dyDescent="0.3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6"/>
      <c r="L528" s="67"/>
      <c r="M528" s="88"/>
      <c r="N528" s="318">
        <f t="shared" si="30"/>
        <v>0</v>
      </c>
      <c r="O528" s="107"/>
      <c r="P528" s="89"/>
      <c r="Q528" s="132">
        <f t="shared" si="31"/>
        <v>0</v>
      </c>
      <c r="R528" s="24"/>
      <c r="S528" s="24">
        <f t="shared" si="32"/>
        <v>0</v>
      </c>
    </row>
    <row r="529" spans="1:19" ht="15.5" x14ac:dyDescent="0.3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6"/>
      <c r="L529" s="67"/>
      <c r="M529" s="88"/>
      <c r="N529" s="318">
        <f t="shared" si="30"/>
        <v>0</v>
      </c>
      <c r="O529" s="107"/>
      <c r="P529" s="89"/>
      <c r="Q529" s="132">
        <f t="shared" si="31"/>
        <v>0</v>
      </c>
      <c r="R529" s="24"/>
      <c r="S529" s="24">
        <f t="shared" si="32"/>
        <v>0</v>
      </c>
    </row>
    <row r="530" spans="1:19" ht="15.5" x14ac:dyDescent="0.3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6"/>
      <c r="L530" s="67"/>
      <c r="M530" s="88"/>
      <c r="N530" s="318">
        <f t="shared" si="30"/>
        <v>0</v>
      </c>
      <c r="O530" s="107"/>
      <c r="P530" s="89"/>
      <c r="Q530" s="132">
        <f t="shared" si="31"/>
        <v>0</v>
      </c>
      <c r="R530" s="24"/>
      <c r="S530" s="24">
        <f t="shared" si="32"/>
        <v>0</v>
      </c>
    </row>
    <row r="531" spans="1:19" ht="15.5" x14ac:dyDescent="0.3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6"/>
      <c r="L531" s="67"/>
      <c r="M531" s="88"/>
      <c r="N531" s="318">
        <f t="shared" si="30"/>
        <v>0</v>
      </c>
      <c r="O531" s="107"/>
      <c r="P531" s="89"/>
      <c r="Q531" s="132">
        <f t="shared" si="31"/>
        <v>0</v>
      </c>
      <c r="R531" s="24"/>
      <c r="S531" s="24">
        <f t="shared" si="32"/>
        <v>0</v>
      </c>
    </row>
    <row r="532" spans="1:19" ht="15.5" x14ac:dyDescent="0.3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6"/>
      <c r="L532" s="67"/>
      <c r="M532" s="88"/>
      <c r="N532" s="318">
        <f t="shared" si="30"/>
        <v>0</v>
      </c>
      <c r="O532" s="107"/>
      <c r="P532" s="89"/>
      <c r="Q532" s="132">
        <f t="shared" si="31"/>
        <v>0</v>
      </c>
      <c r="R532" s="24"/>
      <c r="S532" s="24">
        <f t="shared" si="32"/>
        <v>0</v>
      </c>
    </row>
    <row r="533" spans="1:19" ht="15.5" x14ac:dyDescent="0.3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6"/>
      <c r="L533" s="67"/>
      <c r="M533" s="88"/>
      <c r="N533" s="318">
        <f t="shared" si="30"/>
        <v>0</v>
      </c>
      <c r="O533" s="107"/>
      <c r="P533" s="89"/>
      <c r="Q533" s="132">
        <f t="shared" si="31"/>
        <v>0</v>
      </c>
      <c r="R533" s="24"/>
      <c r="S533" s="24">
        <f t="shared" si="32"/>
        <v>0</v>
      </c>
    </row>
    <row r="534" spans="1:19" ht="15.5" x14ac:dyDescent="0.3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6"/>
      <c r="L534" s="67"/>
      <c r="M534" s="88"/>
      <c r="N534" s="318">
        <f t="shared" si="30"/>
        <v>0</v>
      </c>
      <c r="O534" s="107"/>
      <c r="P534" s="89"/>
      <c r="Q534" s="132">
        <f t="shared" si="31"/>
        <v>0</v>
      </c>
      <c r="R534" s="24"/>
      <c r="S534" s="24">
        <f t="shared" si="32"/>
        <v>0</v>
      </c>
    </row>
    <row r="535" spans="1:19" ht="15.5" x14ac:dyDescent="0.3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6"/>
      <c r="L535" s="67"/>
      <c r="M535" s="88"/>
      <c r="N535" s="318">
        <f t="shared" si="30"/>
        <v>0</v>
      </c>
      <c r="O535" s="107"/>
      <c r="P535" s="89"/>
      <c r="Q535" s="132">
        <f t="shared" si="31"/>
        <v>0</v>
      </c>
      <c r="R535" s="24"/>
      <c r="S535" s="24">
        <f t="shared" si="32"/>
        <v>0</v>
      </c>
    </row>
    <row r="536" spans="1:19" ht="15.5" x14ac:dyDescent="0.3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6"/>
      <c r="L536" s="67"/>
      <c r="M536" s="88"/>
      <c r="N536" s="318">
        <f t="shared" si="30"/>
        <v>0</v>
      </c>
      <c r="O536" s="107"/>
      <c r="P536" s="89"/>
      <c r="Q536" s="132">
        <f t="shared" si="31"/>
        <v>0</v>
      </c>
      <c r="R536" s="24"/>
      <c r="S536" s="24">
        <f t="shared" si="32"/>
        <v>0</v>
      </c>
    </row>
    <row r="537" spans="1:19" ht="15.5" x14ac:dyDescent="0.3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6"/>
      <c r="L537" s="67"/>
      <c r="M537" s="88"/>
      <c r="N537" s="318">
        <f t="shared" si="30"/>
        <v>0</v>
      </c>
      <c r="O537" s="107"/>
      <c r="P537" s="89"/>
      <c r="Q537" s="132">
        <f t="shared" si="31"/>
        <v>0</v>
      </c>
      <c r="R537" s="24"/>
      <c r="S537" s="24">
        <f t="shared" si="32"/>
        <v>0</v>
      </c>
    </row>
    <row r="538" spans="1:19" ht="15.5" x14ac:dyDescent="0.3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6"/>
      <c r="L538" s="67"/>
      <c r="M538" s="88"/>
      <c r="N538" s="318">
        <f t="shared" si="30"/>
        <v>0</v>
      </c>
      <c r="O538" s="107"/>
      <c r="P538" s="89"/>
      <c r="Q538" s="132">
        <f t="shared" si="31"/>
        <v>0</v>
      </c>
      <c r="R538" s="24"/>
      <c r="S538" s="24">
        <f t="shared" si="32"/>
        <v>0</v>
      </c>
    </row>
    <row r="539" spans="1:19" ht="15.5" x14ac:dyDescent="0.3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6"/>
      <c r="L539" s="67"/>
      <c r="M539" s="88"/>
      <c r="N539" s="318">
        <f t="shared" si="30"/>
        <v>0</v>
      </c>
      <c r="O539" s="107"/>
      <c r="P539" s="89"/>
      <c r="Q539" s="132">
        <f t="shared" si="31"/>
        <v>0</v>
      </c>
      <c r="R539" s="24"/>
      <c r="S539" s="24">
        <f t="shared" si="32"/>
        <v>0</v>
      </c>
    </row>
    <row r="540" spans="1:19" ht="15.5" x14ac:dyDescent="0.3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6"/>
      <c r="L540" s="67"/>
      <c r="M540" s="88"/>
      <c r="N540" s="318">
        <f t="shared" si="30"/>
        <v>0</v>
      </c>
      <c r="O540" s="107"/>
      <c r="P540" s="89"/>
      <c r="Q540" s="132">
        <f t="shared" si="31"/>
        <v>0</v>
      </c>
      <c r="R540" s="24"/>
      <c r="S540" s="24">
        <f t="shared" si="32"/>
        <v>0</v>
      </c>
    </row>
    <row r="541" spans="1:19" ht="15.5" x14ac:dyDescent="0.3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6"/>
      <c r="L541" s="67"/>
      <c r="M541" s="88"/>
      <c r="N541" s="318">
        <f t="shared" si="30"/>
        <v>0</v>
      </c>
      <c r="O541" s="107"/>
      <c r="P541" s="89"/>
      <c r="Q541" s="132">
        <f t="shared" si="31"/>
        <v>0</v>
      </c>
      <c r="R541" s="24"/>
      <c r="S541" s="24">
        <f t="shared" si="32"/>
        <v>0</v>
      </c>
    </row>
    <row r="542" spans="1:19" ht="15.5" x14ac:dyDescent="0.3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6"/>
      <c r="L542" s="67"/>
      <c r="M542" s="88"/>
      <c r="N542" s="318">
        <f t="shared" si="30"/>
        <v>0</v>
      </c>
      <c r="O542" s="107"/>
      <c r="P542" s="89"/>
      <c r="Q542" s="132">
        <f t="shared" si="31"/>
        <v>0</v>
      </c>
      <c r="R542" s="24"/>
      <c r="S542" s="24">
        <f t="shared" si="32"/>
        <v>0</v>
      </c>
    </row>
    <row r="543" spans="1:19" ht="15.5" x14ac:dyDescent="0.3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6"/>
      <c r="L543" s="67"/>
      <c r="M543" s="88"/>
      <c r="N543" s="318">
        <f t="shared" si="30"/>
        <v>0</v>
      </c>
      <c r="O543" s="107"/>
      <c r="P543" s="89"/>
      <c r="Q543" s="132">
        <f t="shared" si="31"/>
        <v>0</v>
      </c>
      <c r="R543" s="24"/>
      <c r="S543" s="24">
        <f t="shared" si="32"/>
        <v>0</v>
      </c>
    </row>
    <row r="544" spans="1:19" ht="15.5" x14ac:dyDescent="0.3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6"/>
      <c r="L544" s="67"/>
      <c r="M544" s="88"/>
      <c r="N544" s="318">
        <f t="shared" si="30"/>
        <v>0</v>
      </c>
      <c r="O544" s="107"/>
      <c r="P544" s="89"/>
      <c r="Q544" s="132">
        <f t="shared" si="31"/>
        <v>0</v>
      </c>
      <c r="R544" s="24"/>
      <c r="S544" s="24">
        <f t="shared" si="32"/>
        <v>0</v>
      </c>
    </row>
    <row r="545" spans="1:19" ht="15.5" x14ac:dyDescent="0.3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6"/>
      <c r="L545" s="67"/>
      <c r="M545" s="88"/>
      <c r="N545" s="318">
        <f t="shared" si="30"/>
        <v>0</v>
      </c>
      <c r="O545" s="107"/>
      <c r="P545" s="89"/>
      <c r="Q545" s="132">
        <f t="shared" si="31"/>
        <v>0</v>
      </c>
      <c r="R545" s="24"/>
      <c r="S545" s="24">
        <f t="shared" si="32"/>
        <v>0</v>
      </c>
    </row>
    <row r="546" spans="1:19" ht="15.5" x14ac:dyDescent="0.3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6"/>
      <c r="L546" s="67"/>
      <c r="M546" s="88"/>
      <c r="N546" s="318">
        <f t="shared" si="30"/>
        <v>0</v>
      </c>
      <c r="O546" s="107"/>
      <c r="P546" s="89"/>
      <c r="Q546" s="132">
        <f t="shared" si="31"/>
        <v>0</v>
      </c>
      <c r="R546" s="24"/>
      <c r="S546" s="24">
        <f t="shared" si="32"/>
        <v>0</v>
      </c>
    </row>
    <row r="547" spans="1:19" ht="15.5" x14ac:dyDescent="0.3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6"/>
      <c r="L547" s="67"/>
      <c r="M547" s="88"/>
      <c r="N547" s="318">
        <f t="shared" si="30"/>
        <v>0</v>
      </c>
      <c r="O547" s="107"/>
      <c r="P547" s="89"/>
      <c r="Q547" s="132">
        <f t="shared" si="31"/>
        <v>0</v>
      </c>
      <c r="R547" s="24"/>
      <c r="S547" s="24">
        <f t="shared" si="32"/>
        <v>0</v>
      </c>
    </row>
    <row r="548" spans="1:19" ht="15.5" x14ac:dyDescent="0.3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6"/>
      <c r="L548" s="67"/>
      <c r="M548" s="88"/>
      <c r="N548" s="318">
        <f t="shared" si="30"/>
        <v>0</v>
      </c>
      <c r="O548" s="107"/>
      <c r="P548" s="89"/>
      <c r="Q548" s="132">
        <f t="shared" si="31"/>
        <v>0</v>
      </c>
      <c r="R548" s="24"/>
      <c r="S548" s="24">
        <f t="shared" si="32"/>
        <v>0</v>
      </c>
    </row>
    <row r="549" spans="1:19" ht="15.5" x14ac:dyDescent="0.3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6"/>
      <c r="L549" s="67"/>
      <c r="M549" s="88"/>
      <c r="N549" s="318">
        <f t="shared" si="30"/>
        <v>0</v>
      </c>
      <c r="O549" s="107"/>
      <c r="P549" s="89"/>
      <c r="Q549" s="132">
        <f t="shared" si="31"/>
        <v>0</v>
      </c>
      <c r="R549" s="24"/>
      <c r="S549" s="24">
        <f t="shared" si="32"/>
        <v>0</v>
      </c>
    </row>
    <row r="550" spans="1:19" ht="15.5" x14ac:dyDescent="0.3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6"/>
      <c r="L550" s="67"/>
      <c r="M550" s="88"/>
      <c r="N550" s="318">
        <f t="shared" si="30"/>
        <v>0</v>
      </c>
      <c r="O550" s="107"/>
      <c r="P550" s="89"/>
      <c r="Q550" s="132">
        <f t="shared" si="31"/>
        <v>0</v>
      </c>
      <c r="R550" s="24"/>
      <c r="S550" s="24">
        <f t="shared" si="32"/>
        <v>0</v>
      </c>
    </row>
    <row r="551" spans="1:19" ht="15.5" x14ac:dyDescent="0.3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6"/>
      <c r="L551" s="67"/>
      <c r="M551" s="88"/>
      <c r="N551" s="318">
        <f t="shared" si="30"/>
        <v>0</v>
      </c>
      <c r="O551" s="107"/>
      <c r="P551" s="89"/>
      <c r="Q551" s="132">
        <f t="shared" si="31"/>
        <v>0</v>
      </c>
      <c r="R551" s="24"/>
      <c r="S551" s="24">
        <f t="shared" si="32"/>
        <v>0</v>
      </c>
    </row>
    <row r="552" spans="1:19" ht="15.5" x14ac:dyDescent="0.3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6"/>
      <c r="L552" s="67"/>
      <c r="M552" s="88"/>
      <c r="N552" s="318">
        <f t="shared" si="30"/>
        <v>0</v>
      </c>
      <c r="O552" s="107"/>
      <c r="P552" s="89"/>
      <c r="Q552" s="132">
        <f t="shared" si="31"/>
        <v>0</v>
      </c>
      <c r="R552" s="24"/>
      <c r="S552" s="24">
        <f t="shared" si="32"/>
        <v>0</v>
      </c>
    </row>
    <row r="553" spans="1:19" ht="15.5" x14ac:dyDescent="0.3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6"/>
      <c r="L553" s="67"/>
      <c r="M553" s="88"/>
      <c r="N553" s="318">
        <f t="shared" si="30"/>
        <v>0</v>
      </c>
      <c r="O553" s="107"/>
      <c r="P553" s="89"/>
      <c r="Q553" s="132">
        <f t="shared" si="31"/>
        <v>0</v>
      </c>
      <c r="R553" s="24"/>
      <c r="S553" s="24">
        <f t="shared" si="32"/>
        <v>0</v>
      </c>
    </row>
    <row r="554" spans="1:19" ht="15.5" x14ac:dyDescent="0.3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6"/>
      <c r="L554" s="67"/>
      <c r="M554" s="88"/>
      <c r="N554" s="318">
        <f t="shared" si="30"/>
        <v>0</v>
      </c>
      <c r="O554" s="107"/>
      <c r="P554" s="89"/>
      <c r="Q554" s="132">
        <f t="shared" si="31"/>
        <v>0</v>
      </c>
      <c r="R554" s="24"/>
      <c r="S554" s="24">
        <f t="shared" si="32"/>
        <v>0</v>
      </c>
    </row>
    <row r="555" spans="1:19" ht="15.5" x14ac:dyDescent="0.3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6"/>
      <c r="L555" s="67"/>
      <c r="M555" s="88"/>
      <c r="N555" s="318">
        <f t="shared" si="30"/>
        <v>0</v>
      </c>
      <c r="O555" s="107"/>
      <c r="P555" s="89"/>
      <c r="Q555" s="132">
        <f t="shared" si="31"/>
        <v>0</v>
      </c>
      <c r="R555" s="24"/>
      <c r="S555" s="24">
        <f t="shared" si="32"/>
        <v>0</v>
      </c>
    </row>
    <row r="556" spans="1:19" ht="15.5" x14ac:dyDescent="0.3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6"/>
      <c r="L556" s="67"/>
      <c r="M556" s="88"/>
      <c r="N556" s="318">
        <f t="shared" si="30"/>
        <v>0</v>
      </c>
      <c r="O556" s="107"/>
      <c r="P556" s="89"/>
      <c r="Q556" s="132">
        <f t="shared" si="31"/>
        <v>0</v>
      </c>
      <c r="R556" s="24"/>
      <c r="S556" s="24">
        <f t="shared" si="32"/>
        <v>0</v>
      </c>
    </row>
    <row r="557" spans="1:19" ht="15.5" x14ac:dyDescent="0.3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6"/>
      <c r="L557" s="67"/>
      <c r="M557" s="88"/>
      <c r="N557" s="318">
        <f t="shared" si="30"/>
        <v>0</v>
      </c>
      <c r="O557" s="107"/>
      <c r="P557" s="89"/>
      <c r="Q557" s="132">
        <f t="shared" si="31"/>
        <v>0</v>
      </c>
      <c r="R557" s="24"/>
      <c r="S557" s="24">
        <f t="shared" si="32"/>
        <v>0</v>
      </c>
    </row>
    <row r="558" spans="1:19" ht="15.5" x14ac:dyDescent="0.3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6"/>
      <c r="L558" s="67"/>
      <c r="M558" s="88"/>
      <c r="N558" s="318">
        <f t="shared" si="30"/>
        <v>0</v>
      </c>
      <c r="O558" s="107"/>
      <c r="P558" s="89"/>
      <c r="Q558" s="132">
        <f t="shared" si="31"/>
        <v>0</v>
      </c>
      <c r="R558" s="24"/>
      <c r="S558" s="24">
        <f t="shared" si="32"/>
        <v>0</v>
      </c>
    </row>
    <row r="559" spans="1:19" ht="15.5" x14ac:dyDescent="0.3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6"/>
      <c r="L559" s="67"/>
      <c r="M559" s="88"/>
      <c r="N559" s="318">
        <f t="shared" si="30"/>
        <v>0</v>
      </c>
      <c r="O559" s="107"/>
      <c r="P559" s="89"/>
      <c r="Q559" s="132">
        <f t="shared" si="31"/>
        <v>0</v>
      </c>
      <c r="R559" s="24"/>
      <c r="S559" s="24">
        <f t="shared" si="32"/>
        <v>0</v>
      </c>
    </row>
    <row r="560" spans="1:19" ht="15.5" x14ac:dyDescent="0.3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6"/>
      <c r="L560" s="67"/>
      <c r="M560" s="88"/>
      <c r="N560" s="318">
        <f t="shared" si="30"/>
        <v>0</v>
      </c>
      <c r="O560" s="107"/>
      <c r="P560" s="89"/>
      <c r="Q560" s="132">
        <f t="shared" si="31"/>
        <v>0</v>
      </c>
      <c r="R560" s="24"/>
      <c r="S560" s="24">
        <f t="shared" si="32"/>
        <v>0</v>
      </c>
    </row>
    <row r="561" spans="1:19" ht="15.5" x14ac:dyDescent="0.3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6"/>
      <c r="L561" s="67"/>
      <c r="M561" s="88"/>
      <c r="N561" s="318">
        <f t="shared" si="30"/>
        <v>0</v>
      </c>
      <c r="O561" s="107"/>
      <c r="P561" s="89"/>
      <c r="Q561" s="132">
        <f t="shared" si="31"/>
        <v>0</v>
      </c>
      <c r="R561" s="24"/>
      <c r="S561" s="24">
        <f t="shared" si="32"/>
        <v>0</v>
      </c>
    </row>
    <row r="562" spans="1:19" ht="15.5" x14ac:dyDescent="0.3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6"/>
      <c r="L562" s="67"/>
      <c r="M562" s="88"/>
      <c r="N562" s="318">
        <f t="shared" si="30"/>
        <v>0</v>
      </c>
      <c r="O562" s="107"/>
      <c r="P562" s="89"/>
      <c r="Q562" s="132">
        <f t="shared" si="31"/>
        <v>0</v>
      </c>
      <c r="R562" s="24"/>
      <c r="S562" s="24">
        <f t="shared" si="32"/>
        <v>0</v>
      </c>
    </row>
    <row r="563" spans="1:19" ht="15.5" x14ac:dyDescent="0.3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6"/>
      <c r="L563" s="67"/>
      <c r="M563" s="88"/>
      <c r="N563" s="318">
        <f t="shared" si="30"/>
        <v>0</v>
      </c>
      <c r="O563" s="107"/>
      <c r="P563" s="89"/>
      <c r="Q563" s="132">
        <f t="shared" si="31"/>
        <v>0</v>
      </c>
      <c r="R563" s="24"/>
      <c r="S563" s="24">
        <f t="shared" si="32"/>
        <v>0</v>
      </c>
    </row>
    <row r="564" spans="1:19" ht="15.5" x14ac:dyDescent="0.3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6"/>
      <c r="L564" s="67"/>
      <c r="M564" s="88"/>
      <c r="N564" s="318">
        <f t="shared" si="30"/>
        <v>0</v>
      </c>
      <c r="O564" s="107"/>
      <c r="P564" s="89"/>
      <c r="Q564" s="132">
        <f t="shared" si="31"/>
        <v>0</v>
      </c>
      <c r="R564" s="24"/>
      <c r="S564" s="24">
        <f t="shared" si="32"/>
        <v>0</v>
      </c>
    </row>
    <row r="565" spans="1:19" ht="15.5" x14ac:dyDescent="0.3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6"/>
      <c r="L565" s="67"/>
      <c r="M565" s="88"/>
      <c r="N565" s="318">
        <f t="shared" si="30"/>
        <v>0</v>
      </c>
      <c r="O565" s="107"/>
      <c r="P565" s="89"/>
      <c r="Q565" s="132">
        <f t="shared" si="31"/>
        <v>0</v>
      </c>
      <c r="R565" s="24"/>
      <c r="S565" s="24">
        <f t="shared" si="32"/>
        <v>0</v>
      </c>
    </row>
    <row r="566" spans="1:19" ht="15.5" x14ac:dyDescent="0.3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6"/>
      <c r="L566" s="67"/>
      <c r="M566" s="88"/>
      <c r="N566" s="318">
        <f t="shared" si="30"/>
        <v>0</v>
      </c>
      <c r="O566" s="107"/>
      <c r="P566" s="89"/>
      <c r="Q566" s="132">
        <f t="shared" si="31"/>
        <v>0</v>
      </c>
      <c r="R566" s="24"/>
      <c r="S566" s="24">
        <f t="shared" si="32"/>
        <v>0</v>
      </c>
    </row>
    <row r="567" spans="1:19" ht="15.5" x14ac:dyDescent="0.3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6"/>
      <c r="L567" s="67"/>
      <c r="M567" s="88"/>
      <c r="N567" s="318">
        <f t="shared" si="30"/>
        <v>0</v>
      </c>
      <c r="O567" s="107"/>
      <c r="P567" s="89"/>
      <c r="Q567" s="132">
        <f t="shared" si="31"/>
        <v>0</v>
      </c>
      <c r="R567" s="24"/>
      <c r="S567" s="24">
        <f t="shared" si="32"/>
        <v>0</v>
      </c>
    </row>
    <row r="568" spans="1:19" ht="15.5" x14ac:dyDescent="0.3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6"/>
      <c r="L568" s="67"/>
      <c r="M568" s="88"/>
      <c r="N568" s="318">
        <f t="shared" si="30"/>
        <v>0</v>
      </c>
      <c r="O568" s="107"/>
      <c r="P568" s="89"/>
      <c r="Q568" s="132">
        <f t="shared" si="31"/>
        <v>0</v>
      </c>
      <c r="R568" s="24"/>
      <c r="S568" s="24">
        <f t="shared" si="32"/>
        <v>0</v>
      </c>
    </row>
    <row r="569" spans="1:19" ht="15.5" x14ac:dyDescent="0.3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6"/>
      <c r="L569" s="67"/>
      <c r="M569" s="88"/>
      <c r="N569" s="318">
        <f t="shared" si="30"/>
        <v>0</v>
      </c>
      <c r="O569" s="107"/>
      <c r="P569" s="89"/>
      <c r="Q569" s="132">
        <f t="shared" si="31"/>
        <v>0</v>
      </c>
      <c r="R569" s="24"/>
      <c r="S569" s="24">
        <f t="shared" si="32"/>
        <v>0</v>
      </c>
    </row>
    <row r="570" spans="1:19" ht="15.5" x14ac:dyDescent="0.3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6"/>
      <c r="L570" s="67"/>
      <c r="M570" s="88"/>
      <c r="N570" s="318">
        <f t="shared" si="30"/>
        <v>0</v>
      </c>
      <c r="O570" s="107"/>
      <c r="P570" s="89"/>
      <c r="Q570" s="132">
        <f t="shared" si="31"/>
        <v>0</v>
      </c>
      <c r="R570" s="24"/>
      <c r="S570" s="24">
        <f t="shared" si="32"/>
        <v>0</v>
      </c>
    </row>
    <row r="571" spans="1:19" ht="15.5" x14ac:dyDescent="0.3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6"/>
      <c r="L571" s="67"/>
      <c r="M571" s="88"/>
      <c r="N571" s="318">
        <f t="shared" si="30"/>
        <v>0</v>
      </c>
      <c r="O571" s="107"/>
      <c r="P571" s="89"/>
      <c r="Q571" s="132">
        <f t="shared" si="31"/>
        <v>0</v>
      </c>
      <c r="R571" s="24"/>
      <c r="S571" s="24">
        <f t="shared" si="32"/>
        <v>0</v>
      </c>
    </row>
    <row r="572" spans="1:19" ht="15.5" x14ac:dyDescent="0.3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6"/>
      <c r="L572" s="67"/>
      <c r="M572" s="88"/>
      <c r="N572" s="318">
        <f t="shared" si="30"/>
        <v>0</v>
      </c>
      <c r="O572" s="107"/>
      <c r="P572" s="89"/>
      <c r="Q572" s="132">
        <f t="shared" si="31"/>
        <v>0</v>
      </c>
      <c r="R572" s="24"/>
      <c r="S572" s="24">
        <f t="shared" si="32"/>
        <v>0</v>
      </c>
    </row>
    <row r="573" spans="1:19" ht="15.5" x14ac:dyDescent="0.3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6"/>
      <c r="L573" s="67"/>
      <c r="M573" s="88"/>
      <c r="N573" s="318">
        <f t="shared" si="30"/>
        <v>0</v>
      </c>
      <c r="O573" s="107"/>
      <c r="P573" s="89"/>
      <c r="Q573" s="132">
        <f t="shared" si="31"/>
        <v>0</v>
      </c>
      <c r="R573" s="24"/>
      <c r="S573" s="24">
        <f t="shared" si="32"/>
        <v>0</v>
      </c>
    </row>
    <row r="574" spans="1:19" ht="15.5" x14ac:dyDescent="0.3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6"/>
      <c r="L574" s="67"/>
      <c r="M574" s="88"/>
      <c r="N574" s="318">
        <f t="shared" si="30"/>
        <v>0</v>
      </c>
      <c r="O574" s="107"/>
      <c r="P574" s="89"/>
      <c r="Q574" s="132">
        <f t="shared" si="31"/>
        <v>0</v>
      </c>
      <c r="R574" s="24"/>
      <c r="S574" s="24">
        <f t="shared" si="32"/>
        <v>0</v>
      </c>
    </row>
    <row r="575" spans="1:19" ht="15.5" x14ac:dyDescent="0.3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6"/>
      <c r="L575" s="67"/>
      <c r="M575" s="88"/>
      <c r="N575" s="318">
        <f t="shared" si="30"/>
        <v>0</v>
      </c>
      <c r="O575" s="107"/>
      <c r="P575" s="89"/>
      <c r="Q575" s="132">
        <f t="shared" si="31"/>
        <v>0</v>
      </c>
      <c r="R575" s="24"/>
      <c r="S575" s="24">
        <f t="shared" si="32"/>
        <v>0</v>
      </c>
    </row>
    <row r="576" spans="1:19" ht="15.5" x14ac:dyDescent="0.3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6"/>
      <c r="L576" s="67"/>
      <c r="M576" s="88"/>
      <c r="N576" s="318">
        <f t="shared" si="30"/>
        <v>0</v>
      </c>
      <c r="O576" s="107"/>
      <c r="P576" s="89"/>
      <c r="Q576" s="132">
        <f t="shared" si="31"/>
        <v>0</v>
      </c>
      <c r="R576" s="24"/>
      <c r="S576" s="24">
        <f t="shared" si="32"/>
        <v>0</v>
      </c>
    </row>
    <row r="577" spans="1:19" ht="15.5" x14ac:dyDescent="0.3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6"/>
      <c r="L577" s="67"/>
      <c r="M577" s="88"/>
      <c r="N577" s="318">
        <f t="shared" si="30"/>
        <v>0</v>
      </c>
      <c r="O577" s="107"/>
      <c r="P577" s="89"/>
      <c r="Q577" s="132">
        <f t="shared" si="31"/>
        <v>0</v>
      </c>
      <c r="R577" s="24"/>
      <c r="S577" s="24">
        <f t="shared" si="32"/>
        <v>0</v>
      </c>
    </row>
    <row r="578" spans="1:19" ht="15.5" x14ac:dyDescent="0.3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6"/>
      <c r="L578" s="67"/>
      <c r="M578" s="88"/>
      <c r="N578" s="318">
        <f t="shared" si="30"/>
        <v>0</v>
      </c>
      <c r="O578" s="107"/>
      <c r="P578" s="89"/>
      <c r="Q578" s="132">
        <f t="shared" si="31"/>
        <v>0</v>
      </c>
      <c r="R578" s="24"/>
      <c r="S578" s="24">
        <f t="shared" si="32"/>
        <v>0</v>
      </c>
    </row>
    <row r="579" spans="1:19" ht="15.5" x14ac:dyDescent="0.3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6"/>
      <c r="L579" s="67"/>
      <c r="M579" s="88"/>
      <c r="N579" s="318">
        <f t="shared" si="30"/>
        <v>0</v>
      </c>
      <c r="O579" s="107"/>
      <c r="P579" s="89"/>
      <c r="Q579" s="132">
        <f t="shared" si="31"/>
        <v>0</v>
      </c>
      <c r="R579" s="24"/>
      <c r="S579" s="24">
        <f t="shared" si="32"/>
        <v>0</v>
      </c>
    </row>
    <row r="580" spans="1:19" ht="15.5" x14ac:dyDescent="0.3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6"/>
      <c r="L580" s="67"/>
      <c r="M580" s="88"/>
      <c r="N580" s="318">
        <f t="shared" si="30"/>
        <v>0</v>
      </c>
      <c r="O580" s="107"/>
      <c r="P580" s="89"/>
      <c r="Q580" s="132">
        <f t="shared" si="31"/>
        <v>0</v>
      </c>
      <c r="R580" s="24"/>
      <c r="S580" s="24">
        <f t="shared" si="32"/>
        <v>0</v>
      </c>
    </row>
    <row r="581" spans="1:19" ht="15.5" x14ac:dyDescent="0.3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6"/>
      <c r="L581" s="67"/>
      <c r="M581" s="88"/>
      <c r="N581" s="318">
        <f t="shared" si="30"/>
        <v>0</v>
      </c>
      <c r="O581" s="107"/>
      <c r="P581" s="89"/>
      <c r="Q581" s="132">
        <f t="shared" si="31"/>
        <v>0</v>
      </c>
      <c r="R581" s="24"/>
      <c r="S581" s="24">
        <f t="shared" si="32"/>
        <v>0</v>
      </c>
    </row>
    <row r="582" spans="1:19" ht="15.5" x14ac:dyDescent="0.3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6"/>
      <c r="L582" s="67"/>
      <c r="M582" s="88"/>
      <c r="N582" s="318">
        <f t="shared" si="30"/>
        <v>0</v>
      </c>
      <c r="O582" s="107"/>
      <c r="P582" s="89"/>
      <c r="Q582" s="132">
        <f t="shared" si="31"/>
        <v>0</v>
      </c>
      <c r="R582" s="24"/>
      <c r="S582" s="24">
        <f t="shared" si="32"/>
        <v>0</v>
      </c>
    </row>
    <row r="583" spans="1:19" ht="15.5" x14ac:dyDescent="0.3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6"/>
      <c r="L583" s="67"/>
      <c r="M583" s="88"/>
      <c r="N583" s="318">
        <f t="shared" si="30"/>
        <v>0</v>
      </c>
      <c r="O583" s="107"/>
      <c r="P583" s="89"/>
      <c r="Q583" s="132">
        <f t="shared" si="31"/>
        <v>0</v>
      </c>
      <c r="R583" s="24"/>
      <c r="S583" s="24">
        <f t="shared" si="32"/>
        <v>0</v>
      </c>
    </row>
    <row r="584" spans="1:19" ht="15.5" x14ac:dyDescent="0.3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6"/>
      <c r="L584" s="67"/>
      <c r="M584" s="88"/>
      <c r="N584" s="318">
        <f t="shared" si="30"/>
        <v>0</v>
      </c>
      <c r="O584" s="107"/>
      <c r="P584" s="89"/>
      <c r="Q584" s="132">
        <f t="shared" si="31"/>
        <v>0</v>
      </c>
      <c r="R584" s="24"/>
      <c r="S584" s="24">
        <f t="shared" si="32"/>
        <v>0</v>
      </c>
    </row>
    <row r="585" spans="1:19" ht="15.5" x14ac:dyDescent="0.3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6"/>
      <c r="L585" s="67"/>
      <c r="M585" s="88"/>
      <c r="N585" s="318">
        <f t="shared" si="30"/>
        <v>0</v>
      </c>
      <c r="O585" s="107"/>
      <c r="P585" s="89"/>
      <c r="Q585" s="132">
        <f t="shared" si="31"/>
        <v>0</v>
      </c>
      <c r="R585" s="24"/>
      <c r="S585" s="24">
        <f t="shared" si="32"/>
        <v>0</v>
      </c>
    </row>
    <row r="586" spans="1:19" ht="15.5" x14ac:dyDescent="0.3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6"/>
      <c r="L586" s="67"/>
      <c r="M586" s="88"/>
      <c r="N586" s="318">
        <f t="shared" si="30"/>
        <v>0</v>
      </c>
      <c r="O586" s="107"/>
      <c r="P586" s="89"/>
      <c r="Q586" s="132">
        <f t="shared" si="31"/>
        <v>0</v>
      </c>
      <c r="R586" s="24"/>
      <c r="S586" s="24">
        <f t="shared" si="32"/>
        <v>0</v>
      </c>
    </row>
    <row r="587" spans="1:19" ht="15.5" x14ac:dyDescent="0.3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6"/>
      <c r="L587" s="67"/>
      <c r="M587" s="88"/>
      <c r="N587" s="318">
        <f t="shared" si="30"/>
        <v>0</v>
      </c>
      <c r="O587" s="107"/>
      <c r="P587" s="89"/>
      <c r="Q587" s="132">
        <f t="shared" si="31"/>
        <v>0</v>
      </c>
      <c r="R587" s="24"/>
      <c r="S587" s="24">
        <f t="shared" si="32"/>
        <v>0</v>
      </c>
    </row>
    <row r="588" spans="1:19" ht="15.5" x14ac:dyDescent="0.3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6"/>
      <c r="L588" s="67"/>
      <c r="M588" s="88"/>
      <c r="N588" s="318">
        <f t="shared" ref="N588:N599" si="33">IF(M588="",K588,K588/M588)</f>
        <v>0</v>
      </c>
      <c r="O588" s="107"/>
      <c r="P588" s="89"/>
      <c r="Q588" s="132">
        <f t="shared" ref="Q588:Q599" si="34">IF(P588&gt;0,(K588/P588),N588)</f>
        <v>0</v>
      </c>
      <c r="R588" s="24"/>
      <c r="S588" s="24">
        <f t="shared" ref="S588:S599" si="35">Q588-R588</f>
        <v>0</v>
      </c>
    </row>
    <row r="589" spans="1:19" ht="15.5" x14ac:dyDescent="0.3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6"/>
      <c r="L589" s="67"/>
      <c r="M589" s="88"/>
      <c r="N589" s="318">
        <f t="shared" si="33"/>
        <v>0</v>
      </c>
      <c r="O589" s="107"/>
      <c r="P589" s="89"/>
      <c r="Q589" s="132">
        <f t="shared" si="34"/>
        <v>0</v>
      </c>
      <c r="R589" s="24"/>
      <c r="S589" s="24">
        <f t="shared" si="35"/>
        <v>0</v>
      </c>
    </row>
    <row r="590" spans="1:19" ht="15.5" x14ac:dyDescent="0.3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6"/>
      <c r="L590" s="67"/>
      <c r="M590" s="88"/>
      <c r="N590" s="318">
        <f t="shared" si="33"/>
        <v>0</v>
      </c>
      <c r="O590" s="107"/>
      <c r="P590" s="89"/>
      <c r="Q590" s="132">
        <f t="shared" si="34"/>
        <v>0</v>
      </c>
      <c r="R590" s="24"/>
      <c r="S590" s="24">
        <f t="shared" si="35"/>
        <v>0</v>
      </c>
    </row>
    <row r="591" spans="1:19" ht="15.5" x14ac:dyDescent="0.3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6"/>
      <c r="L591" s="67"/>
      <c r="M591" s="88"/>
      <c r="N591" s="318">
        <f t="shared" si="33"/>
        <v>0</v>
      </c>
      <c r="O591" s="107"/>
      <c r="P591" s="89"/>
      <c r="Q591" s="132">
        <f t="shared" si="34"/>
        <v>0</v>
      </c>
      <c r="R591" s="24"/>
      <c r="S591" s="24">
        <f t="shared" si="35"/>
        <v>0</v>
      </c>
    </row>
    <row r="592" spans="1:19" ht="15.5" x14ac:dyDescent="0.3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6"/>
      <c r="L592" s="67"/>
      <c r="M592" s="88"/>
      <c r="N592" s="318">
        <f t="shared" si="33"/>
        <v>0</v>
      </c>
      <c r="O592" s="107"/>
      <c r="P592" s="89"/>
      <c r="Q592" s="132">
        <f t="shared" si="34"/>
        <v>0</v>
      </c>
      <c r="R592" s="24"/>
      <c r="S592" s="24">
        <f t="shared" si="35"/>
        <v>0</v>
      </c>
    </row>
    <row r="593" spans="1:19" ht="15.5" x14ac:dyDescent="0.3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6"/>
      <c r="L593" s="67"/>
      <c r="M593" s="88"/>
      <c r="N593" s="318">
        <f t="shared" si="33"/>
        <v>0</v>
      </c>
      <c r="O593" s="107"/>
      <c r="P593" s="89"/>
      <c r="Q593" s="132">
        <f t="shared" si="34"/>
        <v>0</v>
      </c>
      <c r="R593" s="24"/>
      <c r="S593" s="24">
        <f t="shared" si="35"/>
        <v>0</v>
      </c>
    </row>
    <row r="594" spans="1:19" ht="15.5" x14ac:dyDescent="0.3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6"/>
      <c r="L594" s="67"/>
      <c r="M594" s="88"/>
      <c r="N594" s="318">
        <f t="shared" si="33"/>
        <v>0</v>
      </c>
      <c r="O594" s="107"/>
      <c r="P594" s="89"/>
      <c r="Q594" s="132">
        <f t="shared" si="34"/>
        <v>0</v>
      </c>
      <c r="R594" s="24"/>
      <c r="S594" s="24">
        <f t="shared" si="35"/>
        <v>0</v>
      </c>
    </row>
    <row r="595" spans="1:19" ht="15.5" x14ac:dyDescent="0.3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6"/>
      <c r="L595" s="67"/>
      <c r="M595" s="88"/>
      <c r="N595" s="318">
        <f t="shared" si="33"/>
        <v>0</v>
      </c>
      <c r="O595" s="107"/>
      <c r="P595" s="89"/>
      <c r="Q595" s="132">
        <f t="shared" si="34"/>
        <v>0</v>
      </c>
      <c r="R595" s="24"/>
      <c r="S595" s="24">
        <f t="shared" si="35"/>
        <v>0</v>
      </c>
    </row>
    <row r="596" spans="1:19" ht="15.5" x14ac:dyDescent="0.3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6"/>
      <c r="L596" s="67"/>
      <c r="M596" s="88"/>
      <c r="N596" s="318">
        <f t="shared" si="33"/>
        <v>0</v>
      </c>
      <c r="O596" s="107"/>
      <c r="P596" s="89"/>
      <c r="Q596" s="132">
        <f t="shared" si="34"/>
        <v>0</v>
      </c>
      <c r="R596" s="24"/>
      <c r="S596" s="24">
        <f t="shared" si="35"/>
        <v>0</v>
      </c>
    </row>
    <row r="597" spans="1:19" ht="15.5" x14ac:dyDescent="0.35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6"/>
      <c r="L597" s="67"/>
      <c r="M597" s="88"/>
      <c r="N597" s="318">
        <f t="shared" si="33"/>
        <v>0</v>
      </c>
      <c r="O597" s="107"/>
      <c r="P597" s="89"/>
      <c r="Q597" s="132">
        <f t="shared" si="34"/>
        <v>0</v>
      </c>
      <c r="R597" s="24"/>
      <c r="S597" s="24">
        <f t="shared" si="35"/>
        <v>0</v>
      </c>
    </row>
    <row r="598" spans="1:19" ht="15.5" x14ac:dyDescent="0.35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6"/>
      <c r="L598" s="67"/>
      <c r="M598" s="88"/>
      <c r="N598" s="318">
        <f t="shared" si="33"/>
        <v>0</v>
      </c>
      <c r="O598" s="107"/>
      <c r="P598" s="89"/>
      <c r="Q598" s="132">
        <f t="shared" si="34"/>
        <v>0</v>
      </c>
      <c r="R598" s="24"/>
      <c r="S598" s="24">
        <f t="shared" si="35"/>
        <v>0</v>
      </c>
    </row>
    <row r="599" spans="1:19" ht="15.5" x14ac:dyDescent="0.35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6"/>
      <c r="L599" s="67"/>
      <c r="M599" s="88"/>
      <c r="N599" s="318">
        <f t="shared" si="33"/>
        <v>0</v>
      </c>
      <c r="O599" s="107"/>
      <c r="P599" s="89"/>
      <c r="Q599" s="132">
        <f t="shared" si="34"/>
        <v>0</v>
      </c>
      <c r="R599" s="24"/>
      <c r="S599" s="24">
        <f t="shared" si="35"/>
        <v>0</v>
      </c>
    </row>
    <row r="600" spans="1:19" ht="15.5" x14ac:dyDescent="0.3">
      <c r="M600" s="123" t="s">
        <v>0</v>
      </c>
      <c r="N600" s="315">
        <f>SUM(N4:N599)</f>
        <v>0</v>
      </c>
      <c r="O600" s="108"/>
      <c r="P600" s="90"/>
      <c r="Q600" s="25"/>
      <c r="R600" s="5">
        <f>SUM(R4:R599)</f>
        <v>0</v>
      </c>
      <c r="S600" s="5">
        <f>SUM(S4:S599)</f>
        <v>0</v>
      </c>
    </row>
  </sheetData>
  <sheetProtection algorithmName="SHA-512" hashValue="XnIsa/++P1HU8Ppd92fWEFHCdfbwfQwd58AWVe3A4IYbq71bS6w73IgjacYdq6dFdFtit3zer6OF63GxFerCrA==" saltValue="I26d8+Od1z9EejyZZx8oVA==" spinCount="100000" sheet="1" objects="1" scenarios="1"/>
  <mergeCells count="18">
    <mergeCell ref="N2:N3"/>
    <mergeCell ref="A1:C1"/>
    <mergeCell ref="A2:A3"/>
    <mergeCell ref="B2:B3"/>
    <mergeCell ref="C2:C3"/>
    <mergeCell ref="D2:E2"/>
    <mergeCell ref="H2:H3"/>
    <mergeCell ref="I2:I3"/>
    <mergeCell ref="J2:J3"/>
    <mergeCell ref="K2:K3"/>
    <mergeCell ref="L2:L3"/>
    <mergeCell ref="M2:M3"/>
    <mergeCell ref="F2:G2"/>
    <mergeCell ref="O2:O3"/>
    <mergeCell ref="P2:P3"/>
    <mergeCell ref="Q2:Q3"/>
    <mergeCell ref="R2:R3"/>
    <mergeCell ref="S2:S3"/>
  </mergeCells>
  <printOptions horizontalCentered="1"/>
  <pageMargins left="0.39370078740157483" right="0.39370078740157483" top="0.55118110236220474" bottom="0.55118110236220474" header="0.31496062992125984" footer="0.31496062992125984"/>
  <pageSetup scale="38" orientation="landscape" r:id="rId1"/>
  <headerFooter>
    <oddFooter>&amp;C&amp;F&amp;R&amp;P/&amp;N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P600"/>
  <sheetViews>
    <sheetView topLeftCell="G1" zoomScale="75" zoomScaleNormal="75" workbookViewId="0">
      <pane ySplit="2" topLeftCell="A21" activePane="bottomLeft" state="frozen"/>
      <selection pane="bottomLeft" activeCell="M1" sqref="M1:P1048576"/>
    </sheetView>
  </sheetViews>
  <sheetFormatPr defaultColWidth="8.81640625" defaultRowHeight="14" x14ac:dyDescent="0.3"/>
  <cols>
    <col min="1" max="1" width="10.26953125" style="93" customWidth="1"/>
    <col min="2" max="2" width="14.26953125" style="93" customWidth="1"/>
    <col min="3" max="3" width="21.26953125" style="93" customWidth="1"/>
    <col min="4" max="4" width="25.54296875" style="93" customWidth="1"/>
    <col min="5" max="6" width="21.26953125" style="93" customWidth="1"/>
    <col min="7" max="8" width="20.54296875" style="103" customWidth="1"/>
    <col min="9" max="9" width="12.7265625" style="104" customWidth="1"/>
    <col min="10" max="10" width="19" style="105" customWidth="1"/>
    <col min="11" max="11" width="15.81640625" style="22" customWidth="1"/>
    <col min="12" max="12" width="14.453125" style="109" customWidth="1"/>
    <col min="13" max="13" width="18.453125" style="78" hidden="1" customWidth="1"/>
    <col min="14" max="14" width="14.54296875" style="22" hidden="1" customWidth="1"/>
    <col min="15" max="15" width="12.81640625" style="22" hidden="1" customWidth="1"/>
    <col min="16" max="16" width="14.26953125" style="22" hidden="1" customWidth="1"/>
    <col min="17" max="16384" width="8.81640625" style="19"/>
  </cols>
  <sheetData>
    <row r="1" spans="1:16" s="26" customFormat="1" ht="36.65" customHeight="1" x14ac:dyDescent="0.35">
      <c r="A1" s="488" t="s">
        <v>106</v>
      </c>
      <c r="B1" s="488"/>
      <c r="C1" s="488"/>
      <c r="D1" s="270"/>
      <c r="E1" s="270"/>
      <c r="F1" s="110"/>
      <c r="G1" s="95"/>
      <c r="H1" s="95"/>
      <c r="I1" s="96"/>
      <c r="J1" s="97"/>
      <c r="K1" s="27"/>
      <c r="L1" s="106"/>
      <c r="M1" s="76"/>
      <c r="N1" s="27"/>
      <c r="O1" s="27"/>
      <c r="P1" s="27"/>
    </row>
    <row r="2" spans="1:16" s="17" customFormat="1" ht="113.25" customHeight="1" x14ac:dyDescent="0.3">
      <c r="A2" s="116" t="s">
        <v>22</v>
      </c>
      <c r="B2" s="116" t="s">
        <v>21</v>
      </c>
      <c r="C2" s="124" t="s">
        <v>23</v>
      </c>
      <c r="D2" s="124" t="s">
        <v>104</v>
      </c>
      <c r="E2" s="124" t="s">
        <v>119</v>
      </c>
      <c r="F2" s="116" t="s">
        <v>94</v>
      </c>
      <c r="G2" s="28" t="s">
        <v>96</v>
      </c>
      <c r="H2" s="28" t="s">
        <v>20</v>
      </c>
      <c r="I2" s="116" t="s">
        <v>19</v>
      </c>
      <c r="J2" s="118" t="s">
        <v>33</v>
      </c>
      <c r="K2" s="271" t="s">
        <v>100</v>
      </c>
      <c r="L2" s="117" t="s">
        <v>50</v>
      </c>
      <c r="M2" s="80" t="s">
        <v>161</v>
      </c>
      <c r="N2" s="15" t="s">
        <v>35</v>
      </c>
      <c r="O2" s="23" t="s">
        <v>26</v>
      </c>
      <c r="P2" s="119" t="s">
        <v>28</v>
      </c>
    </row>
    <row r="3" spans="1:16" ht="15" customHeight="1" x14ac:dyDescent="0.35">
      <c r="A3" s="65"/>
      <c r="B3" s="65"/>
      <c r="C3" s="65"/>
      <c r="D3" s="65"/>
      <c r="E3" s="65"/>
      <c r="F3" s="65"/>
      <c r="G3" s="66"/>
      <c r="H3" s="66"/>
      <c r="I3" s="67"/>
      <c r="J3" s="88"/>
      <c r="K3" s="316">
        <f>IF(J3="",H3,H3/J3)</f>
        <v>0</v>
      </c>
      <c r="L3" s="107"/>
      <c r="M3" s="89"/>
      <c r="N3" s="132">
        <f>IF(M3&gt;0,(H3/M3),K3)</f>
        <v>0</v>
      </c>
      <c r="O3" s="24"/>
      <c r="P3" s="24">
        <f>N3-O3</f>
        <v>0</v>
      </c>
    </row>
    <row r="4" spans="1:16" ht="15.5" x14ac:dyDescent="0.35">
      <c r="A4" s="65"/>
      <c r="B4" s="65"/>
      <c r="C4" s="65"/>
      <c r="D4" s="65"/>
      <c r="E4" s="65"/>
      <c r="F4" s="65"/>
      <c r="G4" s="66"/>
      <c r="H4" s="66"/>
      <c r="I4" s="67"/>
      <c r="J4" s="88"/>
      <c r="K4" s="316">
        <f t="shared" ref="K4:K14" si="0">IF(J4="",H4,H4/J4)</f>
        <v>0</v>
      </c>
      <c r="L4" s="107"/>
      <c r="M4" s="89"/>
      <c r="N4" s="132">
        <f t="shared" ref="N4:N14" si="1">IF(M4&gt;0,(H4/M4),K4)</f>
        <v>0</v>
      </c>
      <c r="O4" s="24"/>
      <c r="P4" s="24">
        <f t="shared" ref="P4:P14" si="2">N4-O4</f>
        <v>0</v>
      </c>
    </row>
    <row r="5" spans="1:16" ht="15.5" x14ac:dyDescent="0.35">
      <c r="A5" s="65"/>
      <c r="B5" s="65"/>
      <c r="C5" s="65"/>
      <c r="D5" s="65"/>
      <c r="E5" s="65"/>
      <c r="F5" s="65"/>
      <c r="G5" s="66"/>
      <c r="H5" s="66"/>
      <c r="I5" s="67"/>
      <c r="J5" s="88"/>
      <c r="K5" s="316">
        <f t="shared" si="0"/>
        <v>0</v>
      </c>
      <c r="L5" s="107"/>
      <c r="M5" s="89"/>
      <c r="N5" s="132">
        <f t="shared" si="1"/>
        <v>0</v>
      </c>
      <c r="O5" s="24"/>
      <c r="P5" s="24">
        <f t="shared" si="2"/>
        <v>0</v>
      </c>
    </row>
    <row r="6" spans="1:16" ht="15.5" x14ac:dyDescent="0.35">
      <c r="A6" s="65"/>
      <c r="B6" s="65"/>
      <c r="C6" s="65"/>
      <c r="D6" s="65"/>
      <c r="E6" s="65"/>
      <c r="F6" s="65"/>
      <c r="G6" s="66"/>
      <c r="H6" s="66"/>
      <c r="I6" s="67"/>
      <c r="J6" s="88"/>
      <c r="K6" s="316">
        <f t="shared" si="0"/>
        <v>0</v>
      </c>
      <c r="L6" s="107"/>
      <c r="M6" s="89"/>
      <c r="N6" s="132">
        <f t="shared" si="1"/>
        <v>0</v>
      </c>
      <c r="O6" s="24"/>
      <c r="P6" s="24">
        <f t="shared" si="2"/>
        <v>0</v>
      </c>
    </row>
    <row r="7" spans="1:16" ht="15.5" x14ac:dyDescent="0.35">
      <c r="A7" s="65"/>
      <c r="B7" s="65"/>
      <c r="C7" s="65"/>
      <c r="D7" s="65"/>
      <c r="E7" s="65"/>
      <c r="F7" s="65"/>
      <c r="G7" s="66"/>
      <c r="H7" s="66"/>
      <c r="I7" s="67"/>
      <c r="J7" s="88"/>
      <c r="K7" s="316">
        <f t="shared" si="0"/>
        <v>0</v>
      </c>
      <c r="L7" s="107"/>
      <c r="M7" s="89"/>
      <c r="N7" s="132">
        <f t="shared" si="1"/>
        <v>0</v>
      </c>
      <c r="O7" s="24"/>
      <c r="P7" s="24">
        <f t="shared" si="2"/>
        <v>0</v>
      </c>
    </row>
    <row r="8" spans="1:16" ht="15.5" x14ac:dyDescent="0.35">
      <c r="A8" s="65"/>
      <c r="B8" s="65"/>
      <c r="C8" s="65"/>
      <c r="D8" s="65"/>
      <c r="E8" s="65"/>
      <c r="F8" s="65"/>
      <c r="G8" s="66"/>
      <c r="H8" s="66"/>
      <c r="I8" s="67"/>
      <c r="J8" s="88"/>
      <c r="K8" s="316">
        <f t="shared" si="0"/>
        <v>0</v>
      </c>
      <c r="L8" s="107"/>
      <c r="M8" s="89"/>
      <c r="N8" s="132">
        <f t="shared" si="1"/>
        <v>0</v>
      </c>
      <c r="O8" s="24"/>
      <c r="P8" s="24">
        <f t="shared" si="2"/>
        <v>0</v>
      </c>
    </row>
    <row r="9" spans="1:16" ht="15.5" x14ac:dyDescent="0.35">
      <c r="A9" s="65"/>
      <c r="B9" s="65"/>
      <c r="C9" s="65"/>
      <c r="D9" s="65"/>
      <c r="E9" s="65"/>
      <c r="F9" s="65"/>
      <c r="G9" s="66"/>
      <c r="H9" s="66"/>
      <c r="I9" s="67"/>
      <c r="J9" s="88"/>
      <c r="K9" s="316">
        <f t="shared" si="0"/>
        <v>0</v>
      </c>
      <c r="L9" s="107"/>
      <c r="M9" s="89"/>
      <c r="N9" s="132">
        <f t="shared" si="1"/>
        <v>0</v>
      </c>
      <c r="O9" s="24"/>
      <c r="P9" s="24">
        <f t="shared" si="2"/>
        <v>0</v>
      </c>
    </row>
    <row r="10" spans="1:16" ht="15.5" x14ac:dyDescent="0.35">
      <c r="A10" s="65"/>
      <c r="B10" s="65"/>
      <c r="C10" s="65"/>
      <c r="D10" s="65"/>
      <c r="E10" s="65"/>
      <c r="F10" s="65"/>
      <c r="G10" s="66"/>
      <c r="H10" s="66"/>
      <c r="I10" s="67"/>
      <c r="J10" s="88"/>
      <c r="K10" s="316">
        <f t="shared" si="0"/>
        <v>0</v>
      </c>
      <c r="L10" s="107"/>
      <c r="M10" s="89"/>
      <c r="N10" s="132">
        <f t="shared" si="1"/>
        <v>0</v>
      </c>
      <c r="O10" s="24"/>
      <c r="P10" s="24">
        <f t="shared" si="2"/>
        <v>0</v>
      </c>
    </row>
    <row r="11" spans="1:16" ht="15.5" x14ac:dyDescent="0.35">
      <c r="A11" s="65"/>
      <c r="B11" s="65"/>
      <c r="C11" s="65"/>
      <c r="D11" s="65"/>
      <c r="E11" s="65"/>
      <c r="F11" s="65"/>
      <c r="G11" s="66"/>
      <c r="H11" s="66"/>
      <c r="I11" s="67"/>
      <c r="J11" s="88"/>
      <c r="K11" s="316">
        <f t="shared" ref="K11:K13" si="3">IF(J11="",H11,H11/J11)</f>
        <v>0</v>
      </c>
      <c r="L11" s="107"/>
      <c r="M11" s="89"/>
      <c r="N11" s="132">
        <f t="shared" ref="N11:N13" si="4">IF(M11&gt;0,(H11/M11),K11)</f>
        <v>0</v>
      </c>
      <c r="O11" s="24"/>
      <c r="P11" s="24">
        <f t="shared" ref="P11:P13" si="5">N11-O11</f>
        <v>0</v>
      </c>
    </row>
    <row r="12" spans="1:16" ht="15.5" x14ac:dyDescent="0.35">
      <c r="A12" s="65"/>
      <c r="B12" s="65"/>
      <c r="C12" s="65"/>
      <c r="D12" s="65"/>
      <c r="E12" s="65"/>
      <c r="F12" s="65"/>
      <c r="G12" s="66"/>
      <c r="H12" s="66"/>
      <c r="I12" s="67"/>
      <c r="J12" s="88"/>
      <c r="K12" s="316">
        <f t="shared" si="3"/>
        <v>0</v>
      </c>
      <c r="L12" s="107"/>
      <c r="M12" s="89"/>
      <c r="N12" s="132">
        <f t="shared" si="4"/>
        <v>0</v>
      </c>
      <c r="O12" s="24"/>
      <c r="P12" s="24">
        <f t="shared" si="5"/>
        <v>0</v>
      </c>
    </row>
    <row r="13" spans="1:16" ht="15.5" x14ac:dyDescent="0.35">
      <c r="A13" s="65"/>
      <c r="B13" s="65"/>
      <c r="C13" s="65"/>
      <c r="D13" s="65"/>
      <c r="E13" s="65"/>
      <c r="F13" s="65"/>
      <c r="G13" s="66"/>
      <c r="H13" s="66"/>
      <c r="I13" s="67"/>
      <c r="J13" s="88"/>
      <c r="K13" s="316">
        <f t="shared" si="3"/>
        <v>0</v>
      </c>
      <c r="L13" s="107"/>
      <c r="M13" s="89"/>
      <c r="N13" s="132">
        <f t="shared" si="4"/>
        <v>0</v>
      </c>
      <c r="O13" s="24"/>
      <c r="P13" s="24">
        <f t="shared" si="5"/>
        <v>0</v>
      </c>
    </row>
    <row r="14" spans="1:16" ht="15.5" x14ac:dyDescent="0.35">
      <c r="A14" s="65"/>
      <c r="B14" s="65"/>
      <c r="C14" s="65"/>
      <c r="D14" s="65"/>
      <c r="E14" s="65"/>
      <c r="F14" s="65"/>
      <c r="G14" s="66"/>
      <c r="H14" s="66"/>
      <c r="I14" s="67"/>
      <c r="J14" s="88"/>
      <c r="K14" s="316">
        <f t="shared" si="0"/>
        <v>0</v>
      </c>
      <c r="L14" s="107"/>
      <c r="M14" s="89"/>
      <c r="N14" s="132">
        <f t="shared" si="1"/>
        <v>0</v>
      </c>
      <c r="O14" s="24"/>
      <c r="P14" s="24">
        <f t="shared" si="2"/>
        <v>0</v>
      </c>
    </row>
    <row r="15" spans="1:16" s="29" customFormat="1" ht="15.5" customHeight="1" x14ac:dyDescent="0.35">
      <c r="A15" s="65"/>
      <c r="B15" s="65"/>
      <c r="C15" s="65"/>
      <c r="D15" s="65"/>
      <c r="E15" s="65"/>
      <c r="F15" s="65"/>
      <c r="G15" s="66"/>
      <c r="H15" s="66"/>
      <c r="I15" s="67"/>
      <c r="J15" s="88"/>
      <c r="K15" s="316">
        <f t="shared" ref="K15:K78" si="6">IF(J15="",H15,H15/J15)</f>
        <v>0</v>
      </c>
      <c r="L15" s="107"/>
      <c r="M15" s="89"/>
      <c r="N15" s="132">
        <f t="shared" ref="N15:N78" si="7">IF(M15&gt;0,(H15/M15),K15)</f>
        <v>0</v>
      </c>
      <c r="O15" s="24"/>
      <c r="P15" s="24">
        <f t="shared" ref="P15:P78" si="8">N15-O15</f>
        <v>0</v>
      </c>
    </row>
    <row r="16" spans="1:16" ht="15.5" x14ac:dyDescent="0.35">
      <c r="A16" s="65"/>
      <c r="B16" s="65"/>
      <c r="C16" s="65"/>
      <c r="D16" s="65"/>
      <c r="E16" s="65"/>
      <c r="F16" s="65"/>
      <c r="G16" s="66"/>
      <c r="H16" s="66"/>
      <c r="I16" s="67"/>
      <c r="J16" s="88"/>
      <c r="K16" s="316">
        <f t="shared" si="6"/>
        <v>0</v>
      </c>
      <c r="L16" s="107"/>
      <c r="M16" s="89"/>
      <c r="N16" s="132">
        <f t="shared" si="7"/>
        <v>0</v>
      </c>
      <c r="O16" s="24"/>
      <c r="P16" s="24">
        <f t="shared" si="8"/>
        <v>0</v>
      </c>
    </row>
    <row r="17" spans="1:16" ht="15.5" x14ac:dyDescent="0.35">
      <c r="A17" s="65"/>
      <c r="B17" s="65"/>
      <c r="C17" s="65"/>
      <c r="D17" s="65"/>
      <c r="E17" s="65"/>
      <c r="F17" s="65"/>
      <c r="G17" s="66"/>
      <c r="H17" s="66"/>
      <c r="I17" s="67"/>
      <c r="J17" s="88"/>
      <c r="K17" s="316">
        <f t="shared" si="6"/>
        <v>0</v>
      </c>
      <c r="L17" s="107"/>
      <c r="M17" s="89"/>
      <c r="N17" s="132">
        <f t="shared" si="7"/>
        <v>0</v>
      </c>
      <c r="O17" s="24"/>
      <c r="P17" s="24">
        <f t="shared" si="8"/>
        <v>0</v>
      </c>
    </row>
    <row r="18" spans="1:16" ht="15.5" x14ac:dyDescent="0.35">
      <c r="A18" s="65"/>
      <c r="B18" s="65"/>
      <c r="C18" s="65"/>
      <c r="D18" s="65"/>
      <c r="E18" s="65"/>
      <c r="F18" s="65"/>
      <c r="G18" s="66"/>
      <c r="H18" s="66"/>
      <c r="I18" s="67"/>
      <c r="J18" s="88"/>
      <c r="K18" s="316">
        <f t="shared" si="6"/>
        <v>0</v>
      </c>
      <c r="L18" s="107"/>
      <c r="M18" s="89"/>
      <c r="N18" s="132">
        <f t="shared" si="7"/>
        <v>0</v>
      </c>
      <c r="O18" s="24"/>
      <c r="P18" s="24">
        <f t="shared" si="8"/>
        <v>0</v>
      </c>
    </row>
    <row r="19" spans="1:16" ht="15.5" x14ac:dyDescent="0.35">
      <c r="A19" s="65"/>
      <c r="B19" s="65"/>
      <c r="C19" s="65"/>
      <c r="D19" s="65"/>
      <c r="E19" s="65"/>
      <c r="F19" s="65"/>
      <c r="G19" s="66"/>
      <c r="H19" s="66"/>
      <c r="I19" s="67"/>
      <c r="J19" s="88"/>
      <c r="K19" s="316">
        <f t="shared" si="6"/>
        <v>0</v>
      </c>
      <c r="L19" s="107"/>
      <c r="M19" s="89"/>
      <c r="N19" s="132">
        <f t="shared" si="7"/>
        <v>0</v>
      </c>
      <c r="O19" s="24"/>
      <c r="P19" s="24">
        <f t="shared" si="8"/>
        <v>0</v>
      </c>
    </row>
    <row r="20" spans="1:16" ht="15.5" x14ac:dyDescent="0.35">
      <c r="A20" s="65"/>
      <c r="B20" s="65"/>
      <c r="C20" s="65"/>
      <c r="D20" s="65"/>
      <c r="E20" s="65"/>
      <c r="F20" s="65"/>
      <c r="G20" s="66"/>
      <c r="H20" s="66"/>
      <c r="I20" s="67"/>
      <c r="J20" s="88"/>
      <c r="K20" s="316">
        <f t="shared" si="6"/>
        <v>0</v>
      </c>
      <c r="L20" s="107"/>
      <c r="M20" s="89"/>
      <c r="N20" s="132">
        <f t="shared" si="7"/>
        <v>0</v>
      </c>
      <c r="O20" s="24"/>
      <c r="P20" s="24">
        <f t="shared" si="8"/>
        <v>0</v>
      </c>
    </row>
    <row r="21" spans="1:16" ht="15.5" x14ac:dyDescent="0.35">
      <c r="A21" s="65"/>
      <c r="B21" s="65"/>
      <c r="C21" s="65"/>
      <c r="D21" s="65"/>
      <c r="E21" s="65"/>
      <c r="F21" s="65"/>
      <c r="G21" s="66"/>
      <c r="H21" s="66"/>
      <c r="I21" s="67"/>
      <c r="J21" s="88"/>
      <c r="K21" s="316">
        <f t="shared" si="6"/>
        <v>0</v>
      </c>
      <c r="L21" s="107"/>
      <c r="M21" s="89"/>
      <c r="N21" s="132">
        <f t="shared" si="7"/>
        <v>0</v>
      </c>
      <c r="O21" s="24"/>
      <c r="P21" s="24">
        <f t="shared" si="8"/>
        <v>0</v>
      </c>
    </row>
    <row r="22" spans="1:16" ht="15.5" x14ac:dyDescent="0.35">
      <c r="A22" s="65"/>
      <c r="B22" s="65"/>
      <c r="C22" s="65"/>
      <c r="D22" s="65"/>
      <c r="E22" s="65"/>
      <c r="F22" s="65"/>
      <c r="G22" s="66"/>
      <c r="H22" s="66"/>
      <c r="I22" s="67"/>
      <c r="J22" s="88"/>
      <c r="K22" s="316">
        <f t="shared" si="6"/>
        <v>0</v>
      </c>
      <c r="L22" s="107"/>
      <c r="M22" s="89"/>
      <c r="N22" s="132">
        <f t="shared" si="7"/>
        <v>0</v>
      </c>
      <c r="O22" s="24"/>
      <c r="P22" s="24">
        <f t="shared" si="8"/>
        <v>0</v>
      </c>
    </row>
    <row r="23" spans="1:16" ht="15.5" x14ac:dyDescent="0.35">
      <c r="A23" s="65"/>
      <c r="B23" s="65"/>
      <c r="C23" s="65"/>
      <c r="D23" s="65"/>
      <c r="E23" s="65"/>
      <c r="F23" s="65"/>
      <c r="G23" s="66"/>
      <c r="H23" s="66"/>
      <c r="I23" s="67"/>
      <c r="J23" s="88"/>
      <c r="K23" s="316">
        <f t="shared" si="6"/>
        <v>0</v>
      </c>
      <c r="L23" s="107"/>
      <c r="M23" s="89"/>
      <c r="N23" s="132">
        <f t="shared" si="7"/>
        <v>0</v>
      </c>
      <c r="O23" s="24"/>
      <c r="P23" s="24">
        <f t="shared" si="8"/>
        <v>0</v>
      </c>
    </row>
    <row r="24" spans="1:16" ht="15.5" x14ac:dyDescent="0.35">
      <c r="A24" s="65"/>
      <c r="B24" s="65"/>
      <c r="C24" s="65"/>
      <c r="D24" s="65"/>
      <c r="E24" s="65"/>
      <c r="F24" s="65"/>
      <c r="G24" s="66"/>
      <c r="H24" s="66"/>
      <c r="I24" s="67"/>
      <c r="J24" s="88"/>
      <c r="K24" s="316">
        <f t="shared" si="6"/>
        <v>0</v>
      </c>
      <c r="L24" s="107"/>
      <c r="M24" s="89"/>
      <c r="N24" s="132">
        <f t="shared" si="7"/>
        <v>0</v>
      </c>
      <c r="O24" s="24"/>
      <c r="P24" s="24">
        <f t="shared" si="8"/>
        <v>0</v>
      </c>
    </row>
    <row r="25" spans="1:16" ht="15.5" x14ac:dyDescent="0.35">
      <c r="A25" s="65"/>
      <c r="B25" s="65"/>
      <c r="C25" s="65"/>
      <c r="D25" s="65"/>
      <c r="E25" s="65"/>
      <c r="F25" s="65"/>
      <c r="G25" s="66"/>
      <c r="H25" s="66"/>
      <c r="I25" s="67"/>
      <c r="J25" s="88"/>
      <c r="K25" s="316">
        <f t="shared" si="6"/>
        <v>0</v>
      </c>
      <c r="L25" s="107"/>
      <c r="M25" s="89"/>
      <c r="N25" s="132">
        <f t="shared" si="7"/>
        <v>0</v>
      </c>
      <c r="O25" s="24"/>
      <c r="P25" s="24">
        <f t="shared" si="8"/>
        <v>0</v>
      </c>
    </row>
    <row r="26" spans="1:16" ht="15.5" x14ac:dyDescent="0.35">
      <c r="A26" s="65"/>
      <c r="B26" s="65"/>
      <c r="C26" s="65"/>
      <c r="D26" s="65"/>
      <c r="E26" s="65"/>
      <c r="F26" s="65"/>
      <c r="G26" s="66"/>
      <c r="H26" s="66"/>
      <c r="I26" s="67"/>
      <c r="J26" s="88"/>
      <c r="K26" s="316">
        <f t="shared" si="6"/>
        <v>0</v>
      </c>
      <c r="L26" s="107"/>
      <c r="M26" s="89"/>
      <c r="N26" s="132">
        <f t="shared" si="7"/>
        <v>0</v>
      </c>
      <c r="O26" s="24"/>
      <c r="P26" s="24">
        <f t="shared" si="8"/>
        <v>0</v>
      </c>
    </row>
    <row r="27" spans="1:16" ht="15.5" x14ac:dyDescent="0.35">
      <c r="A27" s="65"/>
      <c r="B27" s="65"/>
      <c r="C27" s="65"/>
      <c r="D27" s="65"/>
      <c r="E27" s="65"/>
      <c r="F27" s="65"/>
      <c r="G27" s="66"/>
      <c r="H27" s="66"/>
      <c r="I27" s="67"/>
      <c r="J27" s="88"/>
      <c r="K27" s="316">
        <f t="shared" si="6"/>
        <v>0</v>
      </c>
      <c r="L27" s="107"/>
      <c r="M27" s="89"/>
      <c r="N27" s="132">
        <f t="shared" si="7"/>
        <v>0</v>
      </c>
      <c r="O27" s="24"/>
      <c r="P27" s="24">
        <f t="shared" si="8"/>
        <v>0</v>
      </c>
    </row>
    <row r="28" spans="1:16" ht="15.5" x14ac:dyDescent="0.35">
      <c r="A28" s="65"/>
      <c r="B28" s="65"/>
      <c r="C28" s="65"/>
      <c r="D28" s="65"/>
      <c r="E28" s="65"/>
      <c r="F28" s="65"/>
      <c r="G28" s="66"/>
      <c r="H28" s="66"/>
      <c r="I28" s="67"/>
      <c r="J28" s="88"/>
      <c r="K28" s="316">
        <f t="shared" si="6"/>
        <v>0</v>
      </c>
      <c r="L28" s="107"/>
      <c r="M28" s="89"/>
      <c r="N28" s="132">
        <f t="shared" si="7"/>
        <v>0</v>
      </c>
      <c r="O28" s="24"/>
      <c r="P28" s="24">
        <f t="shared" si="8"/>
        <v>0</v>
      </c>
    </row>
    <row r="29" spans="1:16" ht="15.5" x14ac:dyDescent="0.35">
      <c r="A29" s="65"/>
      <c r="B29" s="65"/>
      <c r="C29" s="65"/>
      <c r="D29" s="65"/>
      <c r="E29" s="65"/>
      <c r="F29" s="65"/>
      <c r="G29" s="66"/>
      <c r="H29" s="66"/>
      <c r="I29" s="67"/>
      <c r="J29" s="88"/>
      <c r="K29" s="316">
        <f t="shared" si="6"/>
        <v>0</v>
      </c>
      <c r="L29" s="107"/>
      <c r="M29" s="89"/>
      <c r="N29" s="132">
        <f t="shared" si="7"/>
        <v>0</v>
      </c>
      <c r="O29" s="24"/>
      <c r="P29" s="24">
        <f t="shared" si="8"/>
        <v>0</v>
      </c>
    </row>
    <row r="30" spans="1:16" ht="15.5" x14ac:dyDescent="0.35">
      <c r="A30" s="65"/>
      <c r="B30" s="65"/>
      <c r="C30" s="65"/>
      <c r="D30" s="65"/>
      <c r="E30" s="65"/>
      <c r="F30" s="65"/>
      <c r="G30" s="66"/>
      <c r="H30" s="66"/>
      <c r="I30" s="67"/>
      <c r="J30" s="88"/>
      <c r="K30" s="316">
        <f t="shared" si="6"/>
        <v>0</v>
      </c>
      <c r="L30" s="107"/>
      <c r="M30" s="89"/>
      <c r="N30" s="132">
        <f t="shared" si="7"/>
        <v>0</v>
      </c>
      <c r="O30" s="24"/>
      <c r="P30" s="24">
        <f t="shared" si="8"/>
        <v>0</v>
      </c>
    </row>
    <row r="31" spans="1:16" ht="15.5" x14ac:dyDescent="0.35">
      <c r="A31" s="65"/>
      <c r="B31" s="65"/>
      <c r="C31" s="65"/>
      <c r="D31" s="65"/>
      <c r="E31" s="65"/>
      <c r="F31" s="65"/>
      <c r="G31" s="66"/>
      <c r="H31" s="66"/>
      <c r="I31" s="67"/>
      <c r="J31" s="88"/>
      <c r="K31" s="316">
        <f t="shared" si="6"/>
        <v>0</v>
      </c>
      <c r="L31" s="107"/>
      <c r="M31" s="89"/>
      <c r="N31" s="132">
        <f t="shared" si="7"/>
        <v>0</v>
      </c>
      <c r="O31" s="24"/>
      <c r="P31" s="24">
        <f t="shared" si="8"/>
        <v>0</v>
      </c>
    </row>
    <row r="32" spans="1:16" ht="15.5" x14ac:dyDescent="0.35">
      <c r="A32" s="65"/>
      <c r="B32" s="65"/>
      <c r="C32" s="65"/>
      <c r="D32" s="65"/>
      <c r="E32" s="65"/>
      <c r="F32" s="65"/>
      <c r="G32" s="66"/>
      <c r="H32" s="66"/>
      <c r="I32" s="67"/>
      <c r="J32" s="88"/>
      <c r="K32" s="316">
        <f t="shared" si="6"/>
        <v>0</v>
      </c>
      <c r="L32" s="107"/>
      <c r="M32" s="89"/>
      <c r="N32" s="132">
        <f t="shared" si="7"/>
        <v>0</v>
      </c>
      <c r="O32" s="24"/>
      <c r="P32" s="24">
        <f t="shared" si="8"/>
        <v>0</v>
      </c>
    </row>
    <row r="33" spans="1:16" ht="15.5" x14ac:dyDescent="0.35">
      <c r="A33" s="65"/>
      <c r="B33" s="65"/>
      <c r="C33" s="65"/>
      <c r="D33" s="65"/>
      <c r="E33" s="65"/>
      <c r="F33" s="65"/>
      <c r="G33" s="66"/>
      <c r="H33" s="66"/>
      <c r="I33" s="67"/>
      <c r="J33" s="88"/>
      <c r="K33" s="316">
        <f t="shared" si="6"/>
        <v>0</v>
      </c>
      <c r="L33" s="107"/>
      <c r="M33" s="89"/>
      <c r="N33" s="132">
        <f t="shared" si="7"/>
        <v>0</v>
      </c>
      <c r="O33" s="24"/>
      <c r="P33" s="24">
        <f t="shared" si="8"/>
        <v>0</v>
      </c>
    </row>
    <row r="34" spans="1:16" ht="15.5" x14ac:dyDescent="0.35">
      <c r="A34" s="65"/>
      <c r="B34" s="65"/>
      <c r="C34" s="65"/>
      <c r="D34" s="65"/>
      <c r="E34" s="65"/>
      <c r="F34" s="65"/>
      <c r="G34" s="66"/>
      <c r="H34" s="66"/>
      <c r="I34" s="67"/>
      <c r="J34" s="88"/>
      <c r="K34" s="316">
        <f t="shared" si="6"/>
        <v>0</v>
      </c>
      <c r="L34" s="107"/>
      <c r="M34" s="89"/>
      <c r="N34" s="132">
        <f t="shared" si="7"/>
        <v>0</v>
      </c>
      <c r="O34" s="24"/>
      <c r="P34" s="24">
        <f t="shared" si="8"/>
        <v>0</v>
      </c>
    </row>
    <row r="35" spans="1:16" ht="15.5" x14ac:dyDescent="0.35">
      <c r="A35" s="65"/>
      <c r="B35" s="65"/>
      <c r="C35" s="65"/>
      <c r="D35" s="65"/>
      <c r="E35" s="65"/>
      <c r="F35" s="65"/>
      <c r="G35" s="66"/>
      <c r="H35" s="66"/>
      <c r="I35" s="67"/>
      <c r="J35" s="88"/>
      <c r="K35" s="316">
        <f t="shared" si="6"/>
        <v>0</v>
      </c>
      <c r="L35" s="107"/>
      <c r="M35" s="89"/>
      <c r="N35" s="132">
        <f t="shared" si="7"/>
        <v>0</v>
      </c>
      <c r="O35" s="24"/>
      <c r="P35" s="24">
        <f t="shared" si="8"/>
        <v>0</v>
      </c>
    </row>
    <row r="36" spans="1:16" ht="15.5" x14ac:dyDescent="0.35">
      <c r="A36" s="65"/>
      <c r="B36" s="65"/>
      <c r="C36" s="65"/>
      <c r="D36" s="65"/>
      <c r="E36" s="65"/>
      <c r="F36" s="65"/>
      <c r="G36" s="66"/>
      <c r="H36" s="66"/>
      <c r="I36" s="67"/>
      <c r="J36" s="88"/>
      <c r="K36" s="316">
        <f t="shared" si="6"/>
        <v>0</v>
      </c>
      <c r="L36" s="107"/>
      <c r="M36" s="89"/>
      <c r="N36" s="132">
        <f t="shared" si="7"/>
        <v>0</v>
      </c>
      <c r="O36" s="24"/>
      <c r="P36" s="24">
        <f t="shared" si="8"/>
        <v>0</v>
      </c>
    </row>
    <row r="37" spans="1:16" ht="15.5" x14ac:dyDescent="0.35">
      <c r="A37" s="65"/>
      <c r="B37" s="65"/>
      <c r="C37" s="65"/>
      <c r="D37" s="65"/>
      <c r="E37" s="65"/>
      <c r="F37" s="65"/>
      <c r="G37" s="66"/>
      <c r="H37" s="66"/>
      <c r="I37" s="67"/>
      <c r="J37" s="88"/>
      <c r="K37" s="316">
        <f t="shared" si="6"/>
        <v>0</v>
      </c>
      <c r="L37" s="107"/>
      <c r="M37" s="89"/>
      <c r="N37" s="132">
        <f t="shared" si="7"/>
        <v>0</v>
      </c>
      <c r="O37" s="24"/>
      <c r="P37" s="24">
        <f t="shared" si="8"/>
        <v>0</v>
      </c>
    </row>
    <row r="38" spans="1:16" ht="15.5" x14ac:dyDescent="0.35">
      <c r="A38" s="65"/>
      <c r="B38" s="65"/>
      <c r="C38" s="65"/>
      <c r="D38" s="65"/>
      <c r="E38" s="65"/>
      <c r="F38" s="65"/>
      <c r="G38" s="66"/>
      <c r="H38" s="66"/>
      <c r="I38" s="67"/>
      <c r="J38" s="88"/>
      <c r="K38" s="316">
        <f t="shared" si="6"/>
        <v>0</v>
      </c>
      <c r="L38" s="107"/>
      <c r="M38" s="89"/>
      <c r="N38" s="132">
        <f t="shared" si="7"/>
        <v>0</v>
      </c>
      <c r="O38" s="24"/>
      <c r="P38" s="24">
        <f t="shared" si="8"/>
        <v>0</v>
      </c>
    </row>
    <row r="39" spans="1:16" ht="15.5" x14ac:dyDescent="0.35">
      <c r="A39" s="65"/>
      <c r="B39" s="65"/>
      <c r="C39" s="65"/>
      <c r="D39" s="65"/>
      <c r="E39" s="65"/>
      <c r="F39" s="65"/>
      <c r="G39" s="66"/>
      <c r="H39" s="66"/>
      <c r="I39" s="67"/>
      <c r="J39" s="88"/>
      <c r="K39" s="316">
        <f t="shared" si="6"/>
        <v>0</v>
      </c>
      <c r="L39" s="107"/>
      <c r="M39" s="89"/>
      <c r="N39" s="132">
        <f t="shared" si="7"/>
        <v>0</v>
      </c>
      <c r="O39" s="24"/>
      <c r="P39" s="24">
        <f t="shared" si="8"/>
        <v>0</v>
      </c>
    </row>
    <row r="40" spans="1:16" ht="15.5" x14ac:dyDescent="0.35">
      <c r="A40" s="65"/>
      <c r="B40" s="65"/>
      <c r="C40" s="65"/>
      <c r="D40" s="65"/>
      <c r="E40" s="65"/>
      <c r="F40" s="65"/>
      <c r="G40" s="66"/>
      <c r="H40" s="66"/>
      <c r="I40" s="67"/>
      <c r="J40" s="88"/>
      <c r="K40" s="316">
        <f t="shared" si="6"/>
        <v>0</v>
      </c>
      <c r="L40" s="107"/>
      <c r="M40" s="89"/>
      <c r="N40" s="132">
        <f t="shared" si="7"/>
        <v>0</v>
      </c>
      <c r="O40" s="24"/>
      <c r="P40" s="24">
        <f t="shared" si="8"/>
        <v>0</v>
      </c>
    </row>
    <row r="41" spans="1:16" ht="15.5" x14ac:dyDescent="0.35">
      <c r="A41" s="65"/>
      <c r="B41" s="65"/>
      <c r="C41" s="65"/>
      <c r="D41" s="65"/>
      <c r="E41" s="65"/>
      <c r="F41" s="65"/>
      <c r="G41" s="66"/>
      <c r="H41" s="66"/>
      <c r="I41" s="67"/>
      <c r="J41" s="88"/>
      <c r="K41" s="316">
        <f t="shared" si="6"/>
        <v>0</v>
      </c>
      <c r="L41" s="107"/>
      <c r="M41" s="89"/>
      <c r="N41" s="132">
        <f t="shared" si="7"/>
        <v>0</v>
      </c>
      <c r="O41" s="24"/>
      <c r="P41" s="24">
        <f t="shared" si="8"/>
        <v>0</v>
      </c>
    </row>
    <row r="42" spans="1:16" ht="15.5" x14ac:dyDescent="0.35">
      <c r="A42" s="65"/>
      <c r="B42" s="65"/>
      <c r="C42" s="65"/>
      <c r="D42" s="65"/>
      <c r="E42" s="65"/>
      <c r="F42" s="65"/>
      <c r="G42" s="66"/>
      <c r="H42" s="66"/>
      <c r="I42" s="67"/>
      <c r="J42" s="88"/>
      <c r="K42" s="316">
        <f t="shared" si="6"/>
        <v>0</v>
      </c>
      <c r="L42" s="107"/>
      <c r="M42" s="89"/>
      <c r="N42" s="132">
        <f t="shared" si="7"/>
        <v>0</v>
      </c>
      <c r="O42" s="24"/>
      <c r="P42" s="24">
        <f t="shared" si="8"/>
        <v>0</v>
      </c>
    </row>
    <row r="43" spans="1:16" ht="15.5" x14ac:dyDescent="0.35">
      <c r="A43" s="65"/>
      <c r="B43" s="65"/>
      <c r="C43" s="65"/>
      <c r="D43" s="65"/>
      <c r="E43" s="65"/>
      <c r="F43" s="65"/>
      <c r="G43" s="66"/>
      <c r="H43" s="66"/>
      <c r="I43" s="67"/>
      <c r="J43" s="88"/>
      <c r="K43" s="316">
        <f t="shared" si="6"/>
        <v>0</v>
      </c>
      <c r="L43" s="107"/>
      <c r="M43" s="89"/>
      <c r="N43" s="132">
        <f t="shared" si="7"/>
        <v>0</v>
      </c>
      <c r="O43" s="24"/>
      <c r="P43" s="24">
        <f t="shared" si="8"/>
        <v>0</v>
      </c>
    </row>
    <row r="44" spans="1:16" ht="15.5" x14ac:dyDescent="0.35">
      <c r="A44" s="65"/>
      <c r="B44" s="65"/>
      <c r="C44" s="65"/>
      <c r="D44" s="65"/>
      <c r="E44" s="65"/>
      <c r="F44" s="65"/>
      <c r="G44" s="66"/>
      <c r="H44" s="66"/>
      <c r="I44" s="67"/>
      <c r="J44" s="88"/>
      <c r="K44" s="316">
        <f t="shared" si="6"/>
        <v>0</v>
      </c>
      <c r="L44" s="107"/>
      <c r="M44" s="89"/>
      <c r="N44" s="132">
        <f t="shared" si="7"/>
        <v>0</v>
      </c>
      <c r="O44" s="24"/>
      <c r="P44" s="24">
        <f t="shared" si="8"/>
        <v>0</v>
      </c>
    </row>
    <row r="45" spans="1:16" ht="15.5" x14ac:dyDescent="0.35">
      <c r="A45" s="65"/>
      <c r="B45" s="65"/>
      <c r="C45" s="65"/>
      <c r="D45" s="65"/>
      <c r="E45" s="65"/>
      <c r="F45" s="65"/>
      <c r="G45" s="66"/>
      <c r="H45" s="66"/>
      <c r="I45" s="67"/>
      <c r="J45" s="88"/>
      <c r="K45" s="316">
        <f t="shared" si="6"/>
        <v>0</v>
      </c>
      <c r="L45" s="107"/>
      <c r="M45" s="89"/>
      <c r="N45" s="132">
        <f t="shared" si="7"/>
        <v>0</v>
      </c>
      <c r="O45" s="24"/>
      <c r="P45" s="24">
        <f t="shared" si="8"/>
        <v>0</v>
      </c>
    </row>
    <row r="46" spans="1:16" ht="15.5" x14ac:dyDescent="0.35">
      <c r="A46" s="65"/>
      <c r="B46" s="65"/>
      <c r="C46" s="65"/>
      <c r="D46" s="65"/>
      <c r="E46" s="65"/>
      <c r="F46" s="65"/>
      <c r="G46" s="66"/>
      <c r="H46" s="66"/>
      <c r="I46" s="67"/>
      <c r="J46" s="88"/>
      <c r="K46" s="316">
        <f t="shared" si="6"/>
        <v>0</v>
      </c>
      <c r="L46" s="107"/>
      <c r="M46" s="89"/>
      <c r="N46" s="132">
        <f t="shared" si="7"/>
        <v>0</v>
      </c>
      <c r="O46" s="24"/>
      <c r="P46" s="24">
        <f t="shared" si="8"/>
        <v>0</v>
      </c>
    </row>
    <row r="47" spans="1:16" ht="15.5" x14ac:dyDescent="0.35">
      <c r="A47" s="65"/>
      <c r="B47" s="65"/>
      <c r="C47" s="65"/>
      <c r="D47" s="65"/>
      <c r="E47" s="65"/>
      <c r="F47" s="65"/>
      <c r="G47" s="66"/>
      <c r="H47" s="66"/>
      <c r="I47" s="67"/>
      <c r="J47" s="88"/>
      <c r="K47" s="316">
        <f t="shared" si="6"/>
        <v>0</v>
      </c>
      <c r="L47" s="107"/>
      <c r="M47" s="89"/>
      <c r="N47" s="132">
        <f t="shared" si="7"/>
        <v>0</v>
      </c>
      <c r="O47" s="24"/>
      <c r="P47" s="24">
        <f t="shared" si="8"/>
        <v>0</v>
      </c>
    </row>
    <row r="48" spans="1:16" ht="15.5" x14ac:dyDescent="0.35">
      <c r="A48" s="65"/>
      <c r="B48" s="65"/>
      <c r="C48" s="65"/>
      <c r="D48" s="65"/>
      <c r="E48" s="65"/>
      <c r="F48" s="65"/>
      <c r="G48" s="66"/>
      <c r="H48" s="66"/>
      <c r="I48" s="67"/>
      <c r="J48" s="88"/>
      <c r="K48" s="316">
        <f t="shared" si="6"/>
        <v>0</v>
      </c>
      <c r="L48" s="107"/>
      <c r="M48" s="89"/>
      <c r="N48" s="132">
        <f t="shared" si="7"/>
        <v>0</v>
      </c>
      <c r="O48" s="24"/>
      <c r="P48" s="24">
        <f t="shared" si="8"/>
        <v>0</v>
      </c>
    </row>
    <row r="49" spans="1:16" ht="15.5" x14ac:dyDescent="0.35">
      <c r="A49" s="65"/>
      <c r="B49" s="65"/>
      <c r="C49" s="65"/>
      <c r="D49" s="65"/>
      <c r="E49" s="65"/>
      <c r="F49" s="65"/>
      <c r="G49" s="66"/>
      <c r="H49" s="66"/>
      <c r="I49" s="67"/>
      <c r="J49" s="88"/>
      <c r="K49" s="316">
        <f t="shared" si="6"/>
        <v>0</v>
      </c>
      <c r="L49" s="107"/>
      <c r="M49" s="89"/>
      <c r="N49" s="132">
        <f t="shared" si="7"/>
        <v>0</v>
      </c>
      <c r="O49" s="24"/>
      <c r="P49" s="24">
        <f t="shared" si="8"/>
        <v>0</v>
      </c>
    </row>
    <row r="50" spans="1:16" ht="15.5" x14ac:dyDescent="0.35">
      <c r="A50" s="65"/>
      <c r="B50" s="65"/>
      <c r="C50" s="65"/>
      <c r="D50" s="65"/>
      <c r="E50" s="65"/>
      <c r="F50" s="65"/>
      <c r="G50" s="66"/>
      <c r="H50" s="66"/>
      <c r="I50" s="67"/>
      <c r="J50" s="88"/>
      <c r="K50" s="316">
        <f t="shared" si="6"/>
        <v>0</v>
      </c>
      <c r="L50" s="107"/>
      <c r="M50" s="89"/>
      <c r="N50" s="132">
        <f t="shared" si="7"/>
        <v>0</v>
      </c>
      <c r="O50" s="24"/>
      <c r="P50" s="24">
        <f t="shared" si="8"/>
        <v>0</v>
      </c>
    </row>
    <row r="51" spans="1:16" ht="15.5" x14ac:dyDescent="0.35">
      <c r="A51" s="65"/>
      <c r="B51" s="65"/>
      <c r="C51" s="65"/>
      <c r="D51" s="65"/>
      <c r="E51" s="65"/>
      <c r="F51" s="65"/>
      <c r="G51" s="66"/>
      <c r="H51" s="66"/>
      <c r="I51" s="67"/>
      <c r="J51" s="88"/>
      <c r="K51" s="316">
        <f t="shared" si="6"/>
        <v>0</v>
      </c>
      <c r="L51" s="107"/>
      <c r="M51" s="89"/>
      <c r="N51" s="132">
        <f t="shared" si="7"/>
        <v>0</v>
      </c>
      <c r="O51" s="24"/>
      <c r="P51" s="24">
        <f t="shared" si="8"/>
        <v>0</v>
      </c>
    </row>
    <row r="52" spans="1:16" ht="15.5" x14ac:dyDescent="0.35">
      <c r="A52" s="65"/>
      <c r="B52" s="65"/>
      <c r="C52" s="65"/>
      <c r="D52" s="65"/>
      <c r="E52" s="65"/>
      <c r="F52" s="65"/>
      <c r="G52" s="66"/>
      <c r="H52" s="66"/>
      <c r="I52" s="67"/>
      <c r="J52" s="88"/>
      <c r="K52" s="316">
        <f t="shared" si="6"/>
        <v>0</v>
      </c>
      <c r="L52" s="107"/>
      <c r="M52" s="89"/>
      <c r="N52" s="132">
        <f t="shared" si="7"/>
        <v>0</v>
      </c>
      <c r="O52" s="24"/>
      <c r="P52" s="24">
        <f t="shared" si="8"/>
        <v>0</v>
      </c>
    </row>
    <row r="53" spans="1:16" ht="15.5" x14ac:dyDescent="0.35">
      <c r="A53" s="65"/>
      <c r="B53" s="65"/>
      <c r="C53" s="65"/>
      <c r="D53" s="65"/>
      <c r="E53" s="65"/>
      <c r="F53" s="65"/>
      <c r="G53" s="66"/>
      <c r="H53" s="66"/>
      <c r="I53" s="67"/>
      <c r="J53" s="88"/>
      <c r="K53" s="316">
        <f t="shared" si="6"/>
        <v>0</v>
      </c>
      <c r="L53" s="107"/>
      <c r="M53" s="89"/>
      <c r="N53" s="132">
        <f t="shared" si="7"/>
        <v>0</v>
      </c>
      <c r="O53" s="24"/>
      <c r="P53" s="24">
        <f t="shared" si="8"/>
        <v>0</v>
      </c>
    </row>
    <row r="54" spans="1:16" ht="15.5" x14ac:dyDescent="0.35">
      <c r="A54" s="65"/>
      <c r="B54" s="65"/>
      <c r="C54" s="65"/>
      <c r="D54" s="65"/>
      <c r="E54" s="65"/>
      <c r="F54" s="65"/>
      <c r="G54" s="66"/>
      <c r="H54" s="66"/>
      <c r="I54" s="67"/>
      <c r="J54" s="88"/>
      <c r="K54" s="316">
        <f t="shared" si="6"/>
        <v>0</v>
      </c>
      <c r="L54" s="107"/>
      <c r="M54" s="89"/>
      <c r="N54" s="132">
        <f t="shared" si="7"/>
        <v>0</v>
      </c>
      <c r="O54" s="24"/>
      <c r="P54" s="24">
        <f t="shared" si="8"/>
        <v>0</v>
      </c>
    </row>
    <row r="55" spans="1:16" ht="15.5" x14ac:dyDescent="0.35">
      <c r="A55" s="65"/>
      <c r="B55" s="65"/>
      <c r="C55" s="65"/>
      <c r="D55" s="65"/>
      <c r="E55" s="65"/>
      <c r="F55" s="65"/>
      <c r="G55" s="66"/>
      <c r="H55" s="66"/>
      <c r="I55" s="67"/>
      <c r="J55" s="88"/>
      <c r="K55" s="316">
        <f t="shared" si="6"/>
        <v>0</v>
      </c>
      <c r="L55" s="107"/>
      <c r="M55" s="89"/>
      <c r="N55" s="132">
        <f t="shared" si="7"/>
        <v>0</v>
      </c>
      <c r="O55" s="24"/>
      <c r="P55" s="24">
        <f t="shared" si="8"/>
        <v>0</v>
      </c>
    </row>
    <row r="56" spans="1:16" ht="15.5" x14ac:dyDescent="0.35">
      <c r="A56" s="65"/>
      <c r="B56" s="65"/>
      <c r="C56" s="65"/>
      <c r="D56" s="65"/>
      <c r="E56" s="65"/>
      <c r="F56" s="65"/>
      <c r="G56" s="66"/>
      <c r="H56" s="66"/>
      <c r="I56" s="67"/>
      <c r="J56" s="88"/>
      <c r="K56" s="316">
        <f t="shared" si="6"/>
        <v>0</v>
      </c>
      <c r="L56" s="107"/>
      <c r="M56" s="89"/>
      <c r="N56" s="132">
        <f t="shared" si="7"/>
        <v>0</v>
      </c>
      <c r="O56" s="24"/>
      <c r="P56" s="24">
        <f t="shared" si="8"/>
        <v>0</v>
      </c>
    </row>
    <row r="57" spans="1:16" ht="15.5" x14ac:dyDescent="0.35">
      <c r="A57" s="65"/>
      <c r="B57" s="65"/>
      <c r="C57" s="65"/>
      <c r="D57" s="65"/>
      <c r="E57" s="65"/>
      <c r="F57" s="65"/>
      <c r="G57" s="66"/>
      <c r="H57" s="66"/>
      <c r="I57" s="67"/>
      <c r="J57" s="88"/>
      <c r="K57" s="316">
        <f t="shared" si="6"/>
        <v>0</v>
      </c>
      <c r="L57" s="107"/>
      <c r="M57" s="89"/>
      <c r="N57" s="132">
        <f t="shared" si="7"/>
        <v>0</v>
      </c>
      <c r="O57" s="24"/>
      <c r="P57" s="24">
        <f t="shared" si="8"/>
        <v>0</v>
      </c>
    </row>
    <row r="58" spans="1:16" ht="15.5" x14ac:dyDescent="0.35">
      <c r="A58" s="65"/>
      <c r="B58" s="65"/>
      <c r="C58" s="65"/>
      <c r="D58" s="65"/>
      <c r="E58" s="65"/>
      <c r="F58" s="65"/>
      <c r="G58" s="66"/>
      <c r="H58" s="66"/>
      <c r="I58" s="67"/>
      <c r="J58" s="88"/>
      <c r="K58" s="316">
        <f t="shared" si="6"/>
        <v>0</v>
      </c>
      <c r="L58" s="107"/>
      <c r="M58" s="89"/>
      <c r="N58" s="132">
        <f t="shared" si="7"/>
        <v>0</v>
      </c>
      <c r="O58" s="24"/>
      <c r="P58" s="24">
        <f t="shared" si="8"/>
        <v>0</v>
      </c>
    </row>
    <row r="59" spans="1:16" ht="15.5" x14ac:dyDescent="0.35">
      <c r="A59" s="65"/>
      <c r="B59" s="65"/>
      <c r="C59" s="65"/>
      <c r="D59" s="65"/>
      <c r="E59" s="65"/>
      <c r="F59" s="65"/>
      <c r="G59" s="66"/>
      <c r="H59" s="66"/>
      <c r="I59" s="67"/>
      <c r="J59" s="88"/>
      <c r="K59" s="316">
        <f t="shared" si="6"/>
        <v>0</v>
      </c>
      <c r="L59" s="107"/>
      <c r="M59" s="89"/>
      <c r="N59" s="132">
        <f t="shared" si="7"/>
        <v>0</v>
      </c>
      <c r="O59" s="24"/>
      <c r="P59" s="24">
        <f t="shared" si="8"/>
        <v>0</v>
      </c>
    </row>
    <row r="60" spans="1:16" ht="15.5" x14ac:dyDescent="0.35">
      <c r="A60" s="65"/>
      <c r="B60" s="65"/>
      <c r="C60" s="65"/>
      <c r="D60" s="65"/>
      <c r="E60" s="65"/>
      <c r="F60" s="65"/>
      <c r="G60" s="66"/>
      <c r="H60" s="66"/>
      <c r="I60" s="67"/>
      <c r="J60" s="88"/>
      <c r="K60" s="316">
        <f t="shared" si="6"/>
        <v>0</v>
      </c>
      <c r="L60" s="107"/>
      <c r="M60" s="89"/>
      <c r="N60" s="132">
        <f t="shared" si="7"/>
        <v>0</v>
      </c>
      <c r="O60" s="24"/>
      <c r="P60" s="24">
        <f t="shared" si="8"/>
        <v>0</v>
      </c>
    </row>
    <row r="61" spans="1:16" ht="15.5" x14ac:dyDescent="0.35">
      <c r="A61" s="65"/>
      <c r="B61" s="65"/>
      <c r="C61" s="65"/>
      <c r="D61" s="65"/>
      <c r="E61" s="65"/>
      <c r="F61" s="65"/>
      <c r="G61" s="66"/>
      <c r="H61" s="66"/>
      <c r="I61" s="67"/>
      <c r="J61" s="88"/>
      <c r="K61" s="316">
        <f t="shared" si="6"/>
        <v>0</v>
      </c>
      <c r="L61" s="107"/>
      <c r="M61" s="89"/>
      <c r="N61" s="132">
        <f t="shared" si="7"/>
        <v>0</v>
      </c>
      <c r="O61" s="24"/>
      <c r="P61" s="24">
        <f t="shared" si="8"/>
        <v>0</v>
      </c>
    </row>
    <row r="62" spans="1:16" ht="15.5" x14ac:dyDescent="0.35">
      <c r="A62" s="65"/>
      <c r="B62" s="65"/>
      <c r="C62" s="65"/>
      <c r="D62" s="65"/>
      <c r="E62" s="65"/>
      <c r="F62" s="65"/>
      <c r="G62" s="66"/>
      <c r="H62" s="66"/>
      <c r="I62" s="67"/>
      <c r="J62" s="88"/>
      <c r="K62" s="316">
        <f t="shared" si="6"/>
        <v>0</v>
      </c>
      <c r="L62" s="107"/>
      <c r="M62" s="89"/>
      <c r="N62" s="132">
        <f t="shared" si="7"/>
        <v>0</v>
      </c>
      <c r="O62" s="24"/>
      <c r="P62" s="24">
        <f t="shared" si="8"/>
        <v>0</v>
      </c>
    </row>
    <row r="63" spans="1:16" ht="15.5" x14ac:dyDescent="0.35">
      <c r="A63" s="65"/>
      <c r="B63" s="65"/>
      <c r="C63" s="65"/>
      <c r="D63" s="65"/>
      <c r="E63" s="65"/>
      <c r="F63" s="65"/>
      <c r="G63" s="66"/>
      <c r="H63" s="66"/>
      <c r="I63" s="67"/>
      <c r="J63" s="88"/>
      <c r="K63" s="316">
        <f t="shared" si="6"/>
        <v>0</v>
      </c>
      <c r="L63" s="107"/>
      <c r="M63" s="89"/>
      <c r="N63" s="132">
        <f t="shared" si="7"/>
        <v>0</v>
      </c>
      <c r="O63" s="24"/>
      <c r="P63" s="24">
        <f t="shared" si="8"/>
        <v>0</v>
      </c>
    </row>
    <row r="64" spans="1:16" ht="15.5" x14ac:dyDescent="0.35">
      <c r="A64" s="65"/>
      <c r="B64" s="65"/>
      <c r="C64" s="65"/>
      <c r="D64" s="65"/>
      <c r="E64" s="65"/>
      <c r="F64" s="65"/>
      <c r="G64" s="66"/>
      <c r="H64" s="66"/>
      <c r="I64" s="67"/>
      <c r="J64" s="88"/>
      <c r="K64" s="316">
        <f t="shared" si="6"/>
        <v>0</v>
      </c>
      <c r="L64" s="107"/>
      <c r="M64" s="89"/>
      <c r="N64" s="132">
        <f t="shared" si="7"/>
        <v>0</v>
      </c>
      <c r="O64" s="24"/>
      <c r="P64" s="24">
        <f t="shared" si="8"/>
        <v>0</v>
      </c>
    </row>
    <row r="65" spans="1:16" ht="15.5" x14ac:dyDescent="0.35">
      <c r="A65" s="65"/>
      <c r="B65" s="65"/>
      <c r="C65" s="65"/>
      <c r="D65" s="65"/>
      <c r="E65" s="65"/>
      <c r="F65" s="65"/>
      <c r="G65" s="66"/>
      <c r="H65" s="66"/>
      <c r="I65" s="67"/>
      <c r="J65" s="88"/>
      <c r="K65" s="316">
        <f t="shared" si="6"/>
        <v>0</v>
      </c>
      <c r="L65" s="107"/>
      <c r="M65" s="89"/>
      <c r="N65" s="132">
        <f t="shared" si="7"/>
        <v>0</v>
      </c>
      <c r="O65" s="24"/>
      <c r="P65" s="24">
        <f t="shared" si="8"/>
        <v>0</v>
      </c>
    </row>
    <row r="66" spans="1:16" ht="15.5" x14ac:dyDescent="0.35">
      <c r="A66" s="65"/>
      <c r="B66" s="65"/>
      <c r="C66" s="65"/>
      <c r="D66" s="65"/>
      <c r="E66" s="65"/>
      <c r="F66" s="65"/>
      <c r="G66" s="66"/>
      <c r="H66" s="66"/>
      <c r="I66" s="67"/>
      <c r="J66" s="88"/>
      <c r="K66" s="316">
        <f t="shared" si="6"/>
        <v>0</v>
      </c>
      <c r="L66" s="107"/>
      <c r="M66" s="89"/>
      <c r="N66" s="132">
        <f t="shared" si="7"/>
        <v>0</v>
      </c>
      <c r="O66" s="24"/>
      <c r="P66" s="24">
        <f t="shared" si="8"/>
        <v>0</v>
      </c>
    </row>
    <row r="67" spans="1:16" ht="15.5" x14ac:dyDescent="0.35">
      <c r="A67" s="65"/>
      <c r="B67" s="65"/>
      <c r="C67" s="65"/>
      <c r="D67" s="65"/>
      <c r="E67" s="65"/>
      <c r="F67" s="65"/>
      <c r="G67" s="66"/>
      <c r="H67" s="66"/>
      <c r="I67" s="67"/>
      <c r="J67" s="88"/>
      <c r="K67" s="316">
        <f t="shared" si="6"/>
        <v>0</v>
      </c>
      <c r="L67" s="107"/>
      <c r="M67" s="89"/>
      <c r="N67" s="132">
        <f t="shared" si="7"/>
        <v>0</v>
      </c>
      <c r="O67" s="24"/>
      <c r="P67" s="24">
        <f t="shared" si="8"/>
        <v>0</v>
      </c>
    </row>
    <row r="68" spans="1:16" ht="15.5" x14ac:dyDescent="0.35">
      <c r="A68" s="65"/>
      <c r="B68" s="65"/>
      <c r="C68" s="65"/>
      <c r="D68" s="65"/>
      <c r="E68" s="65"/>
      <c r="F68" s="65"/>
      <c r="G68" s="66"/>
      <c r="H68" s="66"/>
      <c r="I68" s="67"/>
      <c r="J68" s="88"/>
      <c r="K68" s="316">
        <f t="shared" si="6"/>
        <v>0</v>
      </c>
      <c r="L68" s="107"/>
      <c r="M68" s="89"/>
      <c r="N68" s="132">
        <f t="shared" si="7"/>
        <v>0</v>
      </c>
      <c r="O68" s="24"/>
      <c r="P68" s="24">
        <f t="shared" si="8"/>
        <v>0</v>
      </c>
    </row>
    <row r="69" spans="1:16" ht="15.5" x14ac:dyDescent="0.35">
      <c r="A69" s="65"/>
      <c r="B69" s="65"/>
      <c r="C69" s="65"/>
      <c r="D69" s="65"/>
      <c r="E69" s="65"/>
      <c r="F69" s="65"/>
      <c r="G69" s="66"/>
      <c r="H69" s="66"/>
      <c r="I69" s="67"/>
      <c r="J69" s="88"/>
      <c r="K69" s="316">
        <f t="shared" si="6"/>
        <v>0</v>
      </c>
      <c r="L69" s="107"/>
      <c r="M69" s="89"/>
      <c r="N69" s="132">
        <f t="shared" si="7"/>
        <v>0</v>
      </c>
      <c r="O69" s="24"/>
      <c r="P69" s="24">
        <f t="shared" si="8"/>
        <v>0</v>
      </c>
    </row>
    <row r="70" spans="1:16" ht="15.5" x14ac:dyDescent="0.35">
      <c r="A70" s="65"/>
      <c r="B70" s="65"/>
      <c r="C70" s="65"/>
      <c r="D70" s="65"/>
      <c r="E70" s="65"/>
      <c r="F70" s="65"/>
      <c r="G70" s="66"/>
      <c r="H70" s="66"/>
      <c r="I70" s="67"/>
      <c r="J70" s="88"/>
      <c r="K70" s="316">
        <f t="shared" si="6"/>
        <v>0</v>
      </c>
      <c r="L70" s="107"/>
      <c r="M70" s="89"/>
      <c r="N70" s="132">
        <f t="shared" si="7"/>
        <v>0</v>
      </c>
      <c r="O70" s="24"/>
      <c r="P70" s="24">
        <f t="shared" si="8"/>
        <v>0</v>
      </c>
    </row>
    <row r="71" spans="1:16" ht="15.5" x14ac:dyDescent="0.35">
      <c r="A71" s="65"/>
      <c r="B71" s="65"/>
      <c r="C71" s="65"/>
      <c r="D71" s="65"/>
      <c r="E71" s="65"/>
      <c r="F71" s="65"/>
      <c r="G71" s="66"/>
      <c r="H71" s="66"/>
      <c r="I71" s="67"/>
      <c r="J71" s="88"/>
      <c r="K71" s="316">
        <f t="shared" si="6"/>
        <v>0</v>
      </c>
      <c r="L71" s="107"/>
      <c r="M71" s="89"/>
      <c r="N71" s="132">
        <f t="shared" si="7"/>
        <v>0</v>
      </c>
      <c r="O71" s="24"/>
      <c r="P71" s="24">
        <f t="shared" si="8"/>
        <v>0</v>
      </c>
    </row>
    <row r="72" spans="1:16" ht="15.5" x14ac:dyDescent="0.35">
      <c r="A72" s="65"/>
      <c r="B72" s="65"/>
      <c r="C72" s="65"/>
      <c r="D72" s="65"/>
      <c r="E72" s="65"/>
      <c r="F72" s="65"/>
      <c r="G72" s="66"/>
      <c r="H72" s="66"/>
      <c r="I72" s="67"/>
      <c r="J72" s="88"/>
      <c r="K72" s="316">
        <f t="shared" si="6"/>
        <v>0</v>
      </c>
      <c r="L72" s="107"/>
      <c r="M72" s="89"/>
      <c r="N72" s="132">
        <f t="shared" si="7"/>
        <v>0</v>
      </c>
      <c r="O72" s="24"/>
      <c r="P72" s="24">
        <f t="shared" si="8"/>
        <v>0</v>
      </c>
    </row>
    <row r="73" spans="1:16" ht="15.5" x14ac:dyDescent="0.35">
      <c r="A73" s="65"/>
      <c r="B73" s="65"/>
      <c r="C73" s="65"/>
      <c r="D73" s="65"/>
      <c r="E73" s="65"/>
      <c r="F73" s="65"/>
      <c r="G73" s="66"/>
      <c r="H73" s="66"/>
      <c r="I73" s="67"/>
      <c r="J73" s="88"/>
      <c r="K73" s="316">
        <f t="shared" si="6"/>
        <v>0</v>
      </c>
      <c r="L73" s="107"/>
      <c r="M73" s="89"/>
      <c r="N73" s="132">
        <f t="shared" si="7"/>
        <v>0</v>
      </c>
      <c r="O73" s="24"/>
      <c r="P73" s="24">
        <f t="shared" si="8"/>
        <v>0</v>
      </c>
    </row>
    <row r="74" spans="1:16" ht="15.5" x14ac:dyDescent="0.35">
      <c r="A74" s="65"/>
      <c r="B74" s="65"/>
      <c r="C74" s="65"/>
      <c r="D74" s="65"/>
      <c r="E74" s="65"/>
      <c r="F74" s="65"/>
      <c r="G74" s="66"/>
      <c r="H74" s="66"/>
      <c r="I74" s="67"/>
      <c r="J74" s="88"/>
      <c r="K74" s="316">
        <f t="shared" si="6"/>
        <v>0</v>
      </c>
      <c r="L74" s="107"/>
      <c r="M74" s="89"/>
      <c r="N74" s="132">
        <f t="shared" si="7"/>
        <v>0</v>
      </c>
      <c r="O74" s="24"/>
      <c r="P74" s="24">
        <f t="shared" si="8"/>
        <v>0</v>
      </c>
    </row>
    <row r="75" spans="1:16" ht="15.5" x14ac:dyDescent="0.35">
      <c r="A75" s="65"/>
      <c r="B75" s="65"/>
      <c r="C75" s="65"/>
      <c r="D75" s="65"/>
      <c r="E75" s="65"/>
      <c r="F75" s="65"/>
      <c r="G75" s="66"/>
      <c r="H75" s="66"/>
      <c r="I75" s="67"/>
      <c r="J75" s="88"/>
      <c r="K75" s="316">
        <f t="shared" si="6"/>
        <v>0</v>
      </c>
      <c r="L75" s="107"/>
      <c r="M75" s="89"/>
      <c r="N75" s="132">
        <f t="shared" si="7"/>
        <v>0</v>
      </c>
      <c r="O75" s="24"/>
      <c r="P75" s="24">
        <f t="shared" si="8"/>
        <v>0</v>
      </c>
    </row>
    <row r="76" spans="1:16" ht="15.5" x14ac:dyDescent="0.35">
      <c r="A76" s="65"/>
      <c r="B76" s="65"/>
      <c r="C76" s="65"/>
      <c r="D76" s="65"/>
      <c r="E76" s="65"/>
      <c r="F76" s="65"/>
      <c r="G76" s="66"/>
      <c r="H76" s="66"/>
      <c r="I76" s="67"/>
      <c r="J76" s="88"/>
      <c r="K76" s="316">
        <f t="shared" si="6"/>
        <v>0</v>
      </c>
      <c r="L76" s="107"/>
      <c r="M76" s="89"/>
      <c r="N76" s="132">
        <f t="shared" si="7"/>
        <v>0</v>
      </c>
      <c r="O76" s="24"/>
      <c r="P76" s="24">
        <f t="shared" si="8"/>
        <v>0</v>
      </c>
    </row>
    <row r="77" spans="1:16" ht="15.5" x14ac:dyDescent="0.35">
      <c r="A77" s="65"/>
      <c r="B77" s="65"/>
      <c r="C77" s="65"/>
      <c r="D77" s="65"/>
      <c r="E77" s="65"/>
      <c r="F77" s="65"/>
      <c r="G77" s="66"/>
      <c r="H77" s="66"/>
      <c r="I77" s="67"/>
      <c r="J77" s="88"/>
      <c r="K77" s="316">
        <f t="shared" si="6"/>
        <v>0</v>
      </c>
      <c r="L77" s="107"/>
      <c r="M77" s="89"/>
      <c r="N77" s="132">
        <f t="shared" si="7"/>
        <v>0</v>
      </c>
      <c r="O77" s="24"/>
      <c r="P77" s="24">
        <f t="shared" si="8"/>
        <v>0</v>
      </c>
    </row>
    <row r="78" spans="1:16" ht="15.5" x14ac:dyDescent="0.35">
      <c r="A78" s="65"/>
      <c r="B78" s="65"/>
      <c r="C78" s="65"/>
      <c r="D78" s="65"/>
      <c r="E78" s="65"/>
      <c r="F78" s="65"/>
      <c r="G78" s="66"/>
      <c r="H78" s="66"/>
      <c r="I78" s="67"/>
      <c r="J78" s="88"/>
      <c r="K78" s="316">
        <f t="shared" si="6"/>
        <v>0</v>
      </c>
      <c r="L78" s="107"/>
      <c r="M78" s="89"/>
      <c r="N78" s="132">
        <f t="shared" si="7"/>
        <v>0</v>
      </c>
      <c r="O78" s="24"/>
      <c r="P78" s="24">
        <f t="shared" si="8"/>
        <v>0</v>
      </c>
    </row>
    <row r="79" spans="1:16" ht="15.5" x14ac:dyDescent="0.35">
      <c r="A79" s="65"/>
      <c r="B79" s="65"/>
      <c r="C79" s="65"/>
      <c r="D79" s="65"/>
      <c r="E79" s="65"/>
      <c r="F79" s="65"/>
      <c r="G79" s="66"/>
      <c r="H79" s="66"/>
      <c r="I79" s="67"/>
      <c r="J79" s="88"/>
      <c r="K79" s="316">
        <f t="shared" ref="K79:K142" si="9">IF(J79="",H79,H79/J79)</f>
        <v>0</v>
      </c>
      <c r="L79" s="107"/>
      <c r="M79" s="89"/>
      <c r="N79" s="132">
        <f t="shared" ref="N79:N142" si="10">IF(M79&gt;0,(H79/M79),K79)</f>
        <v>0</v>
      </c>
      <c r="O79" s="24"/>
      <c r="P79" s="24">
        <f t="shared" ref="P79:P142" si="11">N79-O79</f>
        <v>0</v>
      </c>
    </row>
    <row r="80" spans="1:16" ht="15.5" x14ac:dyDescent="0.35">
      <c r="A80" s="65"/>
      <c r="B80" s="65"/>
      <c r="C80" s="65"/>
      <c r="D80" s="65"/>
      <c r="E80" s="65"/>
      <c r="F80" s="65"/>
      <c r="G80" s="66"/>
      <c r="H80" s="66"/>
      <c r="I80" s="67"/>
      <c r="J80" s="88"/>
      <c r="K80" s="316">
        <f t="shared" si="9"/>
        <v>0</v>
      </c>
      <c r="L80" s="107"/>
      <c r="M80" s="89"/>
      <c r="N80" s="132">
        <f t="shared" si="10"/>
        <v>0</v>
      </c>
      <c r="O80" s="24"/>
      <c r="P80" s="24">
        <f t="shared" si="11"/>
        <v>0</v>
      </c>
    </row>
    <row r="81" spans="1:16" ht="15.5" x14ac:dyDescent="0.35">
      <c r="A81" s="65"/>
      <c r="B81" s="65"/>
      <c r="C81" s="65"/>
      <c r="D81" s="65"/>
      <c r="E81" s="65"/>
      <c r="F81" s="65"/>
      <c r="G81" s="66"/>
      <c r="H81" s="66"/>
      <c r="I81" s="67"/>
      <c r="J81" s="88"/>
      <c r="K81" s="316">
        <f t="shared" si="9"/>
        <v>0</v>
      </c>
      <c r="L81" s="107"/>
      <c r="M81" s="89"/>
      <c r="N81" s="132">
        <f t="shared" si="10"/>
        <v>0</v>
      </c>
      <c r="O81" s="24"/>
      <c r="P81" s="24">
        <f t="shared" si="11"/>
        <v>0</v>
      </c>
    </row>
    <row r="82" spans="1:16" ht="15.5" x14ac:dyDescent="0.35">
      <c r="A82" s="65"/>
      <c r="B82" s="65"/>
      <c r="C82" s="65"/>
      <c r="D82" s="65"/>
      <c r="E82" s="65"/>
      <c r="F82" s="65"/>
      <c r="G82" s="66"/>
      <c r="H82" s="66"/>
      <c r="I82" s="67"/>
      <c r="J82" s="88"/>
      <c r="K82" s="316">
        <f t="shared" si="9"/>
        <v>0</v>
      </c>
      <c r="L82" s="107"/>
      <c r="M82" s="89"/>
      <c r="N82" s="132">
        <f t="shared" si="10"/>
        <v>0</v>
      </c>
      <c r="O82" s="24"/>
      <c r="P82" s="24">
        <f t="shared" si="11"/>
        <v>0</v>
      </c>
    </row>
    <row r="83" spans="1:16" ht="15.5" x14ac:dyDescent="0.35">
      <c r="A83" s="65"/>
      <c r="B83" s="65"/>
      <c r="C83" s="65"/>
      <c r="D83" s="65"/>
      <c r="E83" s="65"/>
      <c r="F83" s="65"/>
      <c r="G83" s="66"/>
      <c r="H83" s="66"/>
      <c r="I83" s="67"/>
      <c r="J83" s="88"/>
      <c r="K83" s="316">
        <f t="shared" si="9"/>
        <v>0</v>
      </c>
      <c r="L83" s="107"/>
      <c r="M83" s="89"/>
      <c r="N83" s="132">
        <f t="shared" si="10"/>
        <v>0</v>
      </c>
      <c r="O83" s="24"/>
      <c r="P83" s="24">
        <f t="shared" si="11"/>
        <v>0</v>
      </c>
    </row>
    <row r="84" spans="1:16" ht="15.5" x14ac:dyDescent="0.35">
      <c r="A84" s="65"/>
      <c r="B84" s="65"/>
      <c r="C84" s="65"/>
      <c r="D84" s="65"/>
      <c r="E84" s="65"/>
      <c r="F84" s="65"/>
      <c r="G84" s="66"/>
      <c r="H84" s="66"/>
      <c r="I84" s="67"/>
      <c r="J84" s="88"/>
      <c r="K84" s="316">
        <f t="shared" si="9"/>
        <v>0</v>
      </c>
      <c r="L84" s="107"/>
      <c r="M84" s="89"/>
      <c r="N84" s="132">
        <f t="shared" si="10"/>
        <v>0</v>
      </c>
      <c r="O84" s="24"/>
      <c r="P84" s="24">
        <f t="shared" si="11"/>
        <v>0</v>
      </c>
    </row>
    <row r="85" spans="1:16" ht="15.5" x14ac:dyDescent="0.35">
      <c r="A85" s="65"/>
      <c r="B85" s="65"/>
      <c r="C85" s="65"/>
      <c r="D85" s="65"/>
      <c r="E85" s="65"/>
      <c r="F85" s="65"/>
      <c r="G85" s="66"/>
      <c r="H85" s="66"/>
      <c r="I85" s="67"/>
      <c r="J85" s="88"/>
      <c r="K85" s="316">
        <f t="shared" si="9"/>
        <v>0</v>
      </c>
      <c r="L85" s="107"/>
      <c r="M85" s="89"/>
      <c r="N85" s="132">
        <f t="shared" si="10"/>
        <v>0</v>
      </c>
      <c r="O85" s="24"/>
      <c r="P85" s="24">
        <f t="shared" si="11"/>
        <v>0</v>
      </c>
    </row>
    <row r="86" spans="1:16" ht="15.5" x14ac:dyDescent="0.35">
      <c r="A86" s="65"/>
      <c r="B86" s="65"/>
      <c r="C86" s="65"/>
      <c r="D86" s="65"/>
      <c r="E86" s="65"/>
      <c r="F86" s="65"/>
      <c r="G86" s="66"/>
      <c r="H86" s="66"/>
      <c r="I86" s="67"/>
      <c r="J86" s="88"/>
      <c r="K86" s="316">
        <f t="shared" si="9"/>
        <v>0</v>
      </c>
      <c r="L86" s="107"/>
      <c r="M86" s="89"/>
      <c r="N86" s="132">
        <f t="shared" si="10"/>
        <v>0</v>
      </c>
      <c r="O86" s="24"/>
      <c r="P86" s="24">
        <f t="shared" si="11"/>
        <v>0</v>
      </c>
    </row>
    <row r="87" spans="1:16" ht="15.5" x14ac:dyDescent="0.35">
      <c r="A87" s="65"/>
      <c r="B87" s="65"/>
      <c r="C87" s="65"/>
      <c r="D87" s="65"/>
      <c r="E87" s="65"/>
      <c r="F87" s="65"/>
      <c r="G87" s="66"/>
      <c r="H87" s="66"/>
      <c r="I87" s="67"/>
      <c r="J87" s="88"/>
      <c r="K87" s="316">
        <f t="shared" si="9"/>
        <v>0</v>
      </c>
      <c r="L87" s="107"/>
      <c r="M87" s="89"/>
      <c r="N87" s="132">
        <f t="shared" si="10"/>
        <v>0</v>
      </c>
      <c r="O87" s="24"/>
      <c r="P87" s="24">
        <f t="shared" si="11"/>
        <v>0</v>
      </c>
    </row>
    <row r="88" spans="1:16" ht="15.5" x14ac:dyDescent="0.35">
      <c r="A88" s="65"/>
      <c r="B88" s="65"/>
      <c r="C88" s="65"/>
      <c r="D88" s="65"/>
      <c r="E88" s="65"/>
      <c r="F88" s="65"/>
      <c r="G88" s="66"/>
      <c r="H88" s="66"/>
      <c r="I88" s="67"/>
      <c r="J88" s="88"/>
      <c r="K88" s="316">
        <f t="shared" si="9"/>
        <v>0</v>
      </c>
      <c r="L88" s="107"/>
      <c r="M88" s="89"/>
      <c r="N88" s="132">
        <f t="shared" si="10"/>
        <v>0</v>
      </c>
      <c r="O88" s="24"/>
      <c r="P88" s="24">
        <f t="shared" si="11"/>
        <v>0</v>
      </c>
    </row>
    <row r="89" spans="1:16" ht="15.5" x14ac:dyDescent="0.35">
      <c r="A89" s="65"/>
      <c r="B89" s="65"/>
      <c r="C89" s="65"/>
      <c r="D89" s="65"/>
      <c r="E89" s="65"/>
      <c r="F89" s="65"/>
      <c r="G89" s="66"/>
      <c r="H89" s="66"/>
      <c r="I89" s="67"/>
      <c r="J89" s="88"/>
      <c r="K89" s="316">
        <f t="shared" si="9"/>
        <v>0</v>
      </c>
      <c r="L89" s="107"/>
      <c r="M89" s="89"/>
      <c r="N89" s="132">
        <f t="shared" si="10"/>
        <v>0</v>
      </c>
      <c r="O89" s="24"/>
      <c r="P89" s="24">
        <f t="shared" si="11"/>
        <v>0</v>
      </c>
    </row>
    <row r="90" spans="1:16" ht="15.5" x14ac:dyDescent="0.35">
      <c r="A90" s="65"/>
      <c r="B90" s="65"/>
      <c r="C90" s="65"/>
      <c r="D90" s="65"/>
      <c r="E90" s="65"/>
      <c r="F90" s="65"/>
      <c r="G90" s="66"/>
      <c r="H90" s="66"/>
      <c r="I90" s="67"/>
      <c r="J90" s="88"/>
      <c r="K90" s="316">
        <f t="shared" si="9"/>
        <v>0</v>
      </c>
      <c r="L90" s="107"/>
      <c r="M90" s="89"/>
      <c r="N90" s="132">
        <f t="shared" si="10"/>
        <v>0</v>
      </c>
      <c r="O90" s="24"/>
      <c r="P90" s="24">
        <f t="shared" si="11"/>
        <v>0</v>
      </c>
    </row>
    <row r="91" spans="1:16" ht="15.5" x14ac:dyDescent="0.35">
      <c r="A91" s="65"/>
      <c r="B91" s="65"/>
      <c r="C91" s="65"/>
      <c r="D91" s="65"/>
      <c r="E91" s="65"/>
      <c r="F91" s="65"/>
      <c r="G91" s="66"/>
      <c r="H91" s="66"/>
      <c r="I91" s="67"/>
      <c r="J91" s="88"/>
      <c r="K91" s="316">
        <f t="shared" si="9"/>
        <v>0</v>
      </c>
      <c r="L91" s="107"/>
      <c r="M91" s="89"/>
      <c r="N91" s="132">
        <f t="shared" si="10"/>
        <v>0</v>
      </c>
      <c r="O91" s="24"/>
      <c r="P91" s="24">
        <f t="shared" si="11"/>
        <v>0</v>
      </c>
    </row>
    <row r="92" spans="1:16" ht="15.5" x14ac:dyDescent="0.35">
      <c r="A92" s="65"/>
      <c r="B92" s="65"/>
      <c r="C92" s="65"/>
      <c r="D92" s="65"/>
      <c r="E92" s="65"/>
      <c r="F92" s="65"/>
      <c r="G92" s="66"/>
      <c r="H92" s="66"/>
      <c r="I92" s="67"/>
      <c r="J92" s="88"/>
      <c r="K92" s="316">
        <f t="shared" si="9"/>
        <v>0</v>
      </c>
      <c r="L92" s="107"/>
      <c r="M92" s="89"/>
      <c r="N92" s="132">
        <f t="shared" si="10"/>
        <v>0</v>
      </c>
      <c r="O92" s="24"/>
      <c r="P92" s="24">
        <f t="shared" si="11"/>
        <v>0</v>
      </c>
    </row>
    <row r="93" spans="1:16" ht="15.5" x14ac:dyDescent="0.35">
      <c r="A93" s="65"/>
      <c r="B93" s="65"/>
      <c r="C93" s="65"/>
      <c r="D93" s="65"/>
      <c r="E93" s="65"/>
      <c r="F93" s="65"/>
      <c r="G93" s="66"/>
      <c r="H93" s="66"/>
      <c r="I93" s="67"/>
      <c r="J93" s="88"/>
      <c r="K93" s="316">
        <f t="shared" si="9"/>
        <v>0</v>
      </c>
      <c r="L93" s="107"/>
      <c r="M93" s="89"/>
      <c r="N93" s="132">
        <f t="shared" si="10"/>
        <v>0</v>
      </c>
      <c r="O93" s="24"/>
      <c r="P93" s="24">
        <f t="shared" si="11"/>
        <v>0</v>
      </c>
    </row>
    <row r="94" spans="1:16" ht="15.5" x14ac:dyDescent="0.35">
      <c r="A94" s="65"/>
      <c r="B94" s="65"/>
      <c r="C94" s="65"/>
      <c r="D94" s="65"/>
      <c r="E94" s="65"/>
      <c r="F94" s="65"/>
      <c r="G94" s="66"/>
      <c r="H94" s="66"/>
      <c r="I94" s="67"/>
      <c r="J94" s="88"/>
      <c r="K94" s="316">
        <f t="shared" si="9"/>
        <v>0</v>
      </c>
      <c r="L94" s="107"/>
      <c r="M94" s="89"/>
      <c r="N94" s="132">
        <f t="shared" si="10"/>
        <v>0</v>
      </c>
      <c r="O94" s="24"/>
      <c r="P94" s="24">
        <f t="shared" si="11"/>
        <v>0</v>
      </c>
    </row>
    <row r="95" spans="1:16" ht="15.5" x14ac:dyDescent="0.35">
      <c r="A95" s="65"/>
      <c r="B95" s="65"/>
      <c r="C95" s="65"/>
      <c r="D95" s="65"/>
      <c r="E95" s="65"/>
      <c r="F95" s="65"/>
      <c r="G95" s="66"/>
      <c r="H95" s="66"/>
      <c r="I95" s="67"/>
      <c r="J95" s="88"/>
      <c r="K95" s="316">
        <f t="shared" si="9"/>
        <v>0</v>
      </c>
      <c r="L95" s="107"/>
      <c r="M95" s="89"/>
      <c r="N95" s="132">
        <f t="shared" si="10"/>
        <v>0</v>
      </c>
      <c r="O95" s="24"/>
      <c r="P95" s="24">
        <f t="shared" si="11"/>
        <v>0</v>
      </c>
    </row>
    <row r="96" spans="1:16" ht="15.5" x14ac:dyDescent="0.35">
      <c r="A96" s="65"/>
      <c r="B96" s="65"/>
      <c r="C96" s="65"/>
      <c r="D96" s="65"/>
      <c r="E96" s="65"/>
      <c r="F96" s="65"/>
      <c r="G96" s="66"/>
      <c r="H96" s="66"/>
      <c r="I96" s="67"/>
      <c r="J96" s="88"/>
      <c r="K96" s="316">
        <f t="shared" si="9"/>
        <v>0</v>
      </c>
      <c r="L96" s="107"/>
      <c r="M96" s="89"/>
      <c r="N96" s="132">
        <f t="shared" si="10"/>
        <v>0</v>
      </c>
      <c r="O96" s="24"/>
      <c r="P96" s="24">
        <f t="shared" si="11"/>
        <v>0</v>
      </c>
    </row>
    <row r="97" spans="1:16" ht="15.5" x14ac:dyDescent="0.35">
      <c r="A97" s="65"/>
      <c r="B97" s="65"/>
      <c r="C97" s="65"/>
      <c r="D97" s="65"/>
      <c r="E97" s="65"/>
      <c r="F97" s="65"/>
      <c r="G97" s="66"/>
      <c r="H97" s="66"/>
      <c r="I97" s="67"/>
      <c r="J97" s="88"/>
      <c r="K97" s="316">
        <f t="shared" si="9"/>
        <v>0</v>
      </c>
      <c r="L97" s="107"/>
      <c r="M97" s="89"/>
      <c r="N97" s="132">
        <f t="shared" si="10"/>
        <v>0</v>
      </c>
      <c r="O97" s="24"/>
      <c r="P97" s="24">
        <f t="shared" si="11"/>
        <v>0</v>
      </c>
    </row>
    <row r="98" spans="1:16" ht="15.5" x14ac:dyDescent="0.35">
      <c r="A98" s="65"/>
      <c r="B98" s="65"/>
      <c r="C98" s="65"/>
      <c r="D98" s="65"/>
      <c r="E98" s="65"/>
      <c r="F98" s="65"/>
      <c r="G98" s="66"/>
      <c r="H98" s="66"/>
      <c r="I98" s="67"/>
      <c r="J98" s="88"/>
      <c r="K98" s="316">
        <f t="shared" si="9"/>
        <v>0</v>
      </c>
      <c r="L98" s="107"/>
      <c r="M98" s="89"/>
      <c r="N98" s="132">
        <f t="shared" si="10"/>
        <v>0</v>
      </c>
      <c r="O98" s="24"/>
      <c r="P98" s="24">
        <f t="shared" si="11"/>
        <v>0</v>
      </c>
    </row>
    <row r="99" spans="1:16" ht="15.5" x14ac:dyDescent="0.35">
      <c r="A99" s="65"/>
      <c r="B99" s="65"/>
      <c r="C99" s="65"/>
      <c r="D99" s="65"/>
      <c r="E99" s="65"/>
      <c r="F99" s="65"/>
      <c r="G99" s="66"/>
      <c r="H99" s="66"/>
      <c r="I99" s="67"/>
      <c r="J99" s="88"/>
      <c r="K99" s="316">
        <f t="shared" si="9"/>
        <v>0</v>
      </c>
      <c r="L99" s="107"/>
      <c r="M99" s="89"/>
      <c r="N99" s="132">
        <f t="shared" si="10"/>
        <v>0</v>
      </c>
      <c r="O99" s="24"/>
      <c r="P99" s="24">
        <f t="shared" si="11"/>
        <v>0</v>
      </c>
    </row>
    <row r="100" spans="1:16" ht="15.5" x14ac:dyDescent="0.35">
      <c r="A100" s="65"/>
      <c r="B100" s="65"/>
      <c r="C100" s="65"/>
      <c r="D100" s="65"/>
      <c r="E100" s="65"/>
      <c r="F100" s="65"/>
      <c r="G100" s="66"/>
      <c r="H100" s="66"/>
      <c r="I100" s="67"/>
      <c r="J100" s="88"/>
      <c r="K100" s="316">
        <f t="shared" si="9"/>
        <v>0</v>
      </c>
      <c r="L100" s="107"/>
      <c r="M100" s="89"/>
      <c r="N100" s="132">
        <f t="shared" si="10"/>
        <v>0</v>
      </c>
      <c r="O100" s="24"/>
      <c r="P100" s="24">
        <f t="shared" si="11"/>
        <v>0</v>
      </c>
    </row>
    <row r="101" spans="1:16" ht="15.5" x14ac:dyDescent="0.35">
      <c r="A101" s="65"/>
      <c r="B101" s="65"/>
      <c r="C101" s="65"/>
      <c r="D101" s="65"/>
      <c r="E101" s="65"/>
      <c r="F101" s="65"/>
      <c r="G101" s="66"/>
      <c r="H101" s="66"/>
      <c r="I101" s="67"/>
      <c r="J101" s="88"/>
      <c r="K101" s="316">
        <f t="shared" si="9"/>
        <v>0</v>
      </c>
      <c r="L101" s="107"/>
      <c r="M101" s="89"/>
      <c r="N101" s="132">
        <f t="shared" si="10"/>
        <v>0</v>
      </c>
      <c r="O101" s="24"/>
      <c r="P101" s="24">
        <f t="shared" si="11"/>
        <v>0</v>
      </c>
    </row>
    <row r="102" spans="1:16" ht="15.5" x14ac:dyDescent="0.35">
      <c r="A102" s="65"/>
      <c r="B102" s="65"/>
      <c r="C102" s="65"/>
      <c r="D102" s="65"/>
      <c r="E102" s="65"/>
      <c r="F102" s="65"/>
      <c r="G102" s="66"/>
      <c r="H102" s="66"/>
      <c r="I102" s="67"/>
      <c r="J102" s="88"/>
      <c r="K102" s="316">
        <f t="shared" si="9"/>
        <v>0</v>
      </c>
      <c r="L102" s="107"/>
      <c r="M102" s="89"/>
      <c r="N102" s="132">
        <f t="shared" si="10"/>
        <v>0</v>
      </c>
      <c r="O102" s="24"/>
      <c r="P102" s="24">
        <f t="shared" si="11"/>
        <v>0</v>
      </c>
    </row>
    <row r="103" spans="1:16" ht="15.5" x14ac:dyDescent="0.35">
      <c r="A103" s="65"/>
      <c r="B103" s="65"/>
      <c r="C103" s="65"/>
      <c r="D103" s="65"/>
      <c r="E103" s="65"/>
      <c r="F103" s="65"/>
      <c r="G103" s="66"/>
      <c r="H103" s="66"/>
      <c r="I103" s="67"/>
      <c r="J103" s="88"/>
      <c r="K103" s="316">
        <f t="shared" si="9"/>
        <v>0</v>
      </c>
      <c r="L103" s="107"/>
      <c r="M103" s="89"/>
      <c r="N103" s="132">
        <f t="shared" si="10"/>
        <v>0</v>
      </c>
      <c r="O103" s="24"/>
      <c r="P103" s="24">
        <f t="shared" si="11"/>
        <v>0</v>
      </c>
    </row>
    <row r="104" spans="1:16" ht="15.5" x14ac:dyDescent="0.35">
      <c r="A104" s="65"/>
      <c r="B104" s="65"/>
      <c r="C104" s="65"/>
      <c r="D104" s="65"/>
      <c r="E104" s="65"/>
      <c r="F104" s="65"/>
      <c r="G104" s="66"/>
      <c r="H104" s="66"/>
      <c r="I104" s="67"/>
      <c r="J104" s="88"/>
      <c r="K104" s="316">
        <f t="shared" si="9"/>
        <v>0</v>
      </c>
      <c r="L104" s="107"/>
      <c r="M104" s="89"/>
      <c r="N104" s="132">
        <f t="shared" si="10"/>
        <v>0</v>
      </c>
      <c r="O104" s="24"/>
      <c r="P104" s="24">
        <f t="shared" si="11"/>
        <v>0</v>
      </c>
    </row>
    <row r="105" spans="1:16" ht="15.5" x14ac:dyDescent="0.35">
      <c r="A105" s="65"/>
      <c r="B105" s="65"/>
      <c r="C105" s="65"/>
      <c r="D105" s="65"/>
      <c r="E105" s="65"/>
      <c r="F105" s="65"/>
      <c r="G105" s="66"/>
      <c r="H105" s="66"/>
      <c r="I105" s="67"/>
      <c r="J105" s="88"/>
      <c r="K105" s="316">
        <f t="shared" si="9"/>
        <v>0</v>
      </c>
      <c r="L105" s="107"/>
      <c r="M105" s="89"/>
      <c r="N105" s="132">
        <f t="shared" si="10"/>
        <v>0</v>
      </c>
      <c r="O105" s="24"/>
      <c r="P105" s="24">
        <f t="shared" si="11"/>
        <v>0</v>
      </c>
    </row>
    <row r="106" spans="1:16" ht="15.5" x14ac:dyDescent="0.35">
      <c r="A106" s="65"/>
      <c r="B106" s="65"/>
      <c r="C106" s="65"/>
      <c r="D106" s="65"/>
      <c r="E106" s="65"/>
      <c r="F106" s="65"/>
      <c r="G106" s="66"/>
      <c r="H106" s="66"/>
      <c r="I106" s="67"/>
      <c r="J106" s="88"/>
      <c r="K106" s="316">
        <f t="shared" si="9"/>
        <v>0</v>
      </c>
      <c r="L106" s="107"/>
      <c r="M106" s="89"/>
      <c r="N106" s="132">
        <f t="shared" si="10"/>
        <v>0</v>
      </c>
      <c r="O106" s="24"/>
      <c r="P106" s="24">
        <f t="shared" si="11"/>
        <v>0</v>
      </c>
    </row>
    <row r="107" spans="1:16" ht="15.5" x14ac:dyDescent="0.35">
      <c r="A107" s="65"/>
      <c r="B107" s="65"/>
      <c r="C107" s="65"/>
      <c r="D107" s="65"/>
      <c r="E107" s="65"/>
      <c r="F107" s="65"/>
      <c r="G107" s="66"/>
      <c r="H107" s="66"/>
      <c r="I107" s="67"/>
      <c r="J107" s="88"/>
      <c r="K107" s="316">
        <f t="shared" si="9"/>
        <v>0</v>
      </c>
      <c r="L107" s="107"/>
      <c r="M107" s="89"/>
      <c r="N107" s="132">
        <f t="shared" si="10"/>
        <v>0</v>
      </c>
      <c r="O107" s="24"/>
      <c r="P107" s="24">
        <f t="shared" si="11"/>
        <v>0</v>
      </c>
    </row>
    <row r="108" spans="1:16" ht="15.5" x14ac:dyDescent="0.35">
      <c r="A108" s="65"/>
      <c r="B108" s="65"/>
      <c r="C108" s="65"/>
      <c r="D108" s="65"/>
      <c r="E108" s="65"/>
      <c r="F108" s="65"/>
      <c r="G108" s="66"/>
      <c r="H108" s="66"/>
      <c r="I108" s="67"/>
      <c r="J108" s="88"/>
      <c r="K108" s="316">
        <f t="shared" si="9"/>
        <v>0</v>
      </c>
      <c r="L108" s="107"/>
      <c r="M108" s="89"/>
      <c r="N108" s="132">
        <f t="shared" si="10"/>
        <v>0</v>
      </c>
      <c r="O108" s="24"/>
      <c r="P108" s="24">
        <f t="shared" si="11"/>
        <v>0</v>
      </c>
    </row>
    <row r="109" spans="1:16" ht="15.5" x14ac:dyDescent="0.35">
      <c r="A109" s="65"/>
      <c r="B109" s="65"/>
      <c r="C109" s="65"/>
      <c r="D109" s="65"/>
      <c r="E109" s="65"/>
      <c r="F109" s="65"/>
      <c r="G109" s="66"/>
      <c r="H109" s="66"/>
      <c r="I109" s="67"/>
      <c r="J109" s="88"/>
      <c r="K109" s="316">
        <f t="shared" si="9"/>
        <v>0</v>
      </c>
      <c r="L109" s="107"/>
      <c r="M109" s="89"/>
      <c r="N109" s="132">
        <f t="shared" si="10"/>
        <v>0</v>
      </c>
      <c r="O109" s="24"/>
      <c r="P109" s="24">
        <f t="shared" si="11"/>
        <v>0</v>
      </c>
    </row>
    <row r="110" spans="1:16" ht="15.5" x14ac:dyDescent="0.35">
      <c r="A110" s="65"/>
      <c r="B110" s="65"/>
      <c r="C110" s="65"/>
      <c r="D110" s="65"/>
      <c r="E110" s="65"/>
      <c r="F110" s="65"/>
      <c r="G110" s="66"/>
      <c r="H110" s="66"/>
      <c r="I110" s="67"/>
      <c r="J110" s="88"/>
      <c r="K110" s="316">
        <f t="shared" si="9"/>
        <v>0</v>
      </c>
      <c r="L110" s="107"/>
      <c r="M110" s="89"/>
      <c r="N110" s="132">
        <f t="shared" si="10"/>
        <v>0</v>
      </c>
      <c r="O110" s="24"/>
      <c r="P110" s="24">
        <f t="shared" si="11"/>
        <v>0</v>
      </c>
    </row>
    <row r="111" spans="1:16" ht="15.5" x14ac:dyDescent="0.35">
      <c r="A111" s="65"/>
      <c r="B111" s="65"/>
      <c r="C111" s="65"/>
      <c r="D111" s="65"/>
      <c r="E111" s="65"/>
      <c r="F111" s="65"/>
      <c r="G111" s="66"/>
      <c r="H111" s="66"/>
      <c r="I111" s="67"/>
      <c r="J111" s="88"/>
      <c r="K111" s="316">
        <f t="shared" si="9"/>
        <v>0</v>
      </c>
      <c r="L111" s="107"/>
      <c r="M111" s="89"/>
      <c r="N111" s="132">
        <f t="shared" si="10"/>
        <v>0</v>
      </c>
      <c r="O111" s="24"/>
      <c r="P111" s="24">
        <f t="shared" si="11"/>
        <v>0</v>
      </c>
    </row>
    <row r="112" spans="1:16" ht="15.5" x14ac:dyDescent="0.35">
      <c r="A112" s="65"/>
      <c r="B112" s="65"/>
      <c r="C112" s="65"/>
      <c r="D112" s="65"/>
      <c r="E112" s="65"/>
      <c r="F112" s="65"/>
      <c r="G112" s="66"/>
      <c r="H112" s="66"/>
      <c r="I112" s="67"/>
      <c r="J112" s="88"/>
      <c r="K112" s="316">
        <f t="shared" si="9"/>
        <v>0</v>
      </c>
      <c r="L112" s="107"/>
      <c r="M112" s="89"/>
      <c r="N112" s="132">
        <f t="shared" si="10"/>
        <v>0</v>
      </c>
      <c r="O112" s="24"/>
      <c r="P112" s="24">
        <f t="shared" si="11"/>
        <v>0</v>
      </c>
    </row>
    <row r="113" spans="1:16" ht="15.5" x14ac:dyDescent="0.35">
      <c r="A113" s="65"/>
      <c r="B113" s="65"/>
      <c r="C113" s="65"/>
      <c r="D113" s="65"/>
      <c r="E113" s="65"/>
      <c r="F113" s="65"/>
      <c r="G113" s="66"/>
      <c r="H113" s="66"/>
      <c r="I113" s="67"/>
      <c r="J113" s="88"/>
      <c r="K113" s="316">
        <f t="shared" si="9"/>
        <v>0</v>
      </c>
      <c r="L113" s="107"/>
      <c r="M113" s="89"/>
      <c r="N113" s="132">
        <f t="shared" si="10"/>
        <v>0</v>
      </c>
      <c r="O113" s="24"/>
      <c r="P113" s="24">
        <f t="shared" si="11"/>
        <v>0</v>
      </c>
    </row>
    <row r="114" spans="1:16" ht="15.5" x14ac:dyDescent="0.35">
      <c r="A114" s="65"/>
      <c r="B114" s="65"/>
      <c r="C114" s="65"/>
      <c r="D114" s="65"/>
      <c r="E114" s="65"/>
      <c r="F114" s="65"/>
      <c r="G114" s="66"/>
      <c r="H114" s="66"/>
      <c r="I114" s="67"/>
      <c r="J114" s="88"/>
      <c r="K114" s="316">
        <f t="shared" si="9"/>
        <v>0</v>
      </c>
      <c r="L114" s="107"/>
      <c r="M114" s="89"/>
      <c r="N114" s="132">
        <f t="shared" si="10"/>
        <v>0</v>
      </c>
      <c r="O114" s="24"/>
      <c r="P114" s="24">
        <f t="shared" si="11"/>
        <v>0</v>
      </c>
    </row>
    <row r="115" spans="1:16" ht="15.5" x14ac:dyDescent="0.35">
      <c r="A115" s="65"/>
      <c r="B115" s="65"/>
      <c r="C115" s="65"/>
      <c r="D115" s="65"/>
      <c r="E115" s="65"/>
      <c r="F115" s="65"/>
      <c r="G115" s="66"/>
      <c r="H115" s="66"/>
      <c r="I115" s="67"/>
      <c r="J115" s="88"/>
      <c r="K115" s="316">
        <f t="shared" si="9"/>
        <v>0</v>
      </c>
      <c r="L115" s="107"/>
      <c r="M115" s="89"/>
      <c r="N115" s="132">
        <f t="shared" si="10"/>
        <v>0</v>
      </c>
      <c r="O115" s="24"/>
      <c r="P115" s="24">
        <f t="shared" si="11"/>
        <v>0</v>
      </c>
    </row>
    <row r="116" spans="1:16" ht="15.5" x14ac:dyDescent="0.35">
      <c r="A116" s="65"/>
      <c r="B116" s="65"/>
      <c r="C116" s="65"/>
      <c r="D116" s="65"/>
      <c r="E116" s="65"/>
      <c r="F116" s="65"/>
      <c r="G116" s="66"/>
      <c r="H116" s="66"/>
      <c r="I116" s="67"/>
      <c r="J116" s="88"/>
      <c r="K116" s="316">
        <f t="shared" si="9"/>
        <v>0</v>
      </c>
      <c r="L116" s="107"/>
      <c r="M116" s="89"/>
      <c r="N116" s="132">
        <f t="shared" si="10"/>
        <v>0</v>
      </c>
      <c r="O116" s="24"/>
      <c r="P116" s="24">
        <f t="shared" si="11"/>
        <v>0</v>
      </c>
    </row>
    <row r="117" spans="1:16" ht="15.5" x14ac:dyDescent="0.35">
      <c r="A117" s="65"/>
      <c r="B117" s="65"/>
      <c r="C117" s="65"/>
      <c r="D117" s="65"/>
      <c r="E117" s="65"/>
      <c r="F117" s="65"/>
      <c r="G117" s="66"/>
      <c r="H117" s="66"/>
      <c r="I117" s="67"/>
      <c r="J117" s="88"/>
      <c r="K117" s="316">
        <f t="shared" si="9"/>
        <v>0</v>
      </c>
      <c r="L117" s="107"/>
      <c r="M117" s="89"/>
      <c r="N117" s="132">
        <f t="shared" si="10"/>
        <v>0</v>
      </c>
      <c r="O117" s="24"/>
      <c r="P117" s="24">
        <f t="shared" si="11"/>
        <v>0</v>
      </c>
    </row>
    <row r="118" spans="1:16" ht="15.5" x14ac:dyDescent="0.35">
      <c r="A118" s="65"/>
      <c r="B118" s="65"/>
      <c r="C118" s="65"/>
      <c r="D118" s="65"/>
      <c r="E118" s="65"/>
      <c r="F118" s="65"/>
      <c r="G118" s="66"/>
      <c r="H118" s="66"/>
      <c r="I118" s="67"/>
      <c r="J118" s="88"/>
      <c r="K118" s="316">
        <f t="shared" si="9"/>
        <v>0</v>
      </c>
      <c r="L118" s="107"/>
      <c r="M118" s="89"/>
      <c r="N118" s="132">
        <f t="shared" si="10"/>
        <v>0</v>
      </c>
      <c r="O118" s="24"/>
      <c r="P118" s="24">
        <f t="shared" si="11"/>
        <v>0</v>
      </c>
    </row>
    <row r="119" spans="1:16" ht="15.5" x14ac:dyDescent="0.35">
      <c r="A119" s="65"/>
      <c r="B119" s="65"/>
      <c r="C119" s="65"/>
      <c r="D119" s="65"/>
      <c r="E119" s="65"/>
      <c r="F119" s="65"/>
      <c r="G119" s="66"/>
      <c r="H119" s="66"/>
      <c r="I119" s="67"/>
      <c r="J119" s="88"/>
      <c r="K119" s="316">
        <f t="shared" si="9"/>
        <v>0</v>
      </c>
      <c r="L119" s="107"/>
      <c r="M119" s="89"/>
      <c r="N119" s="132">
        <f t="shared" si="10"/>
        <v>0</v>
      </c>
      <c r="O119" s="24"/>
      <c r="P119" s="24">
        <f t="shared" si="11"/>
        <v>0</v>
      </c>
    </row>
    <row r="120" spans="1:16" ht="15.5" x14ac:dyDescent="0.35">
      <c r="A120" s="65"/>
      <c r="B120" s="65"/>
      <c r="C120" s="65"/>
      <c r="D120" s="65"/>
      <c r="E120" s="65"/>
      <c r="F120" s="65"/>
      <c r="G120" s="66"/>
      <c r="H120" s="66"/>
      <c r="I120" s="67"/>
      <c r="J120" s="88"/>
      <c r="K120" s="316">
        <f t="shared" si="9"/>
        <v>0</v>
      </c>
      <c r="L120" s="107"/>
      <c r="M120" s="89"/>
      <c r="N120" s="132">
        <f t="shared" si="10"/>
        <v>0</v>
      </c>
      <c r="O120" s="24"/>
      <c r="P120" s="24">
        <f t="shared" si="11"/>
        <v>0</v>
      </c>
    </row>
    <row r="121" spans="1:16" ht="15.5" x14ac:dyDescent="0.35">
      <c r="A121" s="65"/>
      <c r="B121" s="65"/>
      <c r="C121" s="65"/>
      <c r="D121" s="65"/>
      <c r="E121" s="65"/>
      <c r="F121" s="65"/>
      <c r="G121" s="66"/>
      <c r="H121" s="66"/>
      <c r="I121" s="67"/>
      <c r="J121" s="88"/>
      <c r="K121" s="316">
        <f t="shared" si="9"/>
        <v>0</v>
      </c>
      <c r="L121" s="107"/>
      <c r="M121" s="89"/>
      <c r="N121" s="132">
        <f t="shared" si="10"/>
        <v>0</v>
      </c>
      <c r="O121" s="24"/>
      <c r="P121" s="24">
        <f t="shared" si="11"/>
        <v>0</v>
      </c>
    </row>
    <row r="122" spans="1:16" ht="15.5" x14ac:dyDescent="0.35">
      <c r="A122" s="65"/>
      <c r="B122" s="65"/>
      <c r="C122" s="65"/>
      <c r="D122" s="65"/>
      <c r="E122" s="65"/>
      <c r="F122" s="65"/>
      <c r="G122" s="66"/>
      <c r="H122" s="66"/>
      <c r="I122" s="67"/>
      <c r="J122" s="88"/>
      <c r="K122" s="316">
        <f t="shared" si="9"/>
        <v>0</v>
      </c>
      <c r="L122" s="107"/>
      <c r="M122" s="89"/>
      <c r="N122" s="132">
        <f t="shared" si="10"/>
        <v>0</v>
      </c>
      <c r="O122" s="24"/>
      <c r="P122" s="24">
        <f t="shared" si="11"/>
        <v>0</v>
      </c>
    </row>
    <row r="123" spans="1:16" ht="15.5" x14ac:dyDescent="0.35">
      <c r="A123" s="65"/>
      <c r="B123" s="65"/>
      <c r="C123" s="65"/>
      <c r="D123" s="65"/>
      <c r="E123" s="65"/>
      <c r="F123" s="65"/>
      <c r="G123" s="66"/>
      <c r="H123" s="66"/>
      <c r="I123" s="67"/>
      <c r="J123" s="88"/>
      <c r="K123" s="316">
        <f t="shared" si="9"/>
        <v>0</v>
      </c>
      <c r="L123" s="107"/>
      <c r="M123" s="89"/>
      <c r="N123" s="132">
        <f t="shared" si="10"/>
        <v>0</v>
      </c>
      <c r="O123" s="24"/>
      <c r="P123" s="24">
        <f t="shared" si="11"/>
        <v>0</v>
      </c>
    </row>
    <row r="124" spans="1:16" ht="15.5" x14ac:dyDescent="0.35">
      <c r="A124" s="65"/>
      <c r="B124" s="65"/>
      <c r="C124" s="65"/>
      <c r="D124" s="65"/>
      <c r="E124" s="65"/>
      <c r="F124" s="65"/>
      <c r="G124" s="66"/>
      <c r="H124" s="66"/>
      <c r="I124" s="67"/>
      <c r="J124" s="88"/>
      <c r="K124" s="316">
        <f t="shared" si="9"/>
        <v>0</v>
      </c>
      <c r="L124" s="107"/>
      <c r="M124" s="89"/>
      <c r="N124" s="132">
        <f t="shared" si="10"/>
        <v>0</v>
      </c>
      <c r="O124" s="24"/>
      <c r="P124" s="24">
        <f t="shared" si="11"/>
        <v>0</v>
      </c>
    </row>
    <row r="125" spans="1:16" ht="15.5" x14ac:dyDescent="0.35">
      <c r="A125" s="65"/>
      <c r="B125" s="65"/>
      <c r="C125" s="65"/>
      <c r="D125" s="65"/>
      <c r="E125" s="65"/>
      <c r="F125" s="65"/>
      <c r="G125" s="66"/>
      <c r="H125" s="66"/>
      <c r="I125" s="67"/>
      <c r="J125" s="88"/>
      <c r="K125" s="316">
        <f t="shared" si="9"/>
        <v>0</v>
      </c>
      <c r="L125" s="107"/>
      <c r="M125" s="89"/>
      <c r="N125" s="132">
        <f t="shared" si="10"/>
        <v>0</v>
      </c>
      <c r="O125" s="24"/>
      <c r="P125" s="24">
        <f t="shared" si="11"/>
        <v>0</v>
      </c>
    </row>
    <row r="126" spans="1:16" ht="15.5" x14ac:dyDescent="0.35">
      <c r="A126" s="65"/>
      <c r="B126" s="65"/>
      <c r="C126" s="65"/>
      <c r="D126" s="65"/>
      <c r="E126" s="65"/>
      <c r="F126" s="65"/>
      <c r="G126" s="66"/>
      <c r="H126" s="66"/>
      <c r="I126" s="67"/>
      <c r="J126" s="88"/>
      <c r="K126" s="316">
        <f t="shared" si="9"/>
        <v>0</v>
      </c>
      <c r="L126" s="107"/>
      <c r="M126" s="89"/>
      <c r="N126" s="132">
        <f t="shared" si="10"/>
        <v>0</v>
      </c>
      <c r="O126" s="24"/>
      <c r="P126" s="24">
        <f t="shared" si="11"/>
        <v>0</v>
      </c>
    </row>
    <row r="127" spans="1:16" ht="15.5" x14ac:dyDescent="0.35">
      <c r="A127" s="65"/>
      <c r="B127" s="65"/>
      <c r="C127" s="65"/>
      <c r="D127" s="65"/>
      <c r="E127" s="65"/>
      <c r="F127" s="65"/>
      <c r="G127" s="66"/>
      <c r="H127" s="66"/>
      <c r="I127" s="67"/>
      <c r="J127" s="88"/>
      <c r="K127" s="316">
        <f t="shared" si="9"/>
        <v>0</v>
      </c>
      <c r="L127" s="107"/>
      <c r="M127" s="89"/>
      <c r="N127" s="132">
        <f t="shared" si="10"/>
        <v>0</v>
      </c>
      <c r="O127" s="24"/>
      <c r="P127" s="24">
        <f t="shared" si="11"/>
        <v>0</v>
      </c>
    </row>
    <row r="128" spans="1:16" ht="15.5" x14ac:dyDescent="0.35">
      <c r="A128" s="65"/>
      <c r="B128" s="65"/>
      <c r="C128" s="65"/>
      <c r="D128" s="65"/>
      <c r="E128" s="65"/>
      <c r="F128" s="65"/>
      <c r="G128" s="66"/>
      <c r="H128" s="66"/>
      <c r="I128" s="67"/>
      <c r="J128" s="88"/>
      <c r="K128" s="316">
        <f t="shared" si="9"/>
        <v>0</v>
      </c>
      <c r="L128" s="107"/>
      <c r="M128" s="89"/>
      <c r="N128" s="132">
        <f t="shared" si="10"/>
        <v>0</v>
      </c>
      <c r="O128" s="24"/>
      <c r="P128" s="24">
        <f t="shared" si="11"/>
        <v>0</v>
      </c>
    </row>
    <row r="129" spans="1:16" ht="15.5" x14ac:dyDescent="0.35">
      <c r="A129" s="65"/>
      <c r="B129" s="65"/>
      <c r="C129" s="65"/>
      <c r="D129" s="65"/>
      <c r="E129" s="65"/>
      <c r="F129" s="65"/>
      <c r="G129" s="66"/>
      <c r="H129" s="66"/>
      <c r="I129" s="67"/>
      <c r="J129" s="88"/>
      <c r="K129" s="316">
        <f t="shared" si="9"/>
        <v>0</v>
      </c>
      <c r="L129" s="107"/>
      <c r="M129" s="89"/>
      <c r="N129" s="132">
        <f t="shared" si="10"/>
        <v>0</v>
      </c>
      <c r="O129" s="24"/>
      <c r="P129" s="24">
        <f t="shared" si="11"/>
        <v>0</v>
      </c>
    </row>
    <row r="130" spans="1:16" ht="15.5" x14ac:dyDescent="0.35">
      <c r="A130" s="65"/>
      <c r="B130" s="65"/>
      <c r="C130" s="65"/>
      <c r="D130" s="65"/>
      <c r="E130" s="65"/>
      <c r="F130" s="65"/>
      <c r="G130" s="66"/>
      <c r="H130" s="66"/>
      <c r="I130" s="67"/>
      <c r="J130" s="88"/>
      <c r="K130" s="316">
        <f t="shared" si="9"/>
        <v>0</v>
      </c>
      <c r="L130" s="107"/>
      <c r="M130" s="89"/>
      <c r="N130" s="132">
        <f t="shared" si="10"/>
        <v>0</v>
      </c>
      <c r="O130" s="24"/>
      <c r="P130" s="24">
        <f t="shared" si="11"/>
        <v>0</v>
      </c>
    </row>
    <row r="131" spans="1:16" ht="15.5" x14ac:dyDescent="0.35">
      <c r="A131" s="65"/>
      <c r="B131" s="65"/>
      <c r="C131" s="65"/>
      <c r="D131" s="65"/>
      <c r="E131" s="65"/>
      <c r="F131" s="65"/>
      <c r="G131" s="66"/>
      <c r="H131" s="66"/>
      <c r="I131" s="67"/>
      <c r="J131" s="88"/>
      <c r="K131" s="316">
        <f t="shared" si="9"/>
        <v>0</v>
      </c>
      <c r="L131" s="107"/>
      <c r="M131" s="89"/>
      <c r="N131" s="132">
        <f t="shared" si="10"/>
        <v>0</v>
      </c>
      <c r="O131" s="24"/>
      <c r="P131" s="24">
        <f t="shared" si="11"/>
        <v>0</v>
      </c>
    </row>
    <row r="132" spans="1:16" ht="15.5" x14ac:dyDescent="0.35">
      <c r="A132" s="65"/>
      <c r="B132" s="65"/>
      <c r="C132" s="65"/>
      <c r="D132" s="65"/>
      <c r="E132" s="65"/>
      <c r="F132" s="65"/>
      <c r="G132" s="66"/>
      <c r="H132" s="66"/>
      <c r="I132" s="67"/>
      <c r="J132" s="88"/>
      <c r="K132" s="316">
        <f t="shared" si="9"/>
        <v>0</v>
      </c>
      <c r="L132" s="107"/>
      <c r="M132" s="89"/>
      <c r="N132" s="132">
        <f t="shared" si="10"/>
        <v>0</v>
      </c>
      <c r="O132" s="24"/>
      <c r="P132" s="24">
        <f t="shared" si="11"/>
        <v>0</v>
      </c>
    </row>
    <row r="133" spans="1:16" ht="15.5" x14ac:dyDescent="0.35">
      <c r="A133" s="65"/>
      <c r="B133" s="65"/>
      <c r="C133" s="65"/>
      <c r="D133" s="65"/>
      <c r="E133" s="65"/>
      <c r="F133" s="65"/>
      <c r="G133" s="66"/>
      <c r="H133" s="66"/>
      <c r="I133" s="67"/>
      <c r="J133" s="88"/>
      <c r="K133" s="316">
        <f t="shared" si="9"/>
        <v>0</v>
      </c>
      <c r="L133" s="107"/>
      <c r="M133" s="89"/>
      <c r="N133" s="132">
        <f t="shared" si="10"/>
        <v>0</v>
      </c>
      <c r="O133" s="24"/>
      <c r="P133" s="24">
        <f t="shared" si="11"/>
        <v>0</v>
      </c>
    </row>
    <row r="134" spans="1:16" ht="15.5" x14ac:dyDescent="0.35">
      <c r="A134" s="65"/>
      <c r="B134" s="65"/>
      <c r="C134" s="65"/>
      <c r="D134" s="65"/>
      <c r="E134" s="65"/>
      <c r="F134" s="65"/>
      <c r="G134" s="66"/>
      <c r="H134" s="66"/>
      <c r="I134" s="67"/>
      <c r="J134" s="88"/>
      <c r="K134" s="316">
        <f t="shared" si="9"/>
        <v>0</v>
      </c>
      <c r="L134" s="107"/>
      <c r="M134" s="89"/>
      <c r="N134" s="132">
        <f t="shared" si="10"/>
        <v>0</v>
      </c>
      <c r="O134" s="24"/>
      <c r="P134" s="24">
        <f t="shared" si="11"/>
        <v>0</v>
      </c>
    </row>
    <row r="135" spans="1:16" ht="15.5" x14ac:dyDescent="0.35">
      <c r="A135" s="65"/>
      <c r="B135" s="65"/>
      <c r="C135" s="65"/>
      <c r="D135" s="65"/>
      <c r="E135" s="65"/>
      <c r="F135" s="65"/>
      <c r="G135" s="66"/>
      <c r="H135" s="66"/>
      <c r="I135" s="67"/>
      <c r="J135" s="88"/>
      <c r="K135" s="316">
        <f t="shared" si="9"/>
        <v>0</v>
      </c>
      <c r="L135" s="107"/>
      <c r="M135" s="89"/>
      <c r="N135" s="132">
        <f t="shared" si="10"/>
        <v>0</v>
      </c>
      <c r="O135" s="24"/>
      <c r="P135" s="24">
        <f t="shared" si="11"/>
        <v>0</v>
      </c>
    </row>
    <row r="136" spans="1:16" ht="15.5" x14ac:dyDescent="0.35">
      <c r="A136" s="65"/>
      <c r="B136" s="65"/>
      <c r="C136" s="65"/>
      <c r="D136" s="65"/>
      <c r="E136" s="65"/>
      <c r="F136" s="65"/>
      <c r="G136" s="66"/>
      <c r="H136" s="66"/>
      <c r="I136" s="67"/>
      <c r="J136" s="88"/>
      <c r="K136" s="316">
        <f t="shared" si="9"/>
        <v>0</v>
      </c>
      <c r="L136" s="107"/>
      <c r="M136" s="89"/>
      <c r="N136" s="132">
        <f t="shared" si="10"/>
        <v>0</v>
      </c>
      <c r="O136" s="24"/>
      <c r="P136" s="24">
        <f t="shared" si="11"/>
        <v>0</v>
      </c>
    </row>
    <row r="137" spans="1:16" ht="15.5" x14ac:dyDescent="0.35">
      <c r="A137" s="65"/>
      <c r="B137" s="65"/>
      <c r="C137" s="65"/>
      <c r="D137" s="65"/>
      <c r="E137" s="65"/>
      <c r="F137" s="65"/>
      <c r="G137" s="66"/>
      <c r="H137" s="66"/>
      <c r="I137" s="67"/>
      <c r="J137" s="88"/>
      <c r="K137" s="316">
        <f t="shared" si="9"/>
        <v>0</v>
      </c>
      <c r="L137" s="107"/>
      <c r="M137" s="89"/>
      <c r="N137" s="132">
        <f t="shared" si="10"/>
        <v>0</v>
      </c>
      <c r="O137" s="24"/>
      <c r="P137" s="24">
        <f t="shared" si="11"/>
        <v>0</v>
      </c>
    </row>
    <row r="138" spans="1:16" ht="15.5" x14ac:dyDescent="0.35">
      <c r="A138" s="65"/>
      <c r="B138" s="65"/>
      <c r="C138" s="65"/>
      <c r="D138" s="65"/>
      <c r="E138" s="65"/>
      <c r="F138" s="65"/>
      <c r="G138" s="66"/>
      <c r="H138" s="66"/>
      <c r="I138" s="67"/>
      <c r="J138" s="88"/>
      <c r="K138" s="316">
        <f t="shared" si="9"/>
        <v>0</v>
      </c>
      <c r="L138" s="107"/>
      <c r="M138" s="89"/>
      <c r="N138" s="132">
        <f t="shared" si="10"/>
        <v>0</v>
      </c>
      <c r="O138" s="24"/>
      <c r="P138" s="24">
        <f t="shared" si="11"/>
        <v>0</v>
      </c>
    </row>
    <row r="139" spans="1:16" ht="15.5" x14ac:dyDescent="0.35">
      <c r="A139" s="65"/>
      <c r="B139" s="65"/>
      <c r="C139" s="65"/>
      <c r="D139" s="65"/>
      <c r="E139" s="65"/>
      <c r="F139" s="65"/>
      <c r="G139" s="66"/>
      <c r="H139" s="66"/>
      <c r="I139" s="67"/>
      <c r="J139" s="88"/>
      <c r="K139" s="316">
        <f t="shared" si="9"/>
        <v>0</v>
      </c>
      <c r="L139" s="107"/>
      <c r="M139" s="89"/>
      <c r="N139" s="132">
        <f t="shared" si="10"/>
        <v>0</v>
      </c>
      <c r="O139" s="24"/>
      <c r="P139" s="24">
        <f t="shared" si="11"/>
        <v>0</v>
      </c>
    </row>
    <row r="140" spans="1:16" ht="15.5" x14ac:dyDescent="0.35">
      <c r="A140" s="65"/>
      <c r="B140" s="65"/>
      <c r="C140" s="65"/>
      <c r="D140" s="65"/>
      <c r="E140" s="65"/>
      <c r="F140" s="65"/>
      <c r="G140" s="66"/>
      <c r="H140" s="66"/>
      <c r="I140" s="67"/>
      <c r="J140" s="88"/>
      <c r="K140" s="316">
        <f t="shared" si="9"/>
        <v>0</v>
      </c>
      <c r="L140" s="107"/>
      <c r="M140" s="89"/>
      <c r="N140" s="132">
        <f t="shared" si="10"/>
        <v>0</v>
      </c>
      <c r="O140" s="24"/>
      <c r="P140" s="24">
        <f t="shared" si="11"/>
        <v>0</v>
      </c>
    </row>
    <row r="141" spans="1:16" ht="15.5" x14ac:dyDescent="0.35">
      <c r="A141" s="65"/>
      <c r="B141" s="65"/>
      <c r="C141" s="65"/>
      <c r="D141" s="65"/>
      <c r="E141" s="65"/>
      <c r="F141" s="65"/>
      <c r="G141" s="66"/>
      <c r="H141" s="66"/>
      <c r="I141" s="67"/>
      <c r="J141" s="88"/>
      <c r="K141" s="316">
        <f t="shared" si="9"/>
        <v>0</v>
      </c>
      <c r="L141" s="107"/>
      <c r="M141" s="89"/>
      <c r="N141" s="132">
        <f t="shared" si="10"/>
        <v>0</v>
      </c>
      <c r="O141" s="24"/>
      <c r="P141" s="24">
        <f t="shared" si="11"/>
        <v>0</v>
      </c>
    </row>
    <row r="142" spans="1:16" ht="15.5" x14ac:dyDescent="0.35">
      <c r="A142" s="65"/>
      <c r="B142" s="65"/>
      <c r="C142" s="65"/>
      <c r="D142" s="65"/>
      <c r="E142" s="65"/>
      <c r="F142" s="65"/>
      <c r="G142" s="66"/>
      <c r="H142" s="66"/>
      <c r="I142" s="67"/>
      <c r="J142" s="88"/>
      <c r="K142" s="316">
        <f t="shared" si="9"/>
        <v>0</v>
      </c>
      <c r="L142" s="107"/>
      <c r="M142" s="89"/>
      <c r="N142" s="132">
        <f t="shared" si="10"/>
        <v>0</v>
      </c>
      <c r="O142" s="24"/>
      <c r="P142" s="24">
        <f t="shared" si="11"/>
        <v>0</v>
      </c>
    </row>
    <row r="143" spans="1:16" ht="15.5" x14ac:dyDescent="0.35">
      <c r="A143" s="65"/>
      <c r="B143" s="65"/>
      <c r="C143" s="65"/>
      <c r="D143" s="65"/>
      <c r="E143" s="65"/>
      <c r="F143" s="65"/>
      <c r="G143" s="66"/>
      <c r="H143" s="66"/>
      <c r="I143" s="67"/>
      <c r="J143" s="88"/>
      <c r="K143" s="316">
        <f t="shared" ref="K143:K206" si="12">IF(J143="",H143,H143/J143)</f>
        <v>0</v>
      </c>
      <c r="L143" s="107"/>
      <c r="M143" s="89"/>
      <c r="N143" s="132">
        <f t="shared" ref="N143:N206" si="13">IF(M143&gt;0,(H143/M143),K143)</f>
        <v>0</v>
      </c>
      <c r="O143" s="24"/>
      <c r="P143" s="24">
        <f t="shared" ref="P143:P206" si="14">N143-O143</f>
        <v>0</v>
      </c>
    </row>
    <row r="144" spans="1:16" ht="15.5" x14ac:dyDescent="0.35">
      <c r="A144" s="65"/>
      <c r="B144" s="65"/>
      <c r="C144" s="65"/>
      <c r="D144" s="65"/>
      <c r="E144" s="65"/>
      <c r="F144" s="65"/>
      <c r="G144" s="66"/>
      <c r="H144" s="66"/>
      <c r="I144" s="67"/>
      <c r="J144" s="88"/>
      <c r="K144" s="316">
        <f t="shared" si="12"/>
        <v>0</v>
      </c>
      <c r="L144" s="107"/>
      <c r="M144" s="89"/>
      <c r="N144" s="132">
        <f t="shared" si="13"/>
        <v>0</v>
      </c>
      <c r="O144" s="24"/>
      <c r="P144" s="24">
        <f t="shared" si="14"/>
        <v>0</v>
      </c>
    </row>
    <row r="145" spans="1:16" ht="15.5" x14ac:dyDescent="0.35">
      <c r="A145" s="65"/>
      <c r="B145" s="65"/>
      <c r="C145" s="65"/>
      <c r="D145" s="65"/>
      <c r="E145" s="65"/>
      <c r="F145" s="65"/>
      <c r="G145" s="66"/>
      <c r="H145" s="66"/>
      <c r="I145" s="67"/>
      <c r="J145" s="88"/>
      <c r="K145" s="316">
        <f t="shared" si="12"/>
        <v>0</v>
      </c>
      <c r="L145" s="107"/>
      <c r="M145" s="89"/>
      <c r="N145" s="132">
        <f t="shared" si="13"/>
        <v>0</v>
      </c>
      <c r="O145" s="24"/>
      <c r="P145" s="24">
        <f t="shared" si="14"/>
        <v>0</v>
      </c>
    </row>
    <row r="146" spans="1:16" ht="15.5" x14ac:dyDescent="0.35">
      <c r="A146" s="65"/>
      <c r="B146" s="65"/>
      <c r="C146" s="65"/>
      <c r="D146" s="65"/>
      <c r="E146" s="65"/>
      <c r="F146" s="65"/>
      <c r="G146" s="66"/>
      <c r="H146" s="66"/>
      <c r="I146" s="67"/>
      <c r="J146" s="88"/>
      <c r="K146" s="316">
        <f t="shared" si="12"/>
        <v>0</v>
      </c>
      <c r="L146" s="107"/>
      <c r="M146" s="89"/>
      <c r="N146" s="132">
        <f t="shared" si="13"/>
        <v>0</v>
      </c>
      <c r="O146" s="24"/>
      <c r="P146" s="24">
        <f t="shared" si="14"/>
        <v>0</v>
      </c>
    </row>
    <row r="147" spans="1:16" ht="15.5" x14ac:dyDescent="0.35">
      <c r="A147" s="65"/>
      <c r="B147" s="65"/>
      <c r="C147" s="65"/>
      <c r="D147" s="65"/>
      <c r="E147" s="65"/>
      <c r="F147" s="65"/>
      <c r="G147" s="66"/>
      <c r="H147" s="66"/>
      <c r="I147" s="67"/>
      <c r="J147" s="88"/>
      <c r="K147" s="316">
        <f t="shared" si="12"/>
        <v>0</v>
      </c>
      <c r="L147" s="107"/>
      <c r="M147" s="89"/>
      <c r="N147" s="132">
        <f t="shared" si="13"/>
        <v>0</v>
      </c>
      <c r="O147" s="24"/>
      <c r="P147" s="24">
        <f t="shared" si="14"/>
        <v>0</v>
      </c>
    </row>
    <row r="148" spans="1:16" ht="15.5" x14ac:dyDescent="0.35">
      <c r="A148" s="65"/>
      <c r="B148" s="65"/>
      <c r="C148" s="65"/>
      <c r="D148" s="65"/>
      <c r="E148" s="65"/>
      <c r="F148" s="65"/>
      <c r="G148" s="66"/>
      <c r="H148" s="66"/>
      <c r="I148" s="67"/>
      <c r="J148" s="88"/>
      <c r="K148" s="316">
        <f t="shared" si="12"/>
        <v>0</v>
      </c>
      <c r="L148" s="107"/>
      <c r="M148" s="89"/>
      <c r="N148" s="132">
        <f t="shared" si="13"/>
        <v>0</v>
      </c>
      <c r="O148" s="24"/>
      <c r="P148" s="24">
        <f t="shared" si="14"/>
        <v>0</v>
      </c>
    </row>
    <row r="149" spans="1:16" ht="15.5" x14ac:dyDescent="0.35">
      <c r="A149" s="65"/>
      <c r="B149" s="65"/>
      <c r="C149" s="65"/>
      <c r="D149" s="65"/>
      <c r="E149" s="65"/>
      <c r="F149" s="65"/>
      <c r="G149" s="66"/>
      <c r="H149" s="66"/>
      <c r="I149" s="67"/>
      <c r="J149" s="88"/>
      <c r="K149" s="316">
        <f t="shared" si="12"/>
        <v>0</v>
      </c>
      <c r="L149" s="107"/>
      <c r="M149" s="89"/>
      <c r="N149" s="132">
        <f t="shared" si="13"/>
        <v>0</v>
      </c>
      <c r="O149" s="24"/>
      <c r="P149" s="24">
        <f t="shared" si="14"/>
        <v>0</v>
      </c>
    </row>
    <row r="150" spans="1:16" ht="15.5" x14ac:dyDescent="0.35">
      <c r="A150" s="65"/>
      <c r="B150" s="65"/>
      <c r="C150" s="65"/>
      <c r="D150" s="65"/>
      <c r="E150" s="65"/>
      <c r="F150" s="65"/>
      <c r="G150" s="66"/>
      <c r="H150" s="66"/>
      <c r="I150" s="67"/>
      <c r="J150" s="88"/>
      <c r="K150" s="316">
        <f t="shared" si="12"/>
        <v>0</v>
      </c>
      <c r="L150" s="107"/>
      <c r="M150" s="89"/>
      <c r="N150" s="132">
        <f t="shared" si="13"/>
        <v>0</v>
      </c>
      <c r="O150" s="24"/>
      <c r="P150" s="24">
        <f t="shared" si="14"/>
        <v>0</v>
      </c>
    </row>
    <row r="151" spans="1:16" ht="15.5" x14ac:dyDescent="0.35">
      <c r="A151" s="65"/>
      <c r="B151" s="65"/>
      <c r="C151" s="65"/>
      <c r="D151" s="65"/>
      <c r="E151" s="65"/>
      <c r="F151" s="65"/>
      <c r="G151" s="66"/>
      <c r="H151" s="66"/>
      <c r="I151" s="67"/>
      <c r="J151" s="88"/>
      <c r="K151" s="316">
        <f t="shared" si="12"/>
        <v>0</v>
      </c>
      <c r="L151" s="107"/>
      <c r="M151" s="89"/>
      <c r="N151" s="132">
        <f t="shared" si="13"/>
        <v>0</v>
      </c>
      <c r="O151" s="24"/>
      <c r="P151" s="24">
        <f t="shared" si="14"/>
        <v>0</v>
      </c>
    </row>
    <row r="152" spans="1:16" ht="15.5" x14ac:dyDescent="0.35">
      <c r="A152" s="65"/>
      <c r="B152" s="65"/>
      <c r="C152" s="65"/>
      <c r="D152" s="65"/>
      <c r="E152" s="65"/>
      <c r="F152" s="65"/>
      <c r="G152" s="66"/>
      <c r="H152" s="66"/>
      <c r="I152" s="67"/>
      <c r="J152" s="88"/>
      <c r="K152" s="316">
        <f t="shared" si="12"/>
        <v>0</v>
      </c>
      <c r="L152" s="107"/>
      <c r="M152" s="89"/>
      <c r="N152" s="132">
        <f t="shared" si="13"/>
        <v>0</v>
      </c>
      <c r="O152" s="24"/>
      <c r="P152" s="24">
        <f t="shared" si="14"/>
        <v>0</v>
      </c>
    </row>
    <row r="153" spans="1:16" ht="15.5" x14ac:dyDescent="0.35">
      <c r="A153" s="65"/>
      <c r="B153" s="65"/>
      <c r="C153" s="65"/>
      <c r="D153" s="65"/>
      <c r="E153" s="65"/>
      <c r="F153" s="65"/>
      <c r="G153" s="66"/>
      <c r="H153" s="66"/>
      <c r="I153" s="67"/>
      <c r="J153" s="88"/>
      <c r="K153" s="316">
        <f t="shared" si="12"/>
        <v>0</v>
      </c>
      <c r="L153" s="107"/>
      <c r="M153" s="89"/>
      <c r="N153" s="132">
        <f t="shared" si="13"/>
        <v>0</v>
      </c>
      <c r="O153" s="24"/>
      <c r="P153" s="24">
        <f t="shared" si="14"/>
        <v>0</v>
      </c>
    </row>
    <row r="154" spans="1:16" ht="15.5" x14ac:dyDescent="0.35">
      <c r="A154" s="65"/>
      <c r="B154" s="65"/>
      <c r="C154" s="65"/>
      <c r="D154" s="65"/>
      <c r="E154" s="65"/>
      <c r="F154" s="65"/>
      <c r="G154" s="66"/>
      <c r="H154" s="66"/>
      <c r="I154" s="67"/>
      <c r="J154" s="88"/>
      <c r="K154" s="316">
        <f t="shared" si="12"/>
        <v>0</v>
      </c>
      <c r="L154" s="107"/>
      <c r="M154" s="89"/>
      <c r="N154" s="132">
        <f t="shared" si="13"/>
        <v>0</v>
      </c>
      <c r="O154" s="24"/>
      <c r="P154" s="24">
        <f t="shared" si="14"/>
        <v>0</v>
      </c>
    </row>
    <row r="155" spans="1:16" ht="15.5" x14ac:dyDescent="0.35">
      <c r="A155" s="65"/>
      <c r="B155" s="65"/>
      <c r="C155" s="65"/>
      <c r="D155" s="65"/>
      <c r="E155" s="65"/>
      <c r="F155" s="65"/>
      <c r="G155" s="66"/>
      <c r="H155" s="66"/>
      <c r="I155" s="67"/>
      <c r="J155" s="88"/>
      <c r="K155" s="316">
        <f t="shared" si="12"/>
        <v>0</v>
      </c>
      <c r="L155" s="107"/>
      <c r="M155" s="89"/>
      <c r="N155" s="132">
        <f t="shared" si="13"/>
        <v>0</v>
      </c>
      <c r="O155" s="24"/>
      <c r="P155" s="24">
        <f t="shared" si="14"/>
        <v>0</v>
      </c>
    </row>
    <row r="156" spans="1:16" ht="15.5" x14ac:dyDescent="0.35">
      <c r="A156" s="65"/>
      <c r="B156" s="65"/>
      <c r="C156" s="65"/>
      <c r="D156" s="65"/>
      <c r="E156" s="65"/>
      <c r="F156" s="65"/>
      <c r="G156" s="66"/>
      <c r="H156" s="66"/>
      <c r="I156" s="67"/>
      <c r="J156" s="88"/>
      <c r="K156" s="316">
        <f t="shared" si="12"/>
        <v>0</v>
      </c>
      <c r="L156" s="107"/>
      <c r="M156" s="89"/>
      <c r="N156" s="132">
        <f t="shared" si="13"/>
        <v>0</v>
      </c>
      <c r="O156" s="24"/>
      <c r="P156" s="24">
        <f t="shared" si="14"/>
        <v>0</v>
      </c>
    </row>
    <row r="157" spans="1:16" ht="15.5" x14ac:dyDescent="0.35">
      <c r="A157" s="65"/>
      <c r="B157" s="65"/>
      <c r="C157" s="65"/>
      <c r="D157" s="65"/>
      <c r="E157" s="65"/>
      <c r="F157" s="65"/>
      <c r="G157" s="66"/>
      <c r="H157" s="66"/>
      <c r="I157" s="67"/>
      <c r="J157" s="88"/>
      <c r="K157" s="316">
        <f t="shared" si="12"/>
        <v>0</v>
      </c>
      <c r="L157" s="107"/>
      <c r="M157" s="89"/>
      <c r="N157" s="132">
        <f t="shared" si="13"/>
        <v>0</v>
      </c>
      <c r="O157" s="24"/>
      <c r="P157" s="24">
        <f t="shared" si="14"/>
        <v>0</v>
      </c>
    </row>
    <row r="158" spans="1:16" ht="15.5" x14ac:dyDescent="0.35">
      <c r="A158" s="65"/>
      <c r="B158" s="65"/>
      <c r="C158" s="65"/>
      <c r="D158" s="65"/>
      <c r="E158" s="65"/>
      <c r="F158" s="65"/>
      <c r="G158" s="66"/>
      <c r="H158" s="66"/>
      <c r="I158" s="67"/>
      <c r="J158" s="88"/>
      <c r="K158" s="316">
        <f t="shared" si="12"/>
        <v>0</v>
      </c>
      <c r="L158" s="107"/>
      <c r="M158" s="89"/>
      <c r="N158" s="132">
        <f t="shared" si="13"/>
        <v>0</v>
      </c>
      <c r="O158" s="24"/>
      <c r="P158" s="24">
        <f t="shared" si="14"/>
        <v>0</v>
      </c>
    </row>
    <row r="159" spans="1:16" ht="15.5" x14ac:dyDescent="0.35">
      <c r="A159" s="65"/>
      <c r="B159" s="65"/>
      <c r="C159" s="65"/>
      <c r="D159" s="65"/>
      <c r="E159" s="65"/>
      <c r="F159" s="65"/>
      <c r="G159" s="66"/>
      <c r="H159" s="66"/>
      <c r="I159" s="67"/>
      <c r="J159" s="88"/>
      <c r="K159" s="316">
        <f t="shared" si="12"/>
        <v>0</v>
      </c>
      <c r="L159" s="107"/>
      <c r="M159" s="89"/>
      <c r="N159" s="132">
        <f t="shared" si="13"/>
        <v>0</v>
      </c>
      <c r="O159" s="24"/>
      <c r="P159" s="24">
        <f t="shared" si="14"/>
        <v>0</v>
      </c>
    </row>
    <row r="160" spans="1:16" ht="15.5" x14ac:dyDescent="0.35">
      <c r="A160" s="65"/>
      <c r="B160" s="65"/>
      <c r="C160" s="65"/>
      <c r="D160" s="65"/>
      <c r="E160" s="65"/>
      <c r="F160" s="65"/>
      <c r="G160" s="66"/>
      <c r="H160" s="66"/>
      <c r="I160" s="67"/>
      <c r="J160" s="88"/>
      <c r="K160" s="316">
        <f t="shared" si="12"/>
        <v>0</v>
      </c>
      <c r="L160" s="107"/>
      <c r="M160" s="89"/>
      <c r="N160" s="132">
        <f t="shared" si="13"/>
        <v>0</v>
      </c>
      <c r="O160" s="24"/>
      <c r="P160" s="24">
        <f t="shared" si="14"/>
        <v>0</v>
      </c>
    </row>
    <row r="161" spans="1:16" ht="15.5" x14ac:dyDescent="0.35">
      <c r="A161" s="65"/>
      <c r="B161" s="65"/>
      <c r="C161" s="65"/>
      <c r="D161" s="65"/>
      <c r="E161" s="65"/>
      <c r="F161" s="65"/>
      <c r="G161" s="66"/>
      <c r="H161" s="66"/>
      <c r="I161" s="67"/>
      <c r="J161" s="88"/>
      <c r="K161" s="316">
        <f t="shared" si="12"/>
        <v>0</v>
      </c>
      <c r="L161" s="107"/>
      <c r="M161" s="89"/>
      <c r="N161" s="132">
        <f t="shared" si="13"/>
        <v>0</v>
      </c>
      <c r="O161" s="24"/>
      <c r="P161" s="24">
        <f t="shared" si="14"/>
        <v>0</v>
      </c>
    </row>
    <row r="162" spans="1:16" ht="15.5" x14ac:dyDescent="0.35">
      <c r="A162" s="65"/>
      <c r="B162" s="65"/>
      <c r="C162" s="65"/>
      <c r="D162" s="65"/>
      <c r="E162" s="65"/>
      <c r="F162" s="65"/>
      <c r="G162" s="66"/>
      <c r="H162" s="66"/>
      <c r="I162" s="67"/>
      <c r="J162" s="88"/>
      <c r="K162" s="316">
        <f t="shared" si="12"/>
        <v>0</v>
      </c>
      <c r="L162" s="107"/>
      <c r="M162" s="89"/>
      <c r="N162" s="132">
        <f t="shared" si="13"/>
        <v>0</v>
      </c>
      <c r="O162" s="24"/>
      <c r="P162" s="24">
        <f t="shared" si="14"/>
        <v>0</v>
      </c>
    </row>
    <row r="163" spans="1:16" ht="15.5" x14ac:dyDescent="0.35">
      <c r="A163" s="65"/>
      <c r="B163" s="65"/>
      <c r="C163" s="65"/>
      <c r="D163" s="65"/>
      <c r="E163" s="65"/>
      <c r="F163" s="65"/>
      <c r="G163" s="66"/>
      <c r="H163" s="66"/>
      <c r="I163" s="67"/>
      <c r="J163" s="88"/>
      <c r="K163" s="316">
        <f t="shared" si="12"/>
        <v>0</v>
      </c>
      <c r="L163" s="107"/>
      <c r="M163" s="89"/>
      <c r="N163" s="132">
        <f t="shared" si="13"/>
        <v>0</v>
      </c>
      <c r="O163" s="24"/>
      <c r="P163" s="24">
        <f t="shared" si="14"/>
        <v>0</v>
      </c>
    </row>
    <row r="164" spans="1:16" ht="15.5" x14ac:dyDescent="0.35">
      <c r="A164" s="65"/>
      <c r="B164" s="65"/>
      <c r="C164" s="65"/>
      <c r="D164" s="65"/>
      <c r="E164" s="65"/>
      <c r="F164" s="65"/>
      <c r="G164" s="66"/>
      <c r="H164" s="66"/>
      <c r="I164" s="67"/>
      <c r="J164" s="88"/>
      <c r="K164" s="316">
        <f t="shared" si="12"/>
        <v>0</v>
      </c>
      <c r="L164" s="107"/>
      <c r="M164" s="89"/>
      <c r="N164" s="132">
        <f t="shared" si="13"/>
        <v>0</v>
      </c>
      <c r="O164" s="24"/>
      <c r="P164" s="24">
        <f t="shared" si="14"/>
        <v>0</v>
      </c>
    </row>
    <row r="165" spans="1:16" ht="15.5" x14ac:dyDescent="0.35">
      <c r="A165" s="65"/>
      <c r="B165" s="65"/>
      <c r="C165" s="65"/>
      <c r="D165" s="65"/>
      <c r="E165" s="65"/>
      <c r="F165" s="65"/>
      <c r="G165" s="66"/>
      <c r="H165" s="66"/>
      <c r="I165" s="67"/>
      <c r="J165" s="88"/>
      <c r="K165" s="316">
        <f t="shared" si="12"/>
        <v>0</v>
      </c>
      <c r="L165" s="107"/>
      <c r="M165" s="89"/>
      <c r="N165" s="132">
        <f t="shared" si="13"/>
        <v>0</v>
      </c>
      <c r="O165" s="24"/>
      <c r="P165" s="24">
        <f t="shared" si="14"/>
        <v>0</v>
      </c>
    </row>
    <row r="166" spans="1:16" ht="15.5" x14ac:dyDescent="0.35">
      <c r="A166" s="65"/>
      <c r="B166" s="65"/>
      <c r="C166" s="65"/>
      <c r="D166" s="65"/>
      <c r="E166" s="65"/>
      <c r="F166" s="65"/>
      <c r="G166" s="66"/>
      <c r="H166" s="66"/>
      <c r="I166" s="67"/>
      <c r="J166" s="88"/>
      <c r="K166" s="316">
        <f t="shared" si="12"/>
        <v>0</v>
      </c>
      <c r="L166" s="107"/>
      <c r="M166" s="89"/>
      <c r="N166" s="132">
        <f t="shared" si="13"/>
        <v>0</v>
      </c>
      <c r="O166" s="24"/>
      <c r="P166" s="24">
        <f t="shared" si="14"/>
        <v>0</v>
      </c>
    </row>
    <row r="167" spans="1:16" ht="15.5" x14ac:dyDescent="0.35">
      <c r="A167" s="65"/>
      <c r="B167" s="65"/>
      <c r="C167" s="65"/>
      <c r="D167" s="65"/>
      <c r="E167" s="65"/>
      <c r="F167" s="65"/>
      <c r="G167" s="66"/>
      <c r="H167" s="66"/>
      <c r="I167" s="67"/>
      <c r="J167" s="88"/>
      <c r="K167" s="316">
        <f t="shared" si="12"/>
        <v>0</v>
      </c>
      <c r="L167" s="107"/>
      <c r="M167" s="89"/>
      <c r="N167" s="132">
        <f t="shared" si="13"/>
        <v>0</v>
      </c>
      <c r="O167" s="24"/>
      <c r="P167" s="24">
        <f t="shared" si="14"/>
        <v>0</v>
      </c>
    </row>
    <row r="168" spans="1:16" ht="15.5" x14ac:dyDescent="0.35">
      <c r="A168" s="65"/>
      <c r="B168" s="65"/>
      <c r="C168" s="65"/>
      <c r="D168" s="65"/>
      <c r="E168" s="65"/>
      <c r="F168" s="65"/>
      <c r="G168" s="66"/>
      <c r="H168" s="66"/>
      <c r="I168" s="67"/>
      <c r="J168" s="88"/>
      <c r="K168" s="316">
        <f t="shared" si="12"/>
        <v>0</v>
      </c>
      <c r="L168" s="107"/>
      <c r="M168" s="89"/>
      <c r="N168" s="132">
        <f t="shared" si="13"/>
        <v>0</v>
      </c>
      <c r="O168" s="24"/>
      <c r="P168" s="24">
        <f t="shared" si="14"/>
        <v>0</v>
      </c>
    </row>
    <row r="169" spans="1:16" ht="15.5" x14ac:dyDescent="0.35">
      <c r="A169" s="65"/>
      <c r="B169" s="65"/>
      <c r="C169" s="65"/>
      <c r="D169" s="65"/>
      <c r="E169" s="65"/>
      <c r="F169" s="65"/>
      <c r="G169" s="66"/>
      <c r="H169" s="66"/>
      <c r="I169" s="67"/>
      <c r="J169" s="88"/>
      <c r="K169" s="316">
        <f t="shared" si="12"/>
        <v>0</v>
      </c>
      <c r="L169" s="107"/>
      <c r="M169" s="89"/>
      <c r="N169" s="132">
        <f t="shared" si="13"/>
        <v>0</v>
      </c>
      <c r="O169" s="24"/>
      <c r="P169" s="24">
        <f t="shared" si="14"/>
        <v>0</v>
      </c>
    </row>
    <row r="170" spans="1:16" ht="15.5" x14ac:dyDescent="0.35">
      <c r="A170" s="65"/>
      <c r="B170" s="65"/>
      <c r="C170" s="65"/>
      <c r="D170" s="65"/>
      <c r="E170" s="65"/>
      <c r="F170" s="65"/>
      <c r="G170" s="66"/>
      <c r="H170" s="66"/>
      <c r="I170" s="67"/>
      <c r="J170" s="88"/>
      <c r="K170" s="316">
        <f t="shared" si="12"/>
        <v>0</v>
      </c>
      <c r="L170" s="107"/>
      <c r="M170" s="89"/>
      <c r="N170" s="132">
        <f t="shared" si="13"/>
        <v>0</v>
      </c>
      <c r="O170" s="24"/>
      <c r="P170" s="24">
        <f t="shared" si="14"/>
        <v>0</v>
      </c>
    </row>
    <row r="171" spans="1:16" ht="15.5" x14ac:dyDescent="0.35">
      <c r="A171" s="65"/>
      <c r="B171" s="65"/>
      <c r="C171" s="65"/>
      <c r="D171" s="65"/>
      <c r="E171" s="65"/>
      <c r="F171" s="65"/>
      <c r="G171" s="66"/>
      <c r="H171" s="66"/>
      <c r="I171" s="67"/>
      <c r="J171" s="88"/>
      <c r="K171" s="316">
        <f t="shared" si="12"/>
        <v>0</v>
      </c>
      <c r="L171" s="107"/>
      <c r="M171" s="89"/>
      <c r="N171" s="132">
        <f t="shared" si="13"/>
        <v>0</v>
      </c>
      <c r="O171" s="24"/>
      <c r="P171" s="24">
        <f t="shared" si="14"/>
        <v>0</v>
      </c>
    </row>
    <row r="172" spans="1:16" ht="15.5" x14ac:dyDescent="0.35">
      <c r="A172" s="65"/>
      <c r="B172" s="65"/>
      <c r="C172" s="65"/>
      <c r="D172" s="65"/>
      <c r="E172" s="65"/>
      <c r="F172" s="65"/>
      <c r="G172" s="66"/>
      <c r="H172" s="66"/>
      <c r="I172" s="67"/>
      <c r="J172" s="88"/>
      <c r="K172" s="316">
        <f t="shared" si="12"/>
        <v>0</v>
      </c>
      <c r="L172" s="107"/>
      <c r="M172" s="89"/>
      <c r="N172" s="132">
        <f t="shared" si="13"/>
        <v>0</v>
      </c>
      <c r="O172" s="24"/>
      <c r="P172" s="24">
        <f t="shared" si="14"/>
        <v>0</v>
      </c>
    </row>
    <row r="173" spans="1:16" ht="15.5" x14ac:dyDescent="0.35">
      <c r="A173" s="65"/>
      <c r="B173" s="65"/>
      <c r="C173" s="65"/>
      <c r="D173" s="65"/>
      <c r="E173" s="65"/>
      <c r="F173" s="65"/>
      <c r="G173" s="66"/>
      <c r="H173" s="66"/>
      <c r="I173" s="67"/>
      <c r="J173" s="88"/>
      <c r="K173" s="316">
        <f t="shared" si="12"/>
        <v>0</v>
      </c>
      <c r="L173" s="107"/>
      <c r="M173" s="89"/>
      <c r="N173" s="132">
        <f t="shared" si="13"/>
        <v>0</v>
      </c>
      <c r="O173" s="24"/>
      <c r="P173" s="24">
        <f t="shared" si="14"/>
        <v>0</v>
      </c>
    </row>
    <row r="174" spans="1:16" ht="15.5" x14ac:dyDescent="0.35">
      <c r="A174" s="65"/>
      <c r="B174" s="65"/>
      <c r="C174" s="65"/>
      <c r="D174" s="65"/>
      <c r="E174" s="65"/>
      <c r="F174" s="65"/>
      <c r="G174" s="66"/>
      <c r="H174" s="66"/>
      <c r="I174" s="67"/>
      <c r="J174" s="88"/>
      <c r="K174" s="316">
        <f t="shared" si="12"/>
        <v>0</v>
      </c>
      <c r="L174" s="107"/>
      <c r="M174" s="89"/>
      <c r="N174" s="132">
        <f t="shared" si="13"/>
        <v>0</v>
      </c>
      <c r="O174" s="24"/>
      <c r="P174" s="24">
        <f t="shared" si="14"/>
        <v>0</v>
      </c>
    </row>
    <row r="175" spans="1:16" ht="15.5" x14ac:dyDescent="0.35">
      <c r="A175" s="65"/>
      <c r="B175" s="65"/>
      <c r="C175" s="65"/>
      <c r="D175" s="65"/>
      <c r="E175" s="65"/>
      <c r="F175" s="65"/>
      <c r="G175" s="66"/>
      <c r="H175" s="66"/>
      <c r="I175" s="67"/>
      <c r="J175" s="88"/>
      <c r="K175" s="316">
        <f t="shared" si="12"/>
        <v>0</v>
      </c>
      <c r="L175" s="107"/>
      <c r="M175" s="89"/>
      <c r="N175" s="132">
        <f t="shared" si="13"/>
        <v>0</v>
      </c>
      <c r="O175" s="24"/>
      <c r="P175" s="24">
        <f t="shared" si="14"/>
        <v>0</v>
      </c>
    </row>
    <row r="176" spans="1:16" ht="15.5" x14ac:dyDescent="0.35">
      <c r="A176" s="65"/>
      <c r="B176" s="65"/>
      <c r="C176" s="65"/>
      <c r="D176" s="65"/>
      <c r="E176" s="65"/>
      <c r="F176" s="65"/>
      <c r="G176" s="66"/>
      <c r="H176" s="66"/>
      <c r="I176" s="67"/>
      <c r="J176" s="88"/>
      <c r="K176" s="316">
        <f t="shared" si="12"/>
        <v>0</v>
      </c>
      <c r="L176" s="107"/>
      <c r="M176" s="89"/>
      <c r="N176" s="132">
        <f t="shared" si="13"/>
        <v>0</v>
      </c>
      <c r="O176" s="24"/>
      <c r="P176" s="24">
        <f t="shared" si="14"/>
        <v>0</v>
      </c>
    </row>
    <row r="177" spans="1:16" ht="15.5" x14ac:dyDescent="0.35">
      <c r="A177" s="65"/>
      <c r="B177" s="65"/>
      <c r="C177" s="65"/>
      <c r="D177" s="65"/>
      <c r="E177" s="65"/>
      <c r="F177" s="65"/>
      <c r="G177" s="66"/>
      <c r="H177" s="66"/>
      <c r="I177" s="67"/>
      <c r="J177" s="88"/>
      <c r="K177" s="316">
        <f t="shared" si="12"/>
        <v>0</v>
      </c>
      <c r="L177" s="107"/>
      <c r="M177" s="89"/>
      <c r="N177" s="132">
        <f t="shared" si="13"/>
        <v>0</v>
      </c>
      <c r="O177" s="24"/>
      <c r="P177" s="24">
        <f t="shared" si="14"/>
        <v>0</v>
      </c>
    </row>
    <row r="178" spans="1:16" ht="15.5" x14ac:dyDescent="0.35">
      <c r="A178" s="65"/>
      <c r="B178" s="65"/>
      <c r="C178" s="65"/>
      <c r="D178" s="65"/>
      <c r="E178" s="65"/>
      <c r="F178" s="65"/>
      <c r="G178" s="66"/>
      <c r="H178" s="66"/>
      <c r="I178" s="67"/>
      <c r="J178" s="88"/>
      <c r="K178" s="316">
        <f t="shared" si="12"/>
        <v>0</v>
      </c>
      <c r="L178" s="107"/>
      <c r="M178" s="89"/>
      <c r="N178" s="132">
        <f t="shared" si="13"/>
        <v>0</v>
      </c>
      <c r="O178" s="24"/>
      <c r="P178" s="24">
        <f t="shared" si="14"/>
        <v>0</v>
      </c>
    </row>
    <row r="179" spans="1:16" ht="15.5" x14ac:dyDescent="0.35">
      <c r="A179" s="65"/>
      <c r="B179" s="65"/>
      <c r="C179" s="65"/>
      <c r="D179" s="65"/>
      <c r="E179" s="65"/>
      <c r="F179" s="65"/>
      <c r="G179" s="66"/>
      <c r="H179" s="66"/>
      <c r="I179" s="67"/>
      <c r="J179" s="88"/>
      <c r="K179" s="316">
        <f t="shared" si="12"/>
        <v>0</v>
      </c>
      <c r="L179" s="107"/>
      <c r="M179" s="89"/>
      <c r="N179" s="132">
        <f t="shared" si="13"/>
        <v>0</v>
      </c>
      <c r="O179" s="24"/>
      <c r="P179" s="24">
        <f t="shared" si="14"/>
        <v>0</v>
      </c>
    </row>
    <row r="180" spans="1:16" ht="15.5" x14ac:dyDescent="0.35">
      <c r="A180" s="65"/>
      <c r="B180" s="65"/>
      <c r="C180" s="65"/>
      <c r="D180" s="65"/>
      <c r="E180" s="65"/>
      <c r="F180" s="65"/>
      <c r="G180" s="66"/>
      <c r="H180" s="66"/>
      <c r="I180" s="67"/>
      <c r="J180" s="88"/>
      <c r="K180" s="316">
        <f t="shared" si="12"/>
        <v>0</v>
      </c>
      <c r="L180" s="107"/>
      <c r="M180" s="89"/>
      <c r="N180" s="132">
        <f t="shared" si="13"/>
        <v>0</v>
      </c>
      <c r="O180" s="24"/>
      <c r="P180" s="24">
        <f t="shared" si="14"/>
        <v>0</v>
      </c>
    </row>
    <row r="181" spans="1:16" ht="15.5" x14ac:dyDescent="0.35">
      <c r="A181" s="65"/>
      <c r="B181" s="65"/>
      <c r="C181" s="65"/>
      <c r="D181" s="65"/>
      <c r="E181" s="65"/>
      <c r="F181" s="65"/>
      <c r="G181" s="66"/>
      <c r="H181" s="66"/>
      <c r="I181" s="67"/>
      <c r="J181" s="88"/>
      <c r="K181" s="316">
        <f t="shared" si="12"/>
        <v>0</v>
      </c>
      <c r="L181" s="107"/>
      <c r="M181" s="89"/>
      <c r="N181" s="132">
        <f t="shared" si="13"/>
        <v>0</v>
      </c>
      <c r="O181" s="24"/>
      <c r="P181" s="24">
        <f t="shared" si="14"/>
        <v>0</v>
      </c>
    </row>
    <row r="182" spans="1:16" ht="15.5" x14ac:dyDescent="0.35">
      <c r="A182" s="65"/>
      <c r="B182" s="65"/>
      <c r="C182" s="65"/>
      <c r="D182" s="65"/>
      <c r="E182" s="65"/>
      <c r="F182" s="65"/>
      <c r="G182" s="66"/>
      <c r="H182" s="66"/>
      <c r="I182" s="67"/>
      <c r="J182" s="88"/>
      <c r="K182" s="316">
        <f t="shared" si="12"/>
        <v>0</v>
      </c>
      <c r="L182" s="107"/>
      <c r="M182" s="89"/>
      <c r="N182" s="132">
        <f t="shared" si="13"/>
        <v>0</v>
      </c>
      <c r="O182" s="24"/>
      <c r="P182" s="24">
        <f t="shared" si="14"/>
        <v>0</v>
      </c>
    </row>
    <row r="183" spans="1:16" ht="15.5" x14ac:dyDescent="0.35">
      <c r="A183" s="65"/>
      <c r="B183" s="65"/>
      <c r="C183" s="65"/>
      <c r="D183" s="65"/>
      <c r="E183" s="65"/>
      <c r="F183" s="65"/>
      <c r="G183" s="66"/>
      <c r="H183" s="66"/>
      <c r="I183" s="67"/>
      <c r="J183" s="88"/>
      <c r="K183" s="316">
        <f t="shared" si="12"/>
        <v>0</v>
      </c>
      <c r="L183" s="107"/>
      <c r="M183" s="89"/>
      <c r="N183" s="132">
        <f t="shared" si="13"/>
        <v>0</v>
      </c>
      <c r="O183" s="24"/>
      <c r="P183" s="24">
        <f t="shared" si="14"/>
        <v>0</v>
      </c>
    </row>
    <row r="184" spans="1:16" ht="15.5" x14ac:dyDescent="0.35">
      <c r="A184" s="65"/>
      <c r="B184" s="65"/>
      <c r="C184" s="65"/>
      <c r="D184" s="65"/>
      <c r="E184" s="65"/>
      <c r="F184" s="65"/>
      <c r="G184" s="66"/>
      <c r="H184" s="66"/>
      <c r="I184" s="67"/>
      <c r="J184" s="88"/>
      <c r="K184" s="316">
        <f t="shared" si="12"/>
        <v>0</v>
      </c>
      <c r="L184" s="107"/>
      <c r="M184" s="89"/>
      <c r="N184" s="132">
        <f t="shared" si="13"/>
        <v>0</v>
      </c>
      <c r="O184" s="24"/>
      <c r="P184" s="24">
        <f t="shared" si="14"/>
        <v>0</v>
      </c>
    </row>
    <row r="185" spans="1:16" ht="15.5" x14ac:dyDescent="0.35">
      <c r="A185" s="65"/>
      <c r="B185" s="65"/>
      <c r="C185" s="65"/>
      <c r="D185" s="65"/>
      <c r="E185" s="65"/>
      <c r="F185" s="65"/>
      <c r="G185" s="66"/>
      <c r="H185" s="66"/>
      <c r="I185" s="67"/>
      <c r="J185" s="88"/>
      <c r="K185" s="316">
        <f t="shared" si="12"/>
        <v>0</v>
      </c>
      <c r="L185" s="107"/>
      <c r="M185" s="89"/>
      <c r="N185" s="132">
        <f t="shared" si="13"/>
        <v>0</v>
      </c>
      <c r="O185" s="24"/>
      <c r="P185" s="24">
        <f t="shared" si="14"/>
        <v>0</v>
      </c>
    </row>
    <row r="186" spans="1:16" ht="15.5" x14ac:dyDescent="0.35">
      <c r="A186" s="65"/>
      <c r="B186" s="65"/>
      <c r="C186" s="65"/>
      <c r="D186" s="65"/>
      <c r="E186" s="65"/>
      <c r="F186" s="65"/>
      <c r="G186" s="66"/>
      <c r="H186" s="66"/>
      <c r="I186" s="67"/>
      <c r="J186" s="88"/>
      <c r="K186" s="316">
        <f t="shared" si="12"/>
        <v>0</v>
      </c>
      <c r="L186" s="107"/>
      <c r="M186" s="89"/>
      <c r="N186" s="132">
        <f t="shared" si="13"/>
        <v>0</v>
      </c>
      <c r="O186" s="24"/>
      <c r="P186" s="24">
        <f t="shared" si="14"/>
        <v>0</v>
      </c>
    </row>
    <row r="187" spans="1:16" ht="15.5" x14ac:dyDescent="0.35">
      <c r="A187" s="65"/>
      <c r="B187" s="65"/>
      <c r="C187" s="65"/>
      <c r="D187" s="65"/>
      <c r="E187" s="65"/>
      <c r="F187" s="65"/>
      <c r="G187" s="66"/>
      <c r="H187" s="66"/>
      <c r="I187" s="67"/>
      <c r="J187" s="88"/>
      <c r="K187" s="316">
        <f t="shared" si="12"/>
        <v>0</v>
      </c>
      <c r="L187" s="107"/>
      <c r="M187" s="89"/>
      <c r="N187" s="132">
        <f t="shared" si="13"/>
        <v>0</v>
      </c>
      <c r="O187" s="24"/>
      <c r="P187" s="24">
        <f t="shared" si="14"/>
        <v>0</v>
      </c>
    </row>
    <row r="188" spans="1:16" ht="15.5" x14ac:dyDescent="0.35">
      <c r="A188" s="65"/>
      <c r="B188" s="65"/>
      <c r="C188" s="65"/>
      <c r="D188" s="65"/>
      <c r="E188" s="65"/>
      <c r="F188" s="65"/>
      <c r="G188" s="66"/>
      <c r="H188" s="66"/>
      <c r="I188" s="67"/>
      <c r="J188" s="88"/>
      <c r="K188" s="316">
        <f t="shared" si="12"/>
        <v>0</v>
      </c>
      <c r="L188" s="107"/>
      <c r="M188" s="89"/>
      <c r="N188" s="132">
        <f t="shared" si="13"/>
        <v>0</v>
      </c>
      <c r="O188" s="24"/>
      <c r="P188" s="24">
        <f t="shared" si="14"/>
        <v>0</v>
      </c>
    </row>
    <row r="189" spans="1:16" ht="15.5" x14ac:dyDescent="0.35">
      <c r="A189" s="65"/>
      <c r="B189" s="65"/>
      <c r="C189" s="65"/>
      <c r="D189" s="65"/>
      <c r="E189" s="65"/>
      <c r="F189" s="65"/>
      <c r="G189" s="66"/>
      <c r="H189" s="66"/>
      <c r="I189" s="67"/>
      <c r="J189" s="88"/>
      <c r="K189" s="316">
        <f t="shared" si="12"/>
        <v>0</v>
      </c>
      <c r="L189" s="107"/>
      <c r="M189" s="89"/>
      <c r="N189" s="132">
        <f t="shared" si="13"/>
        <v>0</v>
      </c>
      <c r="O189" s="24"/>
      <c r="P189" s="24">
        <f t="shared" si="14"/>
        <v>0</v>
      </c>
    </row>
    <row r="190" spans="1:16" ht="15.5" x14ac:dyDescent="0.35">
      <c r="A190" s="65"/>
      <c r="B190" s="65"/>
      <c r="C190" s="65"/>
      <c r="D190" s="65"/>
      <c r="E190" s="65"/>
      <c r="F190" s="65"/>
      <c r="G190" s="66"/>
      <c r="H190" s="66"/>
      <c r="I190" s="67"/>
      <c r="J190" s="88"/>
      <c r="K190" s="316">
        <f t="shared" si="12"/>
        <v>0</v>
      </c>
      <c r="L190" s="107"/>
      <c r="M190" s="89"/>
      <c r="N190" s="132">
        <f t="shared" si="13"/>
        <v>0</v>
      </c>
      <c r="O190" s="24"/>
      <c r="P190" s="24">
        <f t="shared" si="14"/>
        <v>0</v>
      </c>
    </row>
    <row r="191" spans="1:16" ht="15.5" x14ac:dyDescent="0.35">
      <c r="A191" s="65"/>
      <c r="B191" s="65"/>
      <c r="C191" s="65"/>
      <c r="D191" s="65"/>
      <c r="E191" s="65"/>
      <c r="F191" s="65"/>
      <c r="G191" s="66"/>
      <c r="H191" s="66"/>
      <c r="I191" s="67"/>
      <c r="J191" s="88"/>
      <c r="K191" s="316">
        <f t="shared" si="12"/>
        <v>0</v>
      </c>
      <c r="L191" s="107"/>
      <c r="M191" s="89"/>
      <c r="N191" s="132">
        <f t="shared" si="13"/>
        <v>0</v>
      </c>
      <c r="O191" s="24"/>
      <c r="P191" s="24">
        <f t="shared" si="14"/>
        <v>0</v>
      </c>
    </row>
    <row r="192" spans="1:16" ht="15.5" x14ac:dyDescent="0.35">
      <c r="A192" s="65"/>
      <c r="B192" s="65"/>
      <c r="C192" s="65"/>
      <c r="D192" s="65"/>
      <c r="E192" s="65"/>
      <c r="F192" s="65"/>
      <c r="G192" s="66"/>
      <c r="H192" s="66"/>
      <c r="I192" s="67"/>
      <c r="J192" s="88"/>
      <c r="K192" s="316">
        <f t="shared" si="12"/>
        <v>0</v>
      </c>
      <c r="L192" s="107"/>
      <c r="M192" s="89"/>
      <c r="N192" s="132">
        <f t="shared" si="13"/>
        <v>0</v>
      </c>
      <c r="O192" s="24"/>
      <c r="P192" s="24">
        <f t="shared" si="14"/>
        <v>0</v>
      </c>
    </row>
    <row r="193" spans="1:16" ht="15.5" x14ac:dyDescent="0.35">
      <c r="A193" s="65"/>
      <c r="B193" s="65"/>
      <c r="C193" s="65"/>
      <c r="D193" s="65"/>
      <c r="E193" s="65"/>
      <c r="F193" s="65"/>
      <c r="G193" s="66"/>
      <c r="H193" s="66"/>
      <c r="I193" s="67"/>
      <c r="J193" s="88"/>
      <c r="K193" s="316">
        <f t="shared" si="12"/>
        <v>0</v>
      </c>
      <c r="L193" s="107"/>
      <c r="M193" s="89"/>
      <c r="N193" s="132">
        <f t="shared" si="13"/>
        <v>0</v>
      </c>
      <c r="O193" s="24"/>
      <c r="P193" s="24">
        <f t="shared" si="14"/>
        <v>0</v>
      </c>
    </row>
    <row r="194" spans="1:16" ht="15.5" x14ac:dyDescent="0.35">
      <c r="A194" s="65"/>
      <c r="B194" s="65"/>
      <c r="C194" s="65"/>
      <c r="D194" s="65"/>
      <c r="E194" s="65"/>
      <c r="F194" s="65"/>
      <c r="G194" s="66"/>
      <c r="H194" s="66"/>
      <c r="I194" s="67"/>
      <c r="J194" s="88"/>
      <c r="K194" s="316">
        <f t="shared" si="12"/>
        <v>0</v>
      </c>
      <c r="L194" s="107"/>
      <c r="M194" s="89"/>
      <c r="N194" s="132">
        <f t="shared" si="13"/>
        <v>0</v>
      </c>
      <c r="O194" s="24"/>
      <c r="P194" s="24">
        <f t="shared" si="14"/>
        <v>0</v>
      </c>
    </row>
    <row r="195" spans="1:16" ht="15.5" x14ac:dyDescent="0.35">
      <c r="A195" s="65"/>
      <c r="B195" s="65"/>
      <c r="C195" s="65"/>
      <c r="D195" s="65"/>
      <c r="E195" s="65"/>
      <c r="F195" s="65"/>
      <c r="G195" s="66"/>
      <c r="H195" s="66"/>
      <c r="I195" s="67"/>
      <c r="J195" s="88"/>
      <c r="K195" s="316">
        <f t="shared" si="12"/>
        <v>0</v>
      </c>
      <c r="L195" s="107"/>
      <c r="M195" s="89"/>
      <c r="N195" s="132">
        <f t="shared" si="13"/>
        <v>0</v>
      </c>
      <c r="O195" s="24"/>
      <c r="P195" s="24">
        <f t="shared" si="14"/>
        <v>0</v>
      </c>
    </row>
    <row r="196" spans="1:16" ht="15.5" x14ac:dyDescent="0.35">
      <c r="A196" s="65"/>
      <c r="B196" s="65"/>
      <c r="C196" s="65"/>
      <c r="D196" s="65"/>
      <c r="E196" s="65"/>
      <c r="F196" s="65"/>
      <c r="G196" s="66"/>
      <c r="H196" s="66"/>
      <c r="I196" s="67"/>
      <c r="J196" s="88"/>
      <c r="K196" s="316">
        <f t="shared" si="12"/>
        <v>0</v>
      </c>
      <c r="L196" s="107"/>
      <c r="M196" s="89"/>
      <c r="N196" s="132">
        <f t="shared" si="13"/>
        <v>0</v>
      </c>
      <c r="O196" s="24"/>
      <c r="P196" s="24">
        <f t="shared" si="14"/>
        <v>0</v>
      </c>
    </row>
    <row r="197" spans="1:16" ht="15.5" x14ac:dyDescent="0.35">
      <c r="A197" s="65"/>
      <c r="B197" s="65"/>
      <c r="C197" s="65"/>
      <c r="D197" s="65"/>
      <c r="E197" s="65"/>
      <c r="F197" s="65"/>
      <c r="G197" s="66"/>
      <c r="H197" s="66"/>
      <c r="I197" s="67"/>
      <c r="J197" s="88"/>
      <c r="K197" s="316">
        <f t="shared" si="12"/>
        <v>0</v>
      </c>
      <c r="L197" s="107"/>
      <c r="M197" s="89"/>
      <c r="N197" s="132">
        <f t="shared" si="13"/>
        <v>0</v>
      </c>
      <c r="O197" s="24"/>
      <c r="P197" s="24">
        <f t="shared" si="14"/>
        <v>0</v>
      </c>
    </row>
    <row r="198" spans="1:16" ht="15.5" x14ac:dyDescent="0.35">
      <c r="A198" s="65"/>
      <c r="B198" s="65"/>
      <c r="C198" s="65"/>
      <c r="D198" s="65"/>
      <c r="E198" s="65"/>
      <c r="F198" s="65"/>
      <c r="G198" s="66"/>
      <c r="H198" s="66"/>
      <c r="I198" s="67"/>
      <c r="J198" s="88"/>
      <c r="K198" s="316">
        <f t="shared" si="12"/>
        <v>0</v>
      </c>
      <c r="L198" s="107"/>
      <c r="M198" s="89"/>
      <c r="N198" s="132">
        <f t="shared" si="13"/>
        <v>0</v>
      </c>
      <c r="O198" s="24"/>
      <c r="P198" s="24">
        <f t="shared" si="14"/>
        <v>0</v>
      </c>
    </row>
    <row r="199" spans="1:16" ht="15.5" x14ac:dyDescent="0.35">
      <c r="A199" s="65"/>
      <c r="B199" s="65"/>
      <c r="C199" s="65"/>
      <c r="D199" s="65"/>
      <c r="E199" s="65"/>
      <c r="F199" s="65"/>
      <c r="G199" s="66"/>
      <c r="H199" s="66"/>
      <c r="I199" s="67"/>
      <c r="J199" s="88"/>
      <c r="K199" s="316">
        <f t="shared" si="12"/>
        <v>0</v>
      </c>
      <c r="L199" s="107"/>
      <c r="M199" s="89"/>
      <c r="N199" s="132">
        <f t="shared" si="13"/>
        <v>0</v>
      </c>
      <c r="O199" s="24"/>
      <c r="P199" s="24">
        <f t="shared" si="14"/>
        <v>0</v>
      </c>
    </row>
    <row r="200" spans="1:16" ht="15.5" x14ac:dyDescent="0.35">
      <c r="A200" s="65"/>
      <c r="B200" s="65"/>
      <c r="C200" s="65"/>
      <c r="D200" s="65"/>
      <c r="E200" s="65"/>
      <c r="F200" s="65"/>
      <c r="G200" s="66"/>
      <c r="H200" s="66"/>
      <c r="I200" s="67"/>
      <c r="J200" s="88"/>
      <c r="K200" s="316">
        <f t="shared" si="12"/>
        <v>0</v>
      </c>
      <c r="L200" s="107"/>
      <c r="M200" s="89"/>
      <c r="N200" s="132">
        <f t="shared" si="13"/>
        <v>0</v>
      </c>
      <c r="O200" s="24"/>
      <c r="P200" s="24">
        <f t="shared" si="14"/>
        <v>0</v>
      </c>
    </row>
    <row r="201" spans="1:16" ht="15.5" x14ac:dyDescent="0.35">
      <c r="A201" s="65"/>
      <c r="B201" s="65"/>
      <c r="C201" s="65"/>
      <c r="D201" s="65"/>
      <c r="E201" s="65"/>
      <c r="F201" s="65"/>
      <c r="G201" s="66"/>
      <c r="H201" s="66"/>
      <c r="I201" s="67"/>
      <c r="J201" s="88"/>
      <c r="K201" s="316">
        <f t="shared" si="12"/>
        <v>0</v>
      </c>
      <c r="L201" s="107"/>
      <c r="M201" s="89"/>
      <c r="N201" s="132">
        <f t="shared" si="13"/>
        <v>0</v>
      </c>
      <c r="O201" s="24"/>
      <c r="P201" s="24">
        <f t="shared" si="14"/>
        <v>0</v>
      </c>
    </row>
    <row r="202" spans="1:16" ht="15.5" x14ac:dyDescent="0.35">
      <c r="A202" s="65"/>
      <c r="B202" s="65"/>
      <c r="C202" s="65"/>
      <c r="D202" s="65"/>
      <c r="E202" s="65"/>
      <c r="F202" s="65"/>
      <c r="G202" s="66"/>
      <c r="H202" s="66"/>
      <c r="I202" s="67"/>
      <c r="J202" s="88"/>
      <c r="K202" s="316">
        <f t="shared" si="12"/>
        <v>0</v>
      </c>
      <c r="L202" s="107"/>
      <c r="M202" s="89"/>
      <c r="N202" s="132">
        <f t="shared" si="13"/>
        <v>0</v>
      </c>
      <c r="O202" s="24"/>
      <c r="P202" s="24">
        <f t="shared" si="14"/>
        <v>0</v>
      </c>
    </row>
    <row r="203" spans="1:16" ht="15.5" x14ac:dyDescent="0.35">
      <c r="A203" s="65"/>
      <c r="B203" s="65"/>
      <c r="C203" s="65"/>
      <c r="D203" s="65"/>
      <c r="E203" s="65"/>
      <c r="F203" s="65"/>
      <c r="G203" s="66"/>
      <c r="H203" s="66"/>
      <c r="I203" s="67"/>
      <c r="J203" s="88"/>
      <c r="K203" s="316">
        <f t="shared" si="12"/>
        <v>0</v>
      </c>
      <c r="L203" s="107"/>
      <c r="M203" s="89"/>
      <c r="N203" s="132">
        <f t="shared" si="13"/>
        <v>0</v>
      </c>
      <c r="O203" s="24"/>
      <c r="P203" s="24">
        <f t="shared" si="14"/>
        <v>0</v>
      </c>
    </row>
    <row r="204" spans="1:16" ht="15.5" x14ac:dyDescent="0.35">
      <c r="A204" s="65"/>
      <c r="B204" s="65"/>
      <c r="C204" s="65"/>
      <c r="D204" s="65"/>
      <c r="E204" s="65"/>
      <c r="F204" s="65"/>
      <c r="G204" s="66"/>
      <c r="H204" s="66"/>
      <c r="I204" s="67"/>
      <c r="J204" s="88"/>
      <c r="K204" s="316">
        <f t="shared" si="12"/>
        <v>0</v>
      </c>
      <c r="L204" s="107"/>
      <c r="M204" s="89"/>
      <c r="N204" s="132">
        <f t="shared" si="13"/>
        <v>0</v>
      </c>
      <c r="O204" s="24"/>
      <c r="P204" s="24">
        <f t="shared" si="14"/>
        <v>0</v>
      </c>
    </row>
    <row r="205" spans="1:16" ht="15.5" x14ac:dyDescent="0.35">
      <c r="A205" s="65"/>
      <c r="B205" s="65"/>
      <c r="C205" s="65"/>
      <c r="D205" s="65"/>
      <c r="E205" s="65"/>
      <c r="F205" s="65"/>
      <c r="G205" s="66"/>
      <c r="H205" s="66"/>
      <c r="I205" s="67"/>
      <c r="J205" s="88"/>
      <c r="K205" s="316">
        <f t="shared" si="12"/>
        <v>0</v>
      </c>
      <c r="L205" s="107"/>
      <c r="M205" s="89"/>
      <c r="N205" s="132">
        <f t="shared" si="13"/>
        <v>0</v>
      </c>
      <c r="O205" s="24"/>
      <c r="P205" s="24">
        <f t="shared" si="14"/>
        <v>0</v>
      </c>
    </row>
    <row r="206" spans="1:16" ht="15.5" x14ac:dyDescent="0.35">
      <c r="A206" s="65"/>
      <c r="B206" s="65"/>
      <c r="C206" s="65"/>
      <c r="D206" s="65"/>
      <c r="E206" s="65"/>
      <c r="F206" s="65"/>
      <c r="G206" s="66"/>
      <c r="H206" s="66"/>
      <c r="I206" s="67"/>
      <c r="J206" s="88"/>
      <c r="K206" s="316">
        <f t="shared" si="12"/>
        <v>0</v>
      </c>
      <c r="L206" s="107"/>
      <c r="M206" s="89"/>
      <c r="N206" s="132">
        <f t="shared" si="13"/>
        <v>0</v>
      </c>
      <c r="O206" s="24"/>
      <c r="P206" s="24">
        <f t="shared" si="14"/>
        <v>0</v>
      </c>
    </row>
    <row r="207" spans="1:16" ht="15.5" x14ac:dyDescent="0.35">
      <c r="A207" s="65"/>
      <c r="B207" s="65"/>
      <c r="C207" s="65"/>
      <c r="D207" s="65"/>
      <c r="E207" s="65"/>
      <c r="F207" s="65"/>
      <c r="G207" s="66"/>
      <c r="H207" s="66"/>
      <c r="I207" s="67"/>
      <c r="J207" s="88"/>
      <c r="K207" s="316">
        <f t="shared" ref="K207:K270" si="15">IF(J207="",H207,H207/J207)</f>
        <v>0</v>
      </c>
      <c r="L207" s="107"/>
      <c r="M207" s="89"/>
      <c r="N207" s="132">
        <f t="shared" ref="N207:N270" si="16">IF(M207&gt;0,(H207/M207),K207)</f>
        <v>0</v>
      </c>
      <c r="O207" s="24"/>
      <c r="P207" s="24">
        <f t="shared" ref="P207:P270" si="17">N207-O207</f>
        <v>0</v>
      </c>
    </row>
    <row r="208" spans="1:16" ht="15.5" x14ac:dyDescent="0.35">
      <c r="A208" s="65"/>
      <c r="B208" s="65"/>
      <c r="C208" s="65"/>
      <c r="D208" s="65"/>
      <c r="E208" s="65"/>
      <c r="F208" s="65"/>
      <c r="G208" s="66"/>
      <c r="H208" s="66"/>
      <c r="I208" s="67"/>
      <c r="J208" s="88"/>
      <c r="K208" s="316">
        <f t="shared" si="15"/>
        <v>0</v>
      </c>
      <c r="L208" s="107"/>
      <c r="M208" s="89"/>
      <c r="N208" s="132">
        <f t="shared" si="16"/>
        <v>0</v>
      </c>
      <c r="O208" s="24"/>
      <c r="P208" s="24">
        <f t="shared" si="17"/>
        <v>0</v>
      </c>
    </row>
    <row r="209" spans="1:16" ht="15.5" x14ac:dyDescent="0.35">
      <c r="A209" s="65"/>
      <c r="B209" s="65"/>
      <c r="C209" s="65"/>
      <c r="D209" s="65"/>
      <c r="E209" s="65"/>
      <c r="F209" s="65"/>
      <c r="G209" s="66"/>
      <c r="H209" s="66"/>
      <c r="I209" s="67"/>
      <c r="J209" s="88"/>
      <c r="K209" s="316">
        <f t="shared" si="15"/>
        <v>0</v>
      </c>
      <c r="L209" s="107"/>
      <c r="M209" s="89"/>
      <c r="N209" s="132">
        <f t="shared" si="16"/>
        <v>0</v>
      </c>
      <c r="O209" s="24"/>
      <c r="P209" s="24">
        <f t="shared" si="17"/>
        <v>0</v>
      </c>
    </row>
    <row r="210" spans="1:16" ht="15.5" x14ac:dyDescent="0.35">
      <c r="A210" s="65"/>
      <c r="B210" s="65"/>
      <c r="C210" s="65"/>
      <c r="D210" s="65"/>
      <c r="E210" s="65"/>
      <c r="F210" s="65"/>
      <c r="G210" s="66"/>
      <c r="H210" s="66"/>
      <c r="I210" s="67"/>
      <c r="J210" s="88"/>
      <c r="K210" s="316">
        <f t="shared" si="15"/>
        <v>0</v>
      </c>
      <c r="L210" s="107"/>
      <c r="M210" s="89"/>
      <c r="N210" s="132">
        <f t="shared" si="16"/>
        <v>0</v>
      </c>
      <c r="O210" s="24"/>
      <c r="P210" s="24">
        <f t="shared" si="17"/>
        <v>0</v>
      </c>
    </row>
    <row r="211" spans="1:16" ht="15.5" x14ac:dyDescent="0.35">
      <c r="A211" s="65"/>
      <c r="B211" s="65"/>
      <c r="C211" s="65"/>
      <c r="D211" s="65"/>
      <c r="E211" s="65"/>
      <c r="F211" s="65"/>
      <c r="G211" s="66"/>
      <c r="H211" s="66"/>
      <c r="I211" s="67"/>
      <c r="J211" s="88"/>
      <c r="K211" s="316">
        <f t="shared" si="15"/>
        <v>0</v>
      </c>
      <c r="L211" s="107"/>
      <c r="M211" s="89"/>
      <c r="N211" s="132">
        <f t="shared" si="16"/>
        <v>0</v>
      </c>
      <c r="O211" s="24"/>
      <c r="P211" s="24">
        <f t="shared" si="17"/>
        <v>0</v>
      </c>
    </row>
    <row r="212" spans="1:16" ht="15.5" x14ac:dyDescent="0.35">
      <c r="A212" s="65"/>
      <c r="B212" s="65"/>
      <c r="C212" s="65"/>
      <c r="D212" s="65"/>
      <c r="E212" s="65"/>
      <c r="F212" s="65"/>
      <c r="G212" s="66"/>
      <c r="H212" s="66"/>
      <c r="I212" s="67"/>
      <c r="J212" s="88"/>
      <c r="K212" s="316">
        <f t="shared" si="15"/>
        <v>0</v>
      </c>
      <c r="L212" s="107"/>
      <c r="M212" s="89"/>
      <c r="N212" s="132">
        <f t="shared" si="16"/>
        <v>0</v>
      </c>
      <c r="O212" s="24"/>
      <c r="P212" s="24">
        <f t="shared" si="17"/>
        <v>0</v>
      </c>
    </row>
    <row r="213" spans="1:16" ht="15.5" x14ac:dyDescent="0.35">
      <c r="A213" s="65"/>
      <c r="B213" s="65"/>
      <c r="C213" s="65"/>
      <c r="D213" s="65"/>
      <c r="E213" s="65"/>
      <c r="F213" s="65"/>
      <c r="G213" s="66"/>
      <c r="H213" s="66"/>
      <c r="I213" s="67"/>
      <c r="J213" s="88"/>
      <c r="K213" s="316">
        <f t="shared" si="15"/>
        <v>0</v>
      </c>
      <c r="L213" s="107"/>
      <c r="M213" s="89"/>
      <c r="N213" s="132">
        <f t="shared" si="16"/>
        <v>0</v>
      </c>
      <c r="O213" s="24"/>
      <c r="P213" s="24">
        <f t="shared" si="17"/>
        <v>0</v>
      </c>
    </row>
    <row r="214" spans="1:16" ht="15.5" x14ac:dyDescent="0.35">
      <c r="A214" s="65"/>
      <c r="B214" s="65"/>
      <c r="C214" s="65"/>
      <c r="D214" s="65"/>
      <c r="E214" s="65"/>
      <c r="F214" s="65"/>
      <c r="G214" s="66"/>
      <c r="H214" s="66"/>
      <c r="I214" s="67"/>
      <c r="J214" s="88"/>
      <c r="K214" s="316">
        <f t="shared" si="15"/>
        <v>0</v>
      </c>
      <c r="L214" s="107"/>
      <c r="M214" s="89"/>
      <c r="N214" s="132">
        <f t="shared" si="16"/>
        <v>0</v>
      </c>
      <c r="O214" s="24"/>
      <c r="P214" s="24">
        <f t="shared" si="17"/>
        <v>0</v>
      </c>
    </row>
    <row r="215" spans="1:16" ht="15.5" x14ac:dyDescent="0.35">
      <c r="A215" s="65"/>
      <c r="B215" s="65"/>
      <c r="C215" s="65"/>
      <c r="D215" s="65"/>
      <c r="E215" s="65"/>
      <c r="F215" s="65"/>
      <c r="G215" s="66"/>
      <c r="H215" s="66"/>
      <c r="I215" s="67"/>
      <c r="J215" s="88"/>
      <c r="K215" s="316">
        <f t="shared" si="15"/>
        <v>0</v>
      </c>
      <c r="L215" s="107"/>
      <c r="M215" s="89"/>
      <c r="N215" s="132">
        <f t="shared" si="16"/>
        <v>0</v>
      </c>
      <c r="O215" s="24"/>
      <c r="P215" s="24">
        <f t="shared" si="17"/>
        <v>0</v>
      </c>
    </row>
    <row r="216" spans="1:16" ht="15.5" x14ac:dyDescent="0.35">
      <c r="A216" s="65"/>
      <c r="B216" s="65"/>
      <c r="C216" s="65"/>
      <c r="D216" s="65"/>
      <c r="E216" s="65"/>
      <c r="F216" s="65"/>
      <c r="G216" s="66"/>
      <c r="H216" s="66"/>
      <c r="I216" s="67"/>
      <c r="J216" s="88"/>
      <c r="K216" s="316">
        <f t="shared" si="15"/>
        <v>0</v>
      </c>
      <c r="L216" s="107"/>
      <c r="M216" s="89"/>
      <c r="N216" s="132">
        <f t="shared" si="16"/>
        <v>0</v>
      </c>
      <c r="O216" s="24"/>
      <c r="P216" s="24">
        <f t="shared" si="17"/>
        <v>0</v>
      </c>
    </row>
    <row r="217" spans="1:16" ht="15.5" x14ac:dyDescent="0.35">
      <c r="A217" s="65"/>
      <c r="B217" s="65"/>
      <c r="C217" s="65"/>
      <c r="D217" s="65"/>
      <c r="E217" s="65"/>
      <c r="F217" s="65"/>
      <c r="G217" s="66"/>
      <c r="H217" s="66"/>
      <c r="I217" s="67"/>
      <c r="J217" s="88"/>
      <c r="K217" s="316">
        <f t="shared" si="15"/>
        <v>0</v>
      </c>
      <c r="L217" s="107"/>
      <c r="M217" s="89"/>
      <c r="N217" s="132">
        <f t="shared" si="16"/>
        <v>0</v>
      </c>
      <c r="O217" s="24"/>
      <c r="P217" s="24">
        <f t="shared" si="17"/>
        <v>0</v>
      </c>
    </row>
    <row r="218" spans="1:16" ht="15.5" x14ac:dyDescent="0.35">
      <c r="A218" s="65"/>
      <c r="B218" s="65"/>
      <c r="C218" s="65"/>
      <c r="D218" s="65"/>
      <c r="E218" s="65"/>
      <c r="F218" s="65"/>
      <c r="G218" s="66"/>
      <c r="H218" s="66"/>
      <c r="I218" s="67"/>
      <c r="J218" s="88"/>
      <c r="K218" s="316">
        <f t="shared" si="15"/>
        <v>0</v>
      </c>
      <c r="L218" s="107"/>
      <c r="M218" s="89"/>
      <c r="N218" s="132">
        <f t="shared" si="16"/>
        <v>0</v>
      </c>
      <c r="O218" s="24"/>
      <c r="P218" s="24">
        <f t="shared" si="17"/>
        <v>0</v>
      </c>
    </row>
    <row r="219" spans="1:16" ht="15.5" x14ac:dyDescent="0.35">
      <c r="A219" s="65"/>
      <c r="B219" s="65"/>
      <c r="C219" s="65"/>
      <c r="D219" s="65"/>
      <c r="E219" s="65"/>
      <c r="F219" s="65"/>
      <c r="G219" s="66"/>
      <c r="H219" s="66"/>
      <c r="I219" s="67"/>
      <c r="J219" s="88"/>
      <c r="K219" s="316">
        <f t="shared" si="15"/>
        <v>0</v>
      </c>
      <c r="L219" s="107"/>
      <c r="M219" s="89"/>
      <c r="N219" s="132">
        <f t="shared" si="16"/>
        <v>0</v>
      </c>
      <c r="O219" s="24"/>
      <c r="P219" s="24">
        <f t="shared" si="17"/>
        <v>0</v>
      </c>
    </row>
    <row r="220" spans="1:16" ht="15.5" x14ac:dyDescent="0.35">
      <c r="A220" s="65"/>
      <c r="B220" s="65"/>
      <c r="C220" s="65"/>
      <c r="D220" s="65"/>
      <c r="E220" s="65"/>
      <c r="F220" s="65"/>
      <c r="G220" s="66"/>
      <c r="H220" s="66"/>
      <c r="I220" s="67"/>
      <c r="J220" s="88"/>
      <c r="K220" s="316">
        <f t="shared" si="15"/>
        <v>0</v>
      </c>
      <c r="L220" s="107"/>
      <c r="M220" s="89"/>
      <c r="N220" s="132">
        <f t="shared" si="16"/>
        <v>0</v>
      </c>
      <c r="O220" s="24"/>
      <c r="P220" s="24">
        <f t="shared" si="17"/>
        <v>0</v>
      </c>
    </row>
    <row r="221" spans="1:16" ht="15.5" x14ac:dyDescent="0.35">
      <c r="A221" s="65"/>
      <c r="B221" s="65"/>
      <c r="C221" s="65"/>
      <c r="D221" s="65"/>
      <c r="E221" s="65"/>
      <c r="F221" s="65"/>
      <c r="G221" s="66"/>
      <c r="H221" s="66"/>
      <c r="I221" s="67"/>
      <c r="J221" s="88"/>
      <c r="K221" s="316">
        <f t="shared" si="15"/>
        <v>0</v>
      </c>
      <c r="L221" s="107"/>
      <c r="M221" s="89"/>
      <c r="N221" s="132">
        <f t="shared" si="16"/>
        <v>0</v>
      </c>
      <c r="O221" s="24"/>
      <c r="P221" s="24">
        <f t="shared" si="17"/>
        <v>0</v>
      </c>
    </row>
    <row r="222" spans="1:16" ht="15.5" x14ac:dyDescent="0.35">
      <c r="A222" s="65"/>
      <c r="B222" s="65"/>
      <c r="C222" s="65"/>
      <c r="D222" s="65"/>
      <c r="E222" s="65"/>
      <c r="F222" s="65"/>
      <c r="G222" s="66"/>
      <c r="H222" s="66"/>
      <c r="I222" s="67"/>
      <c r="J222" s="88"/>
      <c r="K222" s="316">
        <f t="shared" si="15"/>
        <v>0</v>
      </c>
      <c r="L222" s="107"/>
      <c r="M222" s="89"/>
      <c r="N222" s="132">
        <f t="shared" si="16"/>
        <v>0</v>
      </c>
      <c r="O222" s="24"/>
      <c r="P222" s="24">
        <f t="shared" si="17"/>
        <v>0</v>
      </c>
    </row>
    <row r="223" spans="1:16" ht="15.5" x14ac:dyDescent="0.35">
      <c r="A223" s="65"/>
      <c r="B223" s="65"/>
      <c r="C223" s="65"/>
      <c r="D223" s="65"/>
      <c r="E223" s="65"/>
      <c r="F223" s="65"/>
      <c r="G223" s="66"/>
      <c r="H223" s="66"/>
      <c r="I223" s="67"/>
      <c r="J223" s="88"/>
      <c r="K223" s="316">
        <f t="shared" si="15"/>
        <v>0</v>
      </c>
      <c r="L223" s="107"/>
      <c r="M223" s="89"/>
      <c r="N223" s="132">
        <f t="shared" si="16"/>
        <v>0</v>
      </c>
      <c r="O223" s="24"/>
      <c r="P223" s="24">
        <f t="shared" si="17"/>
        <v>0</v>
      </c>
    </row>
    <row r="224" spans="1:16" ht="15.5" x14ac:dyDescent="0.35">
      <c r="A224" s="65"/>
      <c r="B224" s="65"/>
      <c r="C224" s="65"/>
      <c r="D224" s="65"/>
      <c r="E224" s="65"/>
      <c r="F224" s="65"/>
      <c r="G224" s="66"/>
      <c r="H224" s="66"/>
      <c r="I224" s="67"/>
      <c r="J224" s="88"/>
      <c r="K224" s="316">
        <f t="shared" si="15"/>
        <v>0</v>
      </c>
      <c r="L224" s="107"/>
      <c r="M224" s="89"/>
      <c r="N224" s="132">
        <f t="shared" si="16"/>
        <v>0</v>
      </c>
      <c r="O224" s="24"/>
      <c r="P224" s="24">
        <f t="shared" si="17"/>
        <v>0</v>
      </c>
    </row>
    <row r="225" spans="1:16" ht="15.5" x14ac:dyDescent="0.35">
      <c r="A225" s="65"/>
      <c r="B225" s="65"/>
      <c r="C225" s="65"/>
      <c r="D225" s="65"/>
      <c r="E225" s="65"/>
      <c r="F225" s="65"/>
      <c r="G225" s="66"/>
      <c r="H225" s="66"/>
      <c r="I225" s="67"/>
      <c r="J225" s="88"/>
      <c r="K225" s="316">
        <f t="shared" si="15"/>
        <v>0</v>
      </c>
      <c r="L225" s="107"/>
      <c r="M225" s="89"/>
      <c r="N225" s="132">
        <f t="shared" si="16"/>
        <v>0</v>
      </c>
      <c r="O225" s="24"/>
      <c r="P225" s="24">
        <f t="shared" si="17"/>
        <v>0</v>
      </c>
    </row>
    <row r="226" spans="1:16" ht="15.5" x14ac:dyDescent="0.35">
      <c r="A226" s="65"/>
      <c r="B226" s="65"/>
      <c r="C226" s="65"/>
      <c r="D226" s="65"/>
      <c r="E226" s="65"/>
      <c r="F226" s="65"/>
      <c r="G226" s="66"/>
      <c r="H226" s="66"/>
      <c r="I226" s="67"/>
      <c r="J226" s="88"/>
      <c r="K226" s="316">
        <f t="shared" si="15"/>
        <v>0</v>
      </c>
      <c r="L226" s="107"/>
      <c r="M226" s="89"/>
      <c r="N226" s="132">
        <f t="shared" si="16"/>
        <v>0</v>
      </c>
      <c r="O226" s="24"/>
      <c r="P226" s="24">
        <f t="shared" si="17"/>
        <v>0</v>
      </c>
    </row>
    <row r="227" spans="1:16" ht="15.5" x14ac:dyDescent="0.35">
      <c r="A227" s="65"/>
      <c r="B227" s="65"/>
      <c r="C227" s="65"/>
      <c r="D227" s="65"/>
      <c r="E227" s="65"/>
      <c r="F227" s="65"/>
      <c r="G227" s="66"/>
      <c r="H227" s="66"/>
      <c r="I227" s="67"/>
      <c r="J227" s="88"/>
      <c r="K227" s="316">
        <f t="shared" si="15"/>
        <v>0</v>
      </c>
      <c r="L227" s="107"/>
      <c r="M227" s="89"/>
      <c r="N227" s="132">
        <f t="shared" si="16"/>
        <v>0</v>
      </c>
      <c r="O227" s="24"/>
      <c r="P227" s="24">
        <f t="shared" si="17"/>
        <v>0</v>
      </c>
    </row>
    <row r="228" spans="1:16" ht="15.5" x14ac:dyDescent="0.35">
      <c r="A228" s="65"/>
      <c r="B228" s="65"/>
      <c r="C228" s="65"/>
      <c r="D228" s="65"/>
      <c r="E228" s="65"/>
      <c r="F228" s="65"/>
      <c r="G228" s="66"/>
      <c r="H228" s="66"/>
      <c r="I228" s="67"/>
      <c r="J228" s="88"/>
      <c r="K228" s="316">
        <f t="shared" si="15"/>
        <v>0</v>
      </c>
      <c r="L228" s="107"/>
      <c r="M228" s="89"/>
      <c r="N228" s="132">
        <f t="shared" si="16"/>
        <v>0</v>
      </c>
      <c r="O228" s="24"/>
      <c r="P228" s="24">
        <f t="shared" si="17"/>
        <v>0</v>
      </c>
    </row>
    <row r="229" spans="1:16" ht="15.5" x14ac:dyDescent="0.35">
      <c r="A229" s="65"/>
      <c r="B229" s="65"/>
      <c r="C229" s="65"/>
      <c r="D229" s="65"/>
      <c r="E229" s="65"/>
      <c r="F229" s="65"/>
      <c r="G229" s="66"/>
      <c r="H229" s="66"/>
      <c r="I229" s="67"/>
      <c r="J229" s="88"/>
      <c r="K229" s="316">
        <f t="shared" si="15"/>
        <v>0</v>
      </c>
      <c r="L229" s="107"/>
      <c r="M229" s="89"/>
      <c r="N229" s="132">
        <f t="shared" si="16"/>
        <v>0</v>
      </c>
      <c r="O229" s="24"/>
      <c r="P229" s="24">
        <f t="shared" si="17"/>
        <v>0</v>
      </c>
    </row>
    <row r="230" spans="1:16" ht="15.5" x14ac:dyDescent="0.35">
      <c r="A230" s="65"/>
      <c r="B230" s="65"/>
      <c r="C230" s="65"/>
      <c r="D230" s="65"/>
      <c r="E230" s="65"/>
      <c r="F230" s="65"/>
      <c r="G230" s="66"/>
      <c r="H230" s="66"/>
      <c r="I230" s="67"/>
      <c r="J230" s="88"/>
      <c r="K230" s="316">
        <f t="shared" si="15"/>
        <v>0</v>
      </c>
      <c r="L230" s="107"/>
      <c r="M230" s="89"/>
      <c r="N230" s="132">
        <f t="shared" si="16"/>
        <v>0</v>
      </c>
      <c r="O230" s="24"/>
      <c r="P230" s="24">
        <f t="shared" si="17"/>
        <v>0</v>
      </c>
    </row>
    <row r="231" spans="1:16" ht="15.5" x14ac:dyDescent="0.35">
      <c r="A231" s="65"/>
      <c r="B231" s="65"/>
      <c r="C231" s="65"/>
      <c r="D231" s="65"/>
      <c r="E231" s="65"/>
      <c r="F231" s="65"/>
      <c r="G231" s="66"/>
      <c r="H231" s="66"/>
      <c r="I231" s="67"/>
      <c r="J231" s="88"/>
      <c r="K231" s="316">
        <f t="shared" si="15"/>
        <v>0</v>
      </c>
      <c r="L231" s="107"/>
      <c r="M231" s="89"/>
      <c r="N231" s="132">
        <f t="shared" si="16"/>
        <v>0</v>
      </c>
      <c r="O231" s="24"/>
      <c r="P231" s="24">
        <f t="shared" si="17"/>
        <v>0</v>
      </c>
    </row>
    <row r="232" spans="1:16" ht="15.5" x14ac:dyDescent="0.35">
      <c r="A232" s="65"/>
      <c r="B232" s="65"/>
      <c r="C232" s="65"/>
      <c r="D232" s="65"/>
      <c r="E232" s="65"/>
      <c r="F232" s="65"/>
      <c r="G232" s="66"/>
      <c r="H232" s="66"/>
      <c r="I232" s="67"/>
      <c r="J232" s="88"/>
      <c r="K232" s="316">
        <f t="shared" si="15"/>
        <v>0</v>
      </c>
      <c r="L232" s="107"/>
      <c r="M232" s="89"/>
      <c r="N232" s="132">
        <f t="shared" si="16"/>
        <v>0</v>
      </c>
      <c r="O232" s="24"/>
      <c r="P232" s="24">
        <f t="shared" si="17"/>
        <v>0</v>
      </c>
    </row>
    <row r="233" spans="1:16" ht="15.5" x14ac:dyDescent="0.35">
      <c r="A233" s="65"/>
      <c r="B233" s="65"/>
      <c r="C233" s="65"/>
      <c r="D233" s="65"/>
      <c r="E233" s="65"/>
      <c r="F233" s="65"/>
      <c r="G233" s="66"/>
      <c r="H233" s="66"/>
      <c r="I233" s="67"/>
      <c r="J233" s="88"/>
      <c r="K233" s="316">
        <f t="shared" si="15"/>
        <v>0</v>
      </c>
      <c r="L233" s="107"/>
      <c r="M233" s="89"/>
      <c r="N233" s="132">
        <f t="shared" si="16"/>
        <v>0</v>
      </c>
      <c r="O233" s="24"/>
      <c r="P233" s="24">
        <f t="shared" si="17"/>
        <v>0</v>
      </c>
    </row>
    <row r="234" spans="1:16" ht="15.5" x14ac:dyDescent="0.35">
      <c r="A234" s="65"/>
      <c r="B234" s="65"/>
      <c r="C234" s="65"/>
      <c r="D234" s="65"/>
      <c r="E234" s="65"/>
      <c r="F234" s="65"/>
      <c r="G234" s="66"/>
      <c r="H234" s="66"/>
      <c r="I234" s="67"/>
      <c r="J234" s="88"/>
      <c r="K234" s="316">
        <f t="shared" si="15"/>
        <v>0</v>
      </c>
      <c r="L234" s="107"/>
      <c r="M234" s="89"/>
      <c r="N234" s="132">
        <f t="shared" si="16"/>
        <v>0</v>
      </c>
      <c r="O234" s="24"/>
      <c r="P234" s="24">
        <f t="shared" si="17"/>
        <v>0</v>
      </c>
    </row>
    <row r="235" spans="1:16" ht="15.5" x14ac:dyDescent="0.35">
      <c r="A235" s="65"/>
      <c r="B235" s="65"/>
      <c r="C235" s="65"/>
      <c r="D235" s="65"/>
      <c r="E235" s="65"/>
      <c r="F235" s="65"/>
      <c r="G235" s="66"/>
      <c r="H235" s="66"/>
      <c r="I235" s="67"/>
      <c r="J235" s="88"/>
      <c r="K235" s="316">
        <f t="shared" si="15"/>
        <v>0</v>
      </c>
      <c r="L235" s="107"/>
      <c r="M235" s="89"/>
      <c r="N235" s="132">
        <f t="shared" si="16"/>
        <v>0</v>
      </c>
      <c r="O235" s="24"/>
      <c r="P235" s="24">
        <f t="shared" si="17"/>
        <v>0</v>
      </c>
    </row>
    <row r="236" spans="1:16" ht="15.5" x14ac:dyDescent="0.35">
      <c r="A236" s="65"/>
      <c r="B236" s="65"/>
      <c r="C236" s="65"/>
      <c r="D236" s="65"/>
      <c r="E236" s="65"/>
      <c r="F236" s="65"/>
      <c r="G236" s="66"/>
      <c r="H236" s="66"/>
      <c r="I236" s="67"/>
      <c r="J236" s="88"/>
      <c r="K236" s="316">
        <f t="shared" si="15"/>
        <v>0</v>
      </c>
      <c r="L236" s="107"/>
      <c r="M236" s="89"/>
      <c r="N236" s="132">
        <f t="shared" si="16"/>
        <v>0</v>
      </c>
      <c r="O236" s="24"/>
      <c r="P236" s="24">
        <f t="shared" si="17"/>
        <v>0</v>
      </c>
    </row>
    <row r="237" spans="1:16" ht="15.5" x14ac:dyDescent="0.35">
      <c r="A237" s="65"/>
      <c r="B237" s="65"/>
      <c r="C237" s="65"/>
      <c r="D237" s="65"/>
      <c r="E237" s="65"/>
      <c r="F237" s="65"/>
      <c r="G237" s="66"/>
      <c r="H237" s="66"/>
      <c r="I237" s="67"/>
      <c r="J237" s="88"/>
      <c r="K237" s="316">
        <f t="shared" si="15"/>
        <v>0</v>
      </c>
      <c r="L237" s="107"/>
      <c r="M237" s="89"/>
      <c r="N237" s="132">
        <f t="shared" si="16"/>
        <v>0</v>
      </c>
      <c r="O237" s="24"/>
      <c r="P237" s="24">
        <f t="shared" si="17"/>
        <v>0</v>
      </c>
    </row>
    <row r="238" spans="1:16" ht="15.5" x14ac:dyDescent="0.35">
      <c r="A238" s="65"/>
      <c r="B238" s="65"/>
      <c r="C238" s="65"/>
      <c r="D238" s="65"/>
      <c r="E238" s="65"/>
      <c r="F238" s="65"/>
      <c r="G238" s="66"/>
      <c r="H238" s="66"/>
      <c r="I238" s="67"/>
      <c r="J238" s="88"/>
      <c r="K238" s="316">
        <f t="shared" si="15"/>
        <v>0</v>
      </c>
      <c r="L238" s="107"/>
      <c r="M238" s="89"/>
      <c r="N238" s="132">
        <f t="shared" si="16"/>
        <v>0</v>
      </c>
      <c r="O238" s="24"/>
      <c r="P238" s="24">
        <f t="shared" si="17"/>
        <v>0</v>
      </c>
    </row>
    <row r="239" spans="1:16" ht="15.5" x14ac:dyDescent="0.35">
      <c r="A239" s="65"/>
      <c r="B239" s="65"/>
      <c r="C239" s="65"/>
      <c r="D239" s="65"/>
      <c r="E239" s="65"/>
      <c r="F239" s="65"/>
      <c r="G239" s="66"/>
      <c r="H239" s="66"/>
      <c r="I239" s="67"/>
      <c r="J239" s="88"/>
      <c r="K239" s="316">
        <f t="shared" si="15"/>
        <v>0</v>
      </c>
      <c r="L239" s="107"/>
      <c r="M239" s="89"/>
      <c r="N239" s="132">
        <f t="shared" si="16"/>
        <v>0</v>
      </c>
      <c r="O239" s="24"/>
      <c r="P239" s="24">
        <f t="shared" si="17"/>
        <v>0</v>
      </c>
    </row>
    <row r="240" spans="1:16" ht="15.5" x14ac:dyDescent="0.35">
      <c r="A240" s="65"/>
      <c r="B240" s="65"/>
      <c r="C240" s="65"/>
      <c r="D240" s="65"/>
      <c r="E240" s="65"/>
      <c r="F240" s="65"/>
      <c r="G240" s="66"/>
      <c r="H240" s="66"/>
      <c r="I240" s="67"/>
      <c r="J240" s="88"/>
      <c r="K240" s="316">
        <f t="shared" si="15"/>
        <v>0</v>
      </c>
      <c r="L240" s="107"/>
      <c r="M240" s="89"/>
      <c r="N240" s="132">
        <f t="shared" si="16"/>
        <v>0</v>
      </c>
      <c r="O240" s="24"/>
      <c r="P240" s="24">
        <f t="shared" si="17"/>
        <v>0</v>
      </c>
    </row>
    <row r="241" spans="1:16" ht="15.5" x14ac:dyDescent="0.35">
      <c r="A241" s="65"/>
      <c r="B241" s="65"/>
      <c r="C241" s="65"/>
      <c r="D241" s="65"/>
      <c r="E241" s="65"/>
      <c r="F241" s="65"/>
      <c r="G241" s="66"/>
      <c r="H241" s="66"/>
      <c r="I241" s="67"/>
      <c r="J241" s="88"/>
      <c r="K241" s="316">
        <f t="shared" si="15"/>
        <v>0</v>
      </c>
      <c r="L241" s="107"/>
      <c r="M241" s="89"/>
      <c r="N241" s="132">
        <f t="shared" si="16"/>
        <v>0</v>
      </c>
      <c r="O241" s="24"/>
      <c r="P241" s="24">
        <f t="shared" si="17"/>
        <v>0</v>
      </c>
    </row>
    <row r="242" spans="1:16" ht="15.5" x14ac:dyDescent="0.35">
      <c r="A242" s="65"/>
      <c r="B242" s="65"/>
      <c r="C242" s="65"/>
      <c r="D242" s="65"/>
      <c r="E242" s="65"/>
      <c r="F242" s="65"/>
      <c r="G242" s="66"/>
      <c r="H242" s="66"/>
      <c r="I242" s="67"/>
      <c r="J242" s="88"/>
      <c r="K242" s="316">
        <f t="shared" si="15"/>
        <v>0</v>
      </c>
      <c r="L242" s="107"/>
      <c r="M242" s="89"/>
      <c r="N242" s="132">
        <f t="shared" si="16"/>
        <v>0</v>
      </c>
      <c r="O242" s="24"/>
      <c r="P242" s="24">
        <f t="shared" si="17"/>
        <v>0</v>
      </c>
    </row>
    <row r="243" spans="1:16" ht="15.5" x14ac:dyDescent="0.35">
      <c r="A243" s="65"/>
      <c r="B243" s="65"/>
      <c r="C243" s="65"/>
      <c r="D243" s="65"/>
      <c r="E243" s="65"/>
      <c r="F243" s="65"/>
      <c r="G243" s="66"/>
      <c r="H243" s="66"/>
      <c r="I243" s="67"/>
      <c r="J243" s="88"/>
      <c r="K243" s="316">
        <f t="shared" si="15"/>
        <v>0</v>
      </c>
      <c r="L243" s="107"/>
      <c r="M243" s="89"/>
      <c r="N243" s="132">
        <f t="shared" si="16"/>
        <v>0</v>
      </c>
      <c r="O243" s="24"/>
      <c r="P243" s="24">
        <f t="shared" si="17"/>
        <v>0</v>
      </c>
    </row>
    <row r="244" spans="1:16" ht="15.5" x14ac:dyDescent="0.35">
      <c r="A244" s="65"/>
      <c r="B244" s="65"/>
      <c r="C244" s="65"/>
      <c r="D244" s="65"/>
      <c r="E244" s="65"/>
      <c r="F244" s="65"/>
      <c r="G244" s="66"/>
      <c r="H244" s="66"/>
      <c r="I244" s="67"/>
      <c r="J244" s="88"/>
      <c r="K244" s="316">
        <f t="shared" si="15"/>
        <v>0</v>
      </c>
      <c r="L244" s="107"/>
      <c r="M244" s="89"/>
      <c r="N244" s="132">
        <f t="shared" si="16"/>
        <v>0</v>
      </c>
      <c r="O244" s="24"/>
      <c r="P244" s="24">
        <f t="shared" si="17"/>
        <v>0</v>
      </c>
    </row>
    <row r="245" spans="1:16" ht="15.5" x14ac:dyDescent="0.35">
      <c r="A245" s="65"/>
      <c r="B245" s="65"/>
      <c r="C245" s="65"/>
      <c r="D245" s="65"/>
      <c r="E245" s="65"/>
      <c r="F245" s="65"/>
      <c r="G245" s="66"/>
      <c r="H245" s="66"/>
      <c r="I245" s="67"/>
      <c r="J245" s="88"/>
      <c r="K245" s="316">
        <f t="shared" si="15"/>
        <v>0</v>
      </c>
      <c r="L245" s="107"/>
      <c r="M245" s="89"/>
      <c r="N245" s="132">
        <f t="shared" si="16"/>
        <v>0</v>
      </c>
      <c r="O245" s="24"/>
      <c r="P245" s="24">
        <f t="shared" si="17"/>
        <v>0</v>
      </c>
    </row>
    <row r="246" spans="1:16" ht="15.5" x14ac:dyDescent="0.35">
      <c r="A246" s="65"/>
      <c r="B246" s="65"/>
      <c r="C246" s="65"/>
      <c r="D246" s="65"/>
      <c r="E246" s="65"/>
      <c r="F246" s="65"/>
      <c r="G246" s="66"/>
      <c r="H246" s="66"/>
      <c r="I246" s="67"/>
      <c r="J246" s="88"/>
      <c r="K246" s="316">
        <f t="shared" si="15"/>
        <v>0</v>
      </c>
      <c r="L246" s="107"/>
      <c r="M246" s="89"/>
      <c r="N246" s="132">
        <f t="shared" si="16"/>
        <v>0</v>
      </c>
      <c r="O246" s="24"/>
      <c r="P246" s="24">
        <f t="shared" si="17"/>
        <v>0</v>
      </c>
    </row>
    <row r="247" spans="1:16" ht="15.5" x14ac:dyDescent="0.35">
      <c r="A247" s="65"/>
      <c r="B247" s="65"/>
      <c r="C247" s="65"/>
      <c r="D247" s="65"/>
      <c r="E247" s="65"/>
      <c r="F247" s="65"/>
      <c r="G247" s="66"/>
      <c r="H247" s="66"/>
      <c r="I247" s="67"/>
      <c r="J247" s="88"/>
      <c r="K247" s="316">
        <f t="shared" si="15"/>
        <v>0</v>
      </c>
      <c r="L247" s="107"/>
      <c r="M247" s="89"/>
      <c r="N247" s="132">
        <f t="shared" si="16"/>
        <v>0</v>
      </c>
      <c r="O247" s="24"/>
      <c r="P247" s="24">
        <f t="shared" si="17"/>
        <v>0</v>
      </c>
    </row>
    <row r="248" spans="1:16" ht="15.5" x14ac:dyDescent="0.35">
      <c r="A248" s="65"/>
      <c r="B248" s="65"/>
      <c r="C248" s="65"/>
      <c r="D248" s="65"/>
      <c r="E248" s="65"/>
      <c r="F248" s="65"/>
      <c r="G248" s="66"/>
      <c r="H248" s="66"/>
      <c r="I248" s="67"/>
      <c r="J248" s="88"/>
      <c r="K248" s="316">
        <f t="shared" si="15"/>
        <v>0</v>
      </c>
      <c r="L248" s="107"/>
      <c r="M248" s="89"/>
      <c r="N248" s="132">
        <f t="shared" si="16"/>
        <v>0</v>
      </c>
      <c r="O248" s="24"/>
      <c r="P248" s="24">
        <f t="shared" si="17"/>
        <v>0</v>
      </c>
    </row>
    <row r="249" spans="1:16" ht="15.5" x14ac:dyDescent="0.35">
      <c r="A249" s="65"/>
      <c r="B249" s="65"/>
      <c r="C249" s="65"/>
      <c r="D249" s="65"/>
      <c r="E249" s="65"/>
      <c r="F249" s="65"/>
      <c r="G249" s="66"/>
      <c r="H249" s="66"/>
      <c r="I249" s="67"/>
      <c r="J249" s="88"/>
      <c r="K249" s="316">
        <f t="shared" si="15"/>
        <v>0</v>
      </c>
      <c r="L249" s="107"/>
      <c r="M249" s="89"/>
      <c r="N249" s="132">
        <f t="shared" si="16"/>
        <v>0</v>
      </c>
      <c r="O249" s="24"/>
      <c r="P249" s="24">
        <f t="shared" si="17"/>
        <v>0</v>
      </c>
    </row>
    <row r="250" spans="1:16" ht="15.5" x14ac:dyDescent="0.35">
      <c r="A250" s="65"/>
      <c r="B250" s="65"/>
      <c r="C250" s="65"/>
      <c r="D250" s="65"/>
      <c r="E250" s="65"/>
      <c r="F250" s="65"/>
      <c r="G250" s="66"/>
      <c r="H250" s="66"/>
      <c r="I250" s="67"/>
      <c r="J250" s="88"/>
      <c r="K250" s="316">
        <f t="shared" si="15"/>
        <v>0</v>
      </c>
      <c r="L250" s="107"/>
      <c r="M250" s="89"/>
      <c r="N250" s="132">
        <f t="shared" si="16"/>
        <v>0</v>
      </c>
      <c r="O250" s="24"/>
      <c r="P250" s="24">
        <f t="shared" si="17"/>
        <v>0</v>
      </c>
    </row>
    <row r="251" spans="1:16" ht="15.5" x14ac:dyDescent="0.35">
      <c r="A251" s="65"/>
      <c r="B251" s="65"/>
      <c r="C251" s="65"/>
      <c r="D251" s="65"/>
      <c r="E251" s="65"/>
      <c r="F251" s="65"/>
      <c r="G251" s="66"/>
      <c r="H251" s="66"/>
      <c r="I251" s="67"/>
      <c r="J251" s="88"/>
      <c r="K251" s="316">
        <f t="shared" si="15"/>
        <v>0</v>
      </c>
      <c r="L251" s="107"/>
      <c r="M251" s="89"/>
      <c r="N251" s="132">
        <f t="shared" si="16"/>
        <v>0</v>
      </c>
      <c r="O251" s="24"/>
      <c r="P251" s="24">
        <f t="shared" si="17"/>
        <v>0</v>
      </c>
    </row>
    <row r="252" spans="1:16" ht="15.5" x14ac:dyDescent="0.35">
      <c r="A252" s="65"/>
      <c r="B252" s="65"/>
      <c r="C252" s="65"/>
      <c r="D252" s="65"/>
      <c r="E252" s="65"/>
      <c r="F252" s="65"/>
      <c r="G252" s="66"/>
      <c r="H252" s="66"/>
      <c r="I252" s="67"/>
      <c r="J252" s="88"/>
      <c r="K252" s="316">
        <f t="shared" si="15"/>
        <v>0</v>
      </c>
      <c r="L252" s="107"/>
      <c r="M252" s="89"/>
      <c r="N252" s="132">
        <f t="shared" si="16"/>
        <v>0</v>
      </c>
      <c r="O252" s="24"/>
      <c r="P252" s="24">
        <f t="shared" si="17"/>
        <v>0</v>
      </c>
    </row>
    <row r="253" spans="1:16" ht="15.5" x14ac:dyDescent="0.35">
      <c r="A253" s="65"/>
      <c r="B253" s="65"/>
      <c r="C253" s="65"/>
      <c r="D253" s="65"/>
      <c r="E253" s="65"/>
      <c r="F253" s="65"/>
      <c r="G253" s="66"/>
      <c r="H253" s="66"/>
      <c r="I253" s="67"/>
      <c r="J253" s="88"/>
      <c r="K253" s="316">
        <f t="shared" si="15"/>
        <v>0</v>
      </c>
      <c r="L253" s="107"/>
      <c r="M253" s="89"/>
      <c r="N253" s="132">
        <f t="shared" si="16"/>
        <v>0</v>
      </c>
      <c r="O253" s="24"/>
      <c r="P253" s="24">
        <f t="shared" si="17"/>
        <v>0</v>
      </c>
    </row>
    <row r="254" spans="1:16" ht="15.5" x14ac:dyDescent="0.35">
      <c r="A254" s="65"/>
      <c r="B254" s="65"/>
      <c r="C254" s="65"/>
      <c r="D254" s="65"/>
      <c r="E254" s="65"/>
      <c r="F254" s="65"/>
      <c r="G254" s="66"/>
      <c r="H254" s="66"/>
      <c r="I254" s="67"/>
      <c r="J254" s="88"/>
      <c r="K254" s="316">
        <f t="shared" si="15"/>
        <v>0</v>
      </c>
      <c r="L254" s="107"/>
      <c r="M254" s="89"/>
      <c r="N254" s="132">
        <f t="shared" si="16"/>
        <v>0</v>
      </c>
      <c r="O254" s="24"/>
      <c r="P254" s="24">
        <f t="shared" si="17"/>
        <v>0</v>
      </c>
    </row>
    <row r="255" spans="1:16" ht="15.5" x14ac:dyDescent="0.35">
      <c r="A255" s="65"/>
      <c r="B255" s="65"/>
      <c r="C255" s="65"/>
      <c r="D255" s="65"/>
      <c r="E255" s="65"/>
      <c r="F255" s="65"/>
      <c r="G255" s="66"/>
      <c r="H255" s="66"/>
      <c r="I255" s="67"/>
      <c r="J255" s="88"/>
      <c r="K255" s="316">
        <f t="shared" si="15"/>
        <v>0</v>
      </c>
      <c r="L255" s="107"/>
      <c r="M255" s="89"/>
      <c r="N255" s="132">
        <f t="shared" si="16"/>
        <v>0</v>
      </c>
      <c r="O255" s="24"/>
      <c r="P255" s="24">
        <f t="shared" si="17"/>
        <v>0</v>
      </c>
    </row>
    <row r="256" spans="1:16" ht="15.5" x14ac:dyDescent="0.35">
      <c r="A256" s="65"/>
      <c r="B256" s="65"/>
      <c r="C256" s="65"/>
      <c r="D256" s="65"/>
      <c r="E256" s="65"/>
      <c r="F256" s="65"/>
      <c r="G256" s="66"/>
      <c r="H256" s="66"/>
      <c r="I256" s="67"/>
      <c r="J256" s="88"/>
      <c r="K256" s="316">
        <f t="shared" si="15"/>
        <v>0</v>
      </c>
      <c r="L256" s="107"/>
      <c r="M256" s="89"/>
      <c r="N256" s="132">
        <f t="shared" si="16"/>
        <v>0</v>
      </c>
      <c r="O256" s="24"/>
      <c r="P256" s="24">
        <f t="shared" si="17"/>
        <v>0</v>
      </c>
    </row>
    <row r="257" spans="1:16" ht="15.5" x14ac:dyDescent="0.35">
      <c r="A257" s="65"/>
      <c r="B257" s="65"/>
      <c r="C257" s="65"/>
      <c r="D257" s="65"/>
      <c r="E257" s="65"/>
      <c r="F257" s="65"/>
      <c r="G257" s="66"/>
      <c r="H257" s="66"/>
      <c r="I257" s="67"/>
      <c r="J257" s="88"/>
      <c r="K257" s="316">
        <f t="shared" si="15"/>
        <v>0</v>
      </c>
      <c r="L257" s="107"/>
      <c r="M257" s="89"/>
      <c r="N257" s="132">
        <f t="shared" si="16"/>
        <v>0</v>
      </c>
      <c r="O257" s="24"/>
      <c r="P257" s="24">
        <f t="shared" si="17"/>
        <v>0</v>
      </c>
    </row>
    <row r="258" spans="1:16" ht="15.5" x14ac:dyDescent="0.35">
      <c r="A258" s="65"/>
      <c r="B258" s="65"/>
      <c r="C258" s="65"/>
      <c r="D258" s="65"/>
      <c r="E258" s="65"/>
      <c r="F258" s="65"/>
      <c r="G258" s="66"/>
      <c r="H258" s="66"/>
      <c r="I258" s="67"/>
      <c r="J258" s="88"/>
      <c r="K258" s="316">
        <f t="shared" si="15"/>
        <v>0</v>
      </c>
      <c r="L258" s="107"/>
      <c r="M258" s="89"/>
      <c r="N258" s="132">
        <f t="shared" si="16"/>
        <v>0</v>
      </c>
      <c r="O258" s="24"/>
      <c r="P258" s="24">
        <f t="shared" si="17"/>
        <v>0</v>
      </c>
    </row>
    <row r="259" spans="1:16" ht="15.5" x14ac:dyDescent="0.35">
      <c r="A259" s="65"/>
      <c r="B259" s="65"/>
      <c r="C259" s="65"/>
      <c r="D259" s="65"/>
      <c r="E259" s="65"/>
      <c r="F259" s="65"/>
      <c r="G259" s="66"/>
      <c r="H259" s="66"/>
      <c r="I259" s="67"/>
      <c r="J259" s="88"/>
      <c r="K259" s="316">
        <f t="shared" si="15"/>
        <v>0</v>
      </c>
      <c r="L259" s="107"/>
      <c r="M259" s="89"/>
      <c r="N259" s="132">
        <f t="shared" si="16"/>
        <v>0</v>
      </c>
      <c r="O259" s="24"/>
      <c r="P259" s="24">
        <f t="shared" si="17"/>
        <v>0</v>
      </c>
    </row>
    <row r="260" spans="1:16" ht="15.5" x14ac:dyDescent="0.35">
      <c r="A260" s="65"/>
      <c r="B260" s="65"/>
      <c r="C260" s="65"/>
      <c r="D260" s="65"/>
      <c r="E260" s="65"/>
      <c r="F260" s="65"/>
      <c r="G260" s="66"/>
      <c r="H260" s="66"/>
      <c r="I260" s="67"/>
      <c r="J260" s="88"/>
      <c r="K260" s="316">
        <f t="shared" si="15"/>
        <v>0</v>
      </c>
      <c r="L260" s="107"/>
      <c r="M260" s="89"/>
      <c r="N260" s="132">
        <f t="shared" si="16"/>
        <v>0</v>
      </c>
      <c r="O260" s="24"/>
      <c r="P260" s="24">
        <f t="shared" si="17"/>
        <v>0</v>
      </c>
    </row>
    <row r="261" spans="1:16" ht="15.5" x14ac:dyDescent="0.35">
      <c r="A261" s="65"/>
      <c r="B261" s="65"/>
      <c r="C261" s="65"/>
      <c r="D261" s="65"/>
      <c r="E261" s="65"/>
      <c r="F261" s="65"/>
      <c r="G261" s="66"/>
      <c r="H261" s="66"/>
      <c r="I261" s="67"/>
      <c r="J261" s="88"/>
      <c r="K261" s="316">
        <f t="shared" si="15"/>
        <v>0</v>
      </c>
      <c r="L261" s="107"/>
      <c r="M261" s="89"/>
      <c r="N261" s="132">
        <f t="shared" si="16"/>
        <v>0</v>
      </c>
      <c r="O261" s="24"/>
      <c r="P261" s="24">
        <f t="shared" si="17"/>
        <v>0</v>
      </c>
    </row>
    <row r="262" spans="1:16" ht="15.5" x14ac:dyDescent="0.35">
      <c r="A262" s="65"/>
      <c r="B262" s="65"/>
      <c r="C262" s="65"/>
      <c r="D262" s="65"/>
      <c r="E262" s="65"/>
      <c r="F262" s="65"/>
      <c r="G262" s="66"/>
      <c r="H262" s="66"/>
      <c r="I262" s="67"/>
      <c r="J262" s="88"/>
      <c r="K262" s="316">
        <f t="shared" si="15"/>
        <v>0</v>
      </c>
      <c r="L262" s="107"/>
      <c r="M262" s="89"/>
      <c r="N262" s="132">
        <f t="shared" si="16"/>
        <v>0</v>
      </c>
      <c r="O262" s="24"/>
      <c r="P262" s="24">
        <f t="shared" si="17"/>
        <v>0</v>
      </c>
    </row>
    <row r="263" spans="1:16" ht="15.5" x14ac:dyDescent="0.35">
      <c r="A263" s="65"/>
      <c r="B263" s="65"/>
      <c r="C263" s="65"/>
      <c r="D263" s="65"/>
      <c r="E263" s="65"/>
      <c r="F263" s="65"/>
      <c r="G263" s="66"/>
      <c r="H263" s="66"/>
      <c r="I263" s="67"/>
      <c r="J263" s="88"/>
      <c r="K263" s="316">
        <f t="shared" si="15"/>
        <v>0</v>
      </c>
      <c r="L263" s="107"/>
      <c r="M263" s="89"/>
      <c r="N263" s="132">
        <f t="shared" si="16"/>
        <v>0</v>
      </c>
      <c r="O263" s="24"/>
      <c r="P263" s="24">
        <f t="shared" si="17"/>
        <v>0</v>
      </c>
    </row>
    <row r="264" spans="1:16" ht="15.5" x14ac:dyDescent="0.35">
      <c r="A264" s="65"/>
      <c r="B264" s="65"/>
      <c r="C264" s="65"/>
      <c r="D264" s="65"/>
      <c r="E264" s="65"/>
      <c r="F264" s="65"/>
      <c r="G264" s="66"/>
      <c r="H264" s="66"/>
      <c r="I264" s="67"/>
      <c r="J264" s="88"/>
      <c r="K264" s="316">
        <f t="shared" si="15"/>
        <v>0</v>
      </c>
      <c r="L264" s="107"/>
      <c r="M264" s="89"/>
      <c r="N264" s="132">
        <f t="shared" si="16"/>
        <v>0</v>
      </c>
      <c r="O264" s="24"/>
      <c r="P264" s="24">
        <f t="shared" si="17"/>
        <v>0</v>
      </c>
    </row>
    <row r="265" spans="1:16" ht="15.5" x14ac:dyDescent="0.35">
      <c r="A265" s="65"/>
      <c r="B265" s="65"/>
      <c r="C265" s="65"/>
      <c r="D265" s="65"/>
      <c r="E265" s="65"/>
      <c r="F265" s="65"/>
      <c r="G265" s="66"/>
      <c r="H265" s="66"/>
      <c r="I265" s="67"/>
      <c r="J265" s="88"/>
      <c r="K265" s="316">
        <f t="shared" si="15"/>
        <v>0</v>
      </c>
      <c r="L265" s="107"/>
      <c r="M265" s="89"/>
      <c r="N265" s="132">
        <f t="shared" si="16"/>
        <v>0</v>
      </c>
      <c r="O265" s="24"/>
      <c r="P265" s="24">
        <f t="shared" si="17"/>
        <v>0</v>
      </c>
    </row>
    <row r="266" spans="1:16" ht="15.5" x14ac:dyDescent="0.35">
      <c r="A266" s="65"/>
      <c r="B266" s="65"/>
      <c r="C266" s="65"/>
      <c r="D266" s="65"/>
      <c r="E266" s="65"/>
      <c r="F266" s="65"/>
      <c r="G266" s="66"/>
      <c r="H266" s="66"/>
      <c r="I266" s="67"/>
      <c r="J266" s="88"/>
      <c r="K266" s="316">
        <f t="shared" si="15"/>
        <v>0</v>
      </c>
      <c r="L266" s="107"/>
      <c r="M266" s="89"/>
      <c r="N266" s="132">
        <f t="shared" si="16"/>
        <v>0</v>
      </c>
      <c r="O266" s="24"/>
      <c r="P266" s="24">
        <f t="shared" si="17"/>
        <v>0</v>
      </c>
    </row>
    <row r="267" spans="1:16" ht="15.5" x14ac:dyDescent="0.35">
      <c r="A267" s="65"/>
      <c r="B267" s="65"/>
      <c r="C267" s="65"/>
      <c r="D267" s="65"/>
      <c r="E267" s="65"/>
      <c r="F267" s="65"/>
      <c r="G267" s="66"/>
      <c r="H267" s="66"/>
      <c r="I267" s="67"/>
      <c r="J267" s="88"/>
      <c r="K267" s="316">
        <f t="shared" si="15"/>
        <v>0</v>
      </c>
      <c r="L267" s="107"/>
      <c r="M267" s="89"/>
      <c r="N267" s="132">
        <f t="shared" si="16"/>
        <v>0</v>
      </c>
      <c r="O267" s="24"/>
      <c r="P267" s="24">
        <f t="shared" si="17"/>
        <v>0</v>
      </c>
    </row>
    <row r="268" spans="1:16" ht="15.5" x14ac:dyDescent="0.35">
      <c r="A268" s="65"/>
      <c r="B268" s="65"/>
      <c r="C268" s="65"/>
      <c r="D268" s="65"/>
      <c r="E268" s="65"/>
      <c r="F268" s="65"/>
      <c r="G268" s="66"/>
      <c r="H268" s="66"/>
      <c r="I268" s="67"/>
      <c r="J268" s="88"/>
      <c r="K268" s="316">
        <f t="shared" si="15"/>
        <v>0</v>
      </c>
      <c r="L268" s="107"/>
      <c r="M268" s="89"/>
      <c r="N268" s="132">
        <f t="shared" si="16"/>
        <v>0</v>
      </c>
      <c r="O268" s="24"/>
      <c r="P268" s="24">
        <f t="shared" si="17"/>
        <v>0</v>
      </c>
    </row>
    <row r="269" spans="1:16" ht="15.5" x14ac:dyDescent="0.35">
      <c r="A269" s="65"/>
      <c r="B269" s="65"/>
      <c r="C269" s="65"/>
      <c r="D269" s="65"/>
      <c r="E269" s="65"/>
      <c r="F269" s="65"/>
      <c r="G269" s="66"/>
      <c r="H269" s="66"/>
      <c r="I269" s="67"/>
      <c r="J269" s="88"/>
      <c r="K269" s="316">
        <f t="shared" si="15"/>
        <v>0</v>
      </c>
      <c r="L269" s="107"/>
      <c r="M269" s="89"/>
      <c r="N269" s="132">
        <f t="shared" si="16"/>
        <v>0</v>
      </c>
      <c r="O269" s="24"/>
      <c r="P269" s="24">
        <f t="shared" si="17"/>
        <v>0</v>
      </c>
    </row>
    <row r="270" spans="1:16" ht="15.5" x14ac:dyDescent="0.35">
      <c r="A270" s="65"/>
      <c r="B270" s="65"/>
      <c r="C270" s="65"/>
      <c r="D270" s="65"/>
      <c r="E270" s="65"/>
      <c r="F270" s="65"/>
      <c r="G270" s="66"/>
      <c r="H270" s="66"/>
      <c r="I270" s="67"/>
      <c r="J270" s="88"/>
      <c r="K270" s="316">
        <f t="shared" si="15"/>
        <v>0</v>
      </c>
      <c r="L270" s="107"/>
      <c r="M270" s="89"/>
      <c r="N270" s="132">
        <f t="shared" si="16"/>
        <v>0</v>
      </c>
      <c r="O270" s="24"/>
      <c r="P270" s="24">
        <f t="shared" si="17"/>
        <v>0</v>
      </c>
    </row>
    <row r="271" spans="1:16" ht="15.5" x14ac:dyDescent="0.35">
      <c r="A271" s="65"/>
      <c r="B271" s="65"/>
      <c r="C271" s="65"/>
      <c r="D271" s="65"/>
      <c r="E271" s="65"/>
      <c r="F271" s="65"/>
      <c r="G271" s="66"/>
      <c r="H271" s="66"/>
      <c r="I271" s="67"/>
      <c r="J271" s="88"/>
      <c r="K271" s="316">
        <f t="shared" ref="K271:K334" si="18">IF(J271="",H271,H271/J271)</f>
        <v>0</v>
      </c>
      <c r="L271" s="107"/>
      <c r="M271" s="89"/>
      <c r="N271" s="132">
        <f t="shared" ref="N271:N334" si="19">IF(M271&gt;0,(H271/M271),K271)</f>
        <v>0</v>
      </c>
      <c r="O271" s="24"/>
      <c r="P271" s="24">
        <f t="shared" ref="P271:P334" si="20">N271-O271</f>
        <v>0</v>
      </c>
    </row>
    <row r="272" spans="1:16" ht="15.5" x14ac:dyDescent="0.35">
      <c r="A272" s="65"/>
      <c r="B272" s="65"/>
      <c r="C272" s="65"/>
      <c r="D272" s="65"/>
      <c r="E272" s="65"/>
      <c r="F272" s="65"/>
      <c r="G272" s="66"/>
      <c r="H272" s="66"/>
      <c r="I272" s="67"/>
      <c r="J272" s="88"/>
      <c r="K272" s="316">
        <f t="shared" si="18"/>
        <v>0</v>
      </c>
      <c r="L272" s="107"/>
      <c r="M272" s="89"/>
      <c r="N272" s="132">
        <f t="shared" si="19"/>
        <v>0</v>
      </c>
      <c r="O272" s="24"/>
      <c r="P272" s="24">
        <f t="shared" si="20"/>
        <v>0</v>
      </c>
    </row>
    <row r="273" spans="1:16" ht="15.5" x14ac:dyDescent="0.35">
      <c r="A273" s="65"/>
      <c r="B273" s="65"/>
      <c r="C273" s="65"/>
      <c r="D273" s="65"/>
      <c r="E273" s="65"/>
      <c r="F273" s="65"/>
      <c r="G273" s="66"/>
      <c r="H273" s="66"/>
      <c r="I273" s="67"/>
      <c r="J273" s="88"/>
      <c r="K273" s="316">
        <f t="shared" si="18"/>
        <v>0</v>
      </c>
      <c r="L273" s="107"/>
      <c r="M273" s="89"/>
      <c r="N273" s="132">
        <f t="shared" si="19"/>
        <v>0</v>
      </c>
      <c r="O273" s="24"/>
      <c r="P273" s="24">
        <f t="shared" si="20"/>
        <v>0</v>
      </c>
    </row>
    <row r="274" spans="1:16" ht="15.5" x14ac:dyDescent="0.35">
      <c r="A274" s="65"/>
      <c r="B274" s="65"/>
      <c r="C274" s="65"/>
      <c r="D274" s="65"/>
      <c r="E274" s="65"/>
      <c r="F274" s="65"/>
      <c r="G274" s="66"/>
      <c r="H274" s="66"/>
      <c r="I274" s="67"/>
      <c r="J274" s="88"/>
      <c r="K274" s="316">
        <f t="shared" si="18"/>
        <v>0</v>
      </c>
      <c r="L274" s="107"/>
      <c r="M274" s="89"/>
      <c r="N274" s="132">
        <f t="shared" si="19"/>
        <v>0</v>
      </c>
      <c r="O274" s="24"/>
      <c r="P274" s="24">
        <f t="shared" si="20"/>
        <v>0</v>
      </c>
    </row>
    <row r="275" spans="1:16" ht="15.5" x14ac:dyDescent="0.35">
      <c r="A275" s="65"/>
      <c r="B275" s="65"/>
      <c r="C275" s="65"/>
      <c r="D275" s="65"/>
      <c r="E275" s="65"/>
      <c r="F275" s="65"/>
      <c r="G275" s="66"/>
      <c r="H275" s="66"/>
      <c r="I275" s="67"/>
      <c r="J275" s="88"/>
      <c r="K275" s="316">
        <f t="shared" si="18"/>
        <v>0</v>
      </c>
      <c r="L275" s="107"/>
      <c r="M275" s="89"/>
      <c r="N275" s="132">
        <f t="shared" si="19"/>
        <v>0</v>
      </c>
      <c r="O275" s="24"/>
      <c r="P275" s="24">
        <f t="shared" si="20"/>
        <v>0</v>
      </c>
    </row>
    <row r="276" spans="1:16" ht="15.5" x14ac:dyDescent="0.35">
      <c r="A276" s="65"/>
      <c r="B276" s="65"/>
      <c r="C276" s="65"/>
      <c r="D276" s="65"/>
      <c r="E276" s="65"/>
      <c r="F276" s="65"/>
      <c r="G276" s="66"/>
      <c r="H276" s="66"/>
      <c r="I276" s="67"/>
      <c r="J276" s="88"/>
      <c r="K276" s="316">
        <f t="shared" si="18"/>
        <v>0</v>
      </c>
      <c r="L276" s="107"/>
      <c r="M276" s="89"/>
      <c r="N276" s="132">
        <f t="shared" si="19"/>
        <v>0</v>
      </c>
      <c r="O276" s="24"/>
      <c r="P276" s="24">
        <f t="shared" si="20"/>
        <v>0</v>
      </c>
    </row>
    <row r="277" spans="1:16" ht="15.5" x14ac:dyDescent="0.35">
      <c r="A277" s="65"/>
      <c r="B277" s="65"/>
      <c r="C277" s="65"/>
      <c r="D277" s="65"/>
      <c r="E277" s="65"/>
      <c r="F277" s="65"/>
      <c r="G277" s="66"/>
      <c r="H277" s="66"/>
      <c r="I277" s="67"/>
      <c r="J277" s="88"/>
      <c r="K277" s="316">
        <f t="shared" si="18"/>
        <v>0</v>
      </c>
      <c r="L277" s="107"/>
      <c r="M277" s="89"/>
      <c r="N277" s="132">
        <f t="shared" si="19"/>
        <v>0</v>
      </c>
      <c r="O277" s="24"/>
      <c r="P277" s="24">
        <f t="shared" si="20"/>
        <v>0</v>
      </c>
    </row>
    <row r="278" spans="1:16" ht="15.5" x14ac:dyDescent="0.35">
      <c r="A278" s="65"/>
      <c r="B278" s="65"/>
      <c r="C278" s="65"/>
      <c r="D278" s="65"/>
      <c r="E278" s="65"/>
      <c r="F278" s="65"/>
      <c r="G278" s="66"/>
      <c r="H278" s="66"/>
      <c r="I278" s="67"/>
      <c r="J278" s="88"/>
      <c r="K278" s="316">
        <f t="shared" si="18"/>
        <v>0</v>
      </c>
      <c r="L278" s="107"/>
      <c r="M278" s="89"/>
      <c r="N278" s="132">
        <f t="shared" si="19"/>
        <v>0</v>
      </c>
      <c r="O278" s="24"/>
      <c r="P278" s="24">
        <f t="shared" si="20"/>
        <v>0</v>
      </c>
    </row>
    <row r="279" spans="1:16" ht="15.5" x14ac:dyDescent="0.35">
      <c r="A279" s="65"/>
      <c r="B279" s="65"/>
      <c r="C279" s="65"/>
      <c r="D279" s="65"/>
      <c r="E279" s="65"/>
      <c r="F279" s="65"/>
      <c r="G279" s="66"/>
      <c r="H279" s="66"/>
      <c r="I279" s="67"/>
      <c r="J279" s="88"/>
      <c r="K279" s="316">
        <f t="shared" si="18"/>
        <v>0</v>
      </c>
      <c r="L279" s="107"/>
      <c r="M279" s="89"/>
      <c r="N279" s="132">
        <f t="shared" si="19"/>
        <v>0</v>
      </c>
      <c r="O279" s="24"/>
      <c r="P279" s="24">
        <f t="shared" si="20"/>
        <v>0</v>
      </c>
    </row>
    <row r="280" spans="1:16" ht="15.5" x14ac:dyDescent="0.35">
      <c r="A280" s="65"/>
      <c r="B280" s="65"/>
      <c r="C280" s="65"/>
      <c r="D280" s="65"/>
      <c r="E280" s="65"/>
      <c r="F280" s="65"/>
      <c r="G280" s="66"/>
      <c r="H280" s="66"/>
      <c r="I280" s="67"/>
      <c r="J280" s="88"/>
      <c r="K280" s="316">
        <f t="shared" si="18"/>
        <v>0</v>
      </c>
      <c r="L280" s="107"/>
      <c r="M280" s="89"/>
      <c r="N280" s="132">
        <f t="shared" si="19"/>
        <v>0</v>
      </c>
      <c r="O280" s="24"/>
      <c r="P280" s="24">
        <f t="shared" si="20"/>
        <v>0</v>
      </c>
    </row>
    <row r="281" spans="1:16" ht="15.5" x14ac:dyDescent="0.35">
      <c r="A281" s="65"/>
      <c r="B281" s="65"/>
      <c r="C281" s="65"/>
      <c r="D281" s="65"/>
      <c r="E281" s="65"/>
      <c r="F281" s="65"/>
      <c r="G281" s="66"/>
      <c r="H281" s="66"/>
      <c r="I281" s="67"/>
      <c r="J281" s="88"/>
      <c r="K281" s="316">
        <f t="shared" si="18"/>
        <v>0</v>
      </c>
      <c r="L281" s="107"/>
      <c r="M281" s="89"/>
      <c r="N281" s="132">
        <f t="shared" si="19"/>
        <v>0</v>
      </c>
      <c r="O281" s="24"/>
      <c r="P281" s="24">
        <f t="shared" si="20"/>
        <v>0</v>
      </c>
    </row>
    <row r="282" spans="1:16" ht="15.5" x14ac:dyDescent="0.35">
      <c r="A282" s="65"/>
      <c r="B282" s="65"/>
      <c r="C282" s="65"/>
      <c r="D282" s="65"/>
      <c r="E282" s="65"/>
      <c r="F282" s="65"/>
      <c r="G282" s="66"/>
      <c r="H282" s="66"/>
      <c r="I282" s="67"/>
      <c r="J282" s="88"/>
      <c r="K282" s="316">
        <f t="shared" si="18"/>
        <v>0</v>
      </c>
      <c r="L282" s="107"/>
      <c r="M282" s="89"/>
      <c r="N282" s="132">
        <f t="shared" si="19"/>
        <v>0</v>
      </c>
      <c r="O282" s="24"/>
      <c r="P282" s="24">
        <f t="shared" si="20"/>
        <v>0</v>
      </c>
    </row>
    <row r="283" spans="1:16" ht="15.5" x14ac:dyDescent="0.35">
      <c r="A283" s="65"/>
      <c r="B283" s="65"/>
      <c r="C283" s="65"/>
      <c r="D283" s="65"/>
      <c r="E283" s="65"/>
      <c r="F283" s="65"/>
      <c r="G283" s="66"/>
      <c r="H283" s="66"/>
      <c r="I283" s="67"/>
      <c r="J283" s="88"/>
      <c r="K283" s="316">
        <f t="shared" si="18"/>
        <v>0</v>
      </c>
      <c r="L283" s="107"/>
      <c r="M283" s="89"/>
      <c r="N283" s="132">
        <f t="shared" si="19"/>
        <v>0</v>
      </c>
      <c r="O283" s="24"/>
      <c r="P283" s="24">
        <f t="shared" si="20"/>
        <v>0</v>
      </c>
    </row>
    <row r="284" spans="1:16" ht="15.5" x14ac:dyDescent="0.35">
      <c r="A284" s="65"/>
      <c r="B284" s="65"/>
      <c r="C284" s="65"/>
      <c r="D284" s="65"/>
      <c r="E284" s="65"/>
      <c r="F284" s="65"/>
      <c r="G284" s="66"/>
      <c r="H284" s="66"/>
      <c r="I284" s="67"/>
      <c r="J284" s="88"/>
      <c r="K284" s="316">
        <f t="shared" si="18"/>
        <v>0</v>
      </c>
      <c r="L284" s="107"/>
      <c r="M284" s="89"/>
      <c r="N284" s="132">
        <f t="shared" si="19"/>
        <v>0</v>
      </c>
      <c r="O284" s="24"/>
      <c r="P284" s="24">
        <f t="shared" si="20"/>
        <v>0</v>
      </c>
    </row>
    <row r="285" spans="1:16" ht="15.5" x14ac:dyDescent="0.35">
      <c r="A285" s="65"/>
      <c r="B285" s="65"/>
      <c r="C285" s="65"/>
      <c r="D285" s="65"/>
      <c r="E285" s="65"/>
      <c r="F285" s="65"/>
      <c r="G285" s="66"/>
      <c r="H285" s="66"/>
      <c r="I285" s="67"/>
      <c r="J285" s="88"/>
      <c r="K285" s="316">
        <f t="shared" si="18"/>
        <v>0</v>
      </c>
      <c r="L285" s="107"/>
      <c r="M285" s="89"/>
      <c r="N285" s="132">
        <f t="shared" si="19"/>
        <v>0</v>
      </c>
      <c r="O285" s="24"/>
      <c r="P285" s="24">
        <f t="shared" si="20"/>
        <v>0</v>
      </c>
    </row>
    <row r="286" spans="1:16" ht="15.5" x14ac:dyDescent="0.35">
      <c r="A286" s="65"/>
      <c r="B286" s="65"/>
      <c r="C286" s="65"/>
      <c r="D286" s="65"/>
      <c r="E286" s="65"/>
      <c r="F286" s="65"/>
      <c r="G286" s="66"/>
      <c r="H286" s="66"/>
      <c r="I286" s="67"/>
      <c r="J286" s="88"/>
      <c r="K286" s="316">
        <f t="shared" si="18"/>
        <v>0</v>
      </c>
      <c r="L286" s="107"/>
      <c r="M286" s="89"/>
      <c r="N286" s="132">
        <f t="shared" si="19"/>
        <v>0</v>
      </c>
      <c r="O286" s="24"/>
      <c r="P286" s="24">
        <f t="shared" si="20"/>
        <v>0</v>
      </c>
    </row>
    <row r="287" spans="1:16" ht="15.5" x14ac:dyDescent="0.35">
      <c r="A287" s="65"/>
      <c r="B287" s="65"/>
      <c r="C287" s="65"/>
      <c r="D287" s="65"/>
      <c r="E287" s="65"/>
      <c r="F287" s="65"/>
      <c r="G287" s="66"/>
      <c r="H287" s="66"/>
      <c r="I287" s="67"/>
      <c r="J287" s="88"/>
      <c r="K287" s="316">
        <f t="shared" si="18"/>
        <v>0</v>
      </c>
      <c r="L287" s="107"/>
      <c r="M287" s="89"/>
      <c r="N287" s="132">
        <f t="shared" si="19"/>
        <v>0</v>
      </c>
      <c r="O287" s="24"/>
      <c r="P287" s="24">
        <f t="shared" si="20"/>
        <v>0</v>
      </c>
    </row>
    <row r="288" spans="1:16" ht="15.5" x14ac:dyDescent="0.35">
      <c r="A288" s="65"/>
      <c r="B288" s="65"/>
      <c r="C288" s="65"/>
      <c r="D288" s="65"/>
      <c r="E288" s="65"/>
      <c r="F288" s="65"/>
      <c r="G288" s="66"/>
      <c r="H288" s="66"/>
      <c r="I288" s="67"/>
      <c r="J288" s="88"/>
      <c r="K288" s="316">
        <f t="shared" si="18"/>
        <v>0</v>
      </c>
      <c r="L288" s="107"/>
      <c r="M288" s="89"/>
      <c r="N288" s="132">
        <f t="shared" si="19"/>
        <v>0</v>
      </c>
      <c r="O288" s="24"/>
      <c r="P288" s="24">
        <f t="shared" si="20"/>
        <v>0</v>
      </c>
    </row>
    <row r="289" spans="1:16" ht="15.5" x14ac:dyDescent="0.35">
      <c r="A289" s="65"/>
      <c r="B289" s="65"/>
      <c r="C289" s="65"/>
      <c r="D289" s="65"/>
      <c r="E289" s="65"/>
      <c r="F289" s="65"/>
      <c r="G289" s="66"/>
      <c r="H289" s="66"/>
      <c r="I289" s="67"/>
      <c r="J289" s="88"/>
      <c r="K289" s="316">
        <f t="shared" si="18"/>
        <v>0</v>
      </c>
      <c r="L289" s="107"/>
      <c r="M289" s="89"/>
      <c r="N289" s="132">
        <f t="shared" si="19"/>
        <v>0</v>
      </c>
      <c r="O289" s="24"/>
      <c r="P289" s="24">
        <f t="shared" si="20"/>
        <v>0</v>
      </c>
    </row>
    <row r="290" spans="1:16" ht="15.5" x14ac:dyDescent="0.35">
      <c r="A290" s="65"/>
      <c r="B290" s="65"/>
      <c r="C290" s="65"/>
      <c r="D290" s="65"/>
      <c r="E290" s="65"/>
      <c r="F290" s="65"/>
      <c r="G290" s="66"/>
      <c r="H290" s="66"/>
      <c r="I290" s="67"/>
      <c r="J290" s="88"/>
      <c r="K290" s="316">
        <f t="shared" si="18"/>
        <v>0</v>
      </c>
      <c r="L290" s="107"/>
      <c r="M290" s="89"/>
      <c r="N290" s="132">
        <f t="shared" si="19"/>
        <v>0</v>
      </c>
      <c r="O290" s="24"/>
      <c r="P290" s="24">
        <f t="shared" si="20"/>
        <v>0</v>
      </c>
    </row>
    <row r="291" spans="1:16" ht="15.5" x14ac:dyDescent="0.35">
      <c r="A291" s="65"/>
      <c r="B291" s="65"/>
      <c r="C291" s="65"/>
      <c r="D291" s="65"/>
      <c r="E291" s="65"/>
      <c r="F291" s="65"/>
      <c r="G291" s="66"/>
      <c r="H291" s="66"/>
      <c r="I291" s="67"/>
      <c r="J291" s="88"/>
      <c r="K291" s="316">
        <f t="shared" si="18"/>
        <v>0</v>
      </c>
      <c r="L291" s="107"/>
      <c r="M291" s="89"/>
      <c r="N291" s="132">
        <f t="shared" si="19"/>
        <v>0</v>
      </c>
      <c r="O291" s="24"/>
      <c r="P291" s="24">
        <f t="shared" si="20"/>
        <v>0</v>
      </c>
    </row>
    <row r="292" spans="1:16" ht="15.5" x14ac:dyDescent="0.35">
      <c r="A292" s="65"/>
      <c r="B292" s="65"/>
      <c r="C292" s="65"/>
      <c r="D292" s="65"/>
      <c r="E292" s="65"/>
      <c r="F292" s="65"/>
      <c r="G292" s="66"/>
      <c r="H292" s="66"/>
      <c r="I292" s="67"/>
      <c r="J292" s="88"/>
      <c r="K292" s="316">
        <f t="shared" si="18"/>
        <v>0</v>
      </c>
      <c r="L292" s="107"/>
      <c r="M292" s="89"/>
      <c r="N292" s="132">
        <f t="shared" si="19"/>
        <v>0</v>
      </c>
      <c r="O292" s="24"/>
      <c r="P292" s="24">
        <f t="shared" si="20"/>
        <v>0</v>
      </c>
    </row>
    <row r="293" spans="1:16" ht="15.5" x14ac:dyDescent="0.35">
      <c r="A293" s="65"/>
      <c r="B293" s="65"/>
      <c r="C293" s="65"/>
      <c r="D293" s="65"/>
      <c r="E293" s="65"/>
      <c r="F293" s="65"/>
      <c r="G293" s="66"/>
      <c r="H293" s="66"/>
      <c r="I293" s="67"/>
      <c r="J293" s="88"/>
      <c r="K293" s="316">
        <f t="shared" si="18"/>
        <v>0</v>
      </c>
      <c r="L293" s="107"/>
      <c r="M293" s="89"/>
      <c r="N293" s="132">
        <f t="shared" si="19"/>
        <v>0</v>
      </c>
      <c r="O293" s="24"/>
      <c r="P293" s="24">
        <f t="shared" si="20"/>
        <v>0</v>
      </c>
    </row>
    <row r="294" spans="1:16" ht="15.5" x14ac:dyDescent="0.35">
      <c r="A294" s="65"/>
      <c r="B294" s="65"/>
      <c r="C294" s="65"/>
      <c r="D294" s="65"/>
      <c r="E294" s="65"/>
      <c r="F294" s="65"/>
      <c r="G294" s="66"/>
      <c r="H294" s="66"/>
      <c r="I294" s="67"/>
      <c r="J294" s="88"/>
      <c r="K294" s="316">
        <f t="shared" si="18"/>
        <v>0</v>
      </c>
      <c r="L294" s="107"/>
      <c r="M294" s="89"/>
      <c r="N294" s="132">
        <f t="shared" si="19"/>
        <v>0</v>
      </c>
      <c r="O294" s="24"/>
      <c r="P294" s="24">
        <f t="shared" si="20"/>
        <v>0</v>
      </c>
    </row>
    <row r="295" spans="1:16" ht="15.5" x14ac:dyDescent="0.35">
      <c r="A295" s="65"/>
      <c r="B295" s="65"/>
      <c r="C295" s="65"/>
      <c r="D295" s="65"/>
      <c r="E295" s="65"/>
      <c r="F295" s="65"/>
      <c r="G295" s="66"/>
      <c r="H295" s="66"/>
      <c r="I295" s="67"/>
      <c r="J295" s="88"/>
      <c r="K295" s="316">
        <f t="shared" si="18"/>
        <v>0</v>
      </c>
      <c r="L295" s="107"/>
      <c r="M295" s="89"/>
      <c r="N295" s="132">
        <f t="shared" si="19"/>
        <v>0</v>
      </c>
      <c r="O295" s="24"/>
      <c r="P295" s="24">
        <f t="shared" si="20"/>
        <v>0</v>
      </c>
    </row>
    <row r="296" spans="1:16" ht="15.5" x14ac:dyDescent="0.35">
      <c r="A296" s="65"/>
      <c r="B296" s="65"/>
      <c r="C296" s="65"/>
      <c r="D296" s="65"/>
      <c r="E296" s="65"/>
      <c r="F296" s="65"/>
      <c r="G296" s="66"/>
      <c r="H296" s="66"/>
      <c r="I296" s="67"/>
      <c r="J296" s="88"/>
      <c r="K296" s="316">
        <f t="shared" si="18"/>
        <v>0</v>
      </c>
      <c r="L296" s="107"/>
      <c r="M296" s="89"/>
      <c r="N296" s="132">
        <f t="shared" si="19"/>
        <v>0</v>
      </c>
      <c r="O296" s="24"/>
      <c r="P296" s="24">
        <f t="shared" si="20"/>
        <v>0</v>
      </c>
    </row>
    <row r="297" spans="1:16" ht="15.5" x14ac:dyDescent="0.35">
      <c r="A297" s="65"/>
      <c r="B297" s="65"/>
      <c r="C297" s="65"/>
      <c r="D297" s="65"/>
      <c r="E297" s="65"/>
      <c r="F297" s="65"/>
      <c r="G297" s="66"/>
      <c r="H297" s="66"/>
      <c r="I297" s="67"/>
      <c r="J297" s="88"/>
      <c r="K297" s="316">
        <f t="shared" si="18"/>
        <v>0</v>
      </c>
      <c r="L297" s="107"/>
      <c r="M297" s="89"/>
      <c r="N297" s="132">
        <f t="shared" si="19"/>
        <v>0</v>
      </c>
      <c r="O297" s="24"/>
      <c r="P297" s="24">
        <f t="shared" si="20"/>
        <v>0</v>
      </c>
    </row>
    <row r="298" spans="1:16" ht="15.5" x14ac:dyDescent="0.35">
      <c r="A298" s="65"/>
      <c r="B298" s="65"/>
      <c r="C298" s="65"/>
      <c r="D298" s="65"/>
      <c r="E298" s="65"/>
      <c r="F298" s="65"/>
      <c r="G298" s="66"/>
      <c r="H298" s="66"/>
      <c r="I298" s="67"/>
      <c r="J298" s="88"/>
      <c r="K298" s="316">
        <f t="shared" si="18"/>
        <v>0</v>
      </c>
      <c r="L298" s="107"/>
      <c r="M298" s="89"/>
      <c r="N298" s="132">
        <f t="shared" si="19"/>
        <v>0</v>
      </c>
      <c r="O298" s="24"/>
      <c r="P298" s="24">
        <f t="shared" si="20"/>
        <v>0</v>
      </c>
    </row>
    <row r="299" spans="1:16" ht="15.5" x14ac:dyDescent="0.35">
      <c r="A299" s="65"/>
      <c r="B299" s="65"/>
      <c r="C299" s="65"/>
      <c r="D299" s="65"/>
      <c r="E299" s="65"/>
      <c r="F299" s="65"/>
      <c r="G299" s="66"/>
      <c r="H299" s="66"/>
      <c r="I299" s="67"/>
      <c r="J299" s="88"/>
      <c r="K299" s="316">
        <f t="shared" si="18"/>
        <v>0</v>
      </c>
      <c r="L299" s="107"/>
      <c r="M299" s="89"/>
      <c r="N299" s="132">
        <f t="shared" si="19"/>
        <v>0</v>
      </c>
      <c r="O299" s="24"/>
      <c r="P299" s="24">
        <f t="shared" si="20"/>
        <v>0</v>
      </c>
    </row>
    <row r="300" spans="1:16" ht="15.5" x14ac:dyDescent="0.35">
      <c r="A300" s="65"/>
      <c r="B300" s="65"/>
      <c r="C300" s="65"/>
      <c r="D300" s="65"/>
      <c r="E300" s="65"/>
      <c r="F300" s="65"/>
      <c r="G300" s="66"/>
      <c r="H300" s="66"/>
      <c r="I300" s="67"/>
      <c r="J300" s="88"/>
      <c r="K300" s="316">
        <f t="shared" si="18"/>
        <v>0</v>
      </c>
      <c r="L300" s="107"/>
      <c r="M300" s="89"/>
      <c r="N300" s="132">
        <f t="shared" si="19"/>
        <v>0</v>
      </c>
      <c r="O300" s="24"/>
      <c r="P300" s="24">
        <f t="shared" si="20"/>
        <v>0</v>
      </c>
    </row>
    <row r="301" spans="1:16" ht="15.5" x14ac:dyDescent="0.35">
      <c r="A301" s="65"/>
      <c r="B301" s="65"/>
      <c r="C301" s="65"/>
      <c r="D301" s="65"/>
      <c r="E301" s="65"/>
      <c r="F301" s="65"/>
      <c r="G301" s="66"/>
      <c r="H301" s="66"/>
      <c r="I301" s="67"/>
      <c r="J301" s="88"/>
      <c r="K301" s="316">
        <f t="shared" si="18"/>
        <v>0</v>
      </c>
      <c r="L301" s="107"/>
      <c r="M301" s="89"/>
      <c r="N301" s="132">
        <f t="shared" si="19"/>
        <v>0</v>
      </c>
      <c r="O301" s="24"/>
      <c r="P301" s="24">
        <f t="shared" si="20"/>
        <v>0</v>
      </c>
    </row>
    <row r="302" spans="1:16" ht="15.5" x14ac:dyDescent="0.35">
      <c r="A302" s="65"/>
      <c r="B302" s="65"/>
      <c r="C302" s="65"/>
      <c r="D302" s="65"/>
      <c r="E302" s="65"/>
      <c r="F302" s="65"/>
      <c r="G302" s="66"/>
      <c r="H302" s="66"/>
      <c r="I302" s="67"/>
      <c r="J302" s="88"/>
      <c r="K302" s="316">
        <f t="shared" si="18"/>
        <v>0</v>
      </c>
      <c r="L302" s="107"/>
      <c r="M302" s="89"/>
      <c r="N302" s="132">
        <f t="shared" si="19"/>
        <v>0</v>
      </c>
      <c r="O302" s="24"/>
      <c r="P302" s="24">
        <f t="shared" si="20"/>
        <v>0</v>
      </c>
    </row>
    <row r="303" spans="1:16" ht="15.5" x14ac:dyDescent="0.35">
      <c r="A303" s="65"/>
      <c r="B303" s="65"/>
      <c r="C303" s="65"/>
      <c r="D303" s="65"/>
      <c r="E303" s="65"/>
      <c r="F303" s="65"/>
      <c r="G303" s="66"/>
      <c r="H303" s="66"/>
      <c r="I303" s="67"/>
      <c r="J303" s="88"/>
      <c r="K303" s="316">
        <f t="shared" si="18"/>
        <v>0</v>
      </c>
      <c r="L303" s="107"/>
      <c r="M303" s="89"/>
      <c r="N303" s="132">
        <f t="shared" si="19"/>
        <v>0</v>
      </c>
      <c r="O303" s="24"/>
      <c r="P303" s="24">
        <f t="shared" si="20"/>
        <v>0</v>
      </c>
    </row>
    <row r="304" spans="1:16" ht="15.5" x14ac:dyDescent="0.35">
      <c r="A304" s="65"/>
      <c r="B304" s="65"/>
      <c r="C304" s="65"/>
      <c r="D304" s="65"/>
      <c r="E304" s="65"/>
      <c r="F304" s="65"/>
      <c r="G304" s="66"/>
      <c r="H304" s="66"/>
      <c r="I304" s="67"/>
      <c r="J304" s="88"/>
      <c r="K304" s="316">
        <f t="shared" si="18"/>
        <v>0</v>
      </c>
      <c r="L304" s="107"/>
      <c r="M304" s="89"/>
      <c r="N304" s="132">
        <f t="shared" si="19"/>
        <v>0</v>
      </c>
      <c r="O304" s="24"/>
      <c r="P304" s="24">
        <f t="shared" si="20"/>
        <v>0</v>
      </c>
    </row>
    <row r="305" spans="1:16" ht="15.5" x14ac:dyDescent="0.35">
      <c r="A305" s="65"/>
      <c r="B305" s="65"/>
      <c r="C305" s="65"/>
      <c r="D305" s="65"/>
      <c r="E305" s="65"/>
      <c r="F305" s="65"/>
      <c r="G305" s="66"/>
      <c r="H305" s="66"/>
      <c r="I305" s="67"/>
      <c r="J305" s="88"/>
      <c r="K305" s="316">
        <f t="shared" si="18"/>
        <v>0</v>
      </c>
      <c r="L305" s="107"/>
      <c r="M305" s="89"/>
      <c r="N305" s="132">
        <f t="shared" si="19"/>
        <v>0</v>
      </c>
      <c r="O305" s="24"/>
      <c r="P305" s="24">
        <f t="shared" si="20"/>
        <v>0</v>
      </c>
    </row>
    <row r="306" spans="1:16" ht="15.5" x14ac:dyDescent="0.35">
      <c r="A306" s="65"/>
      <c r="B306" s="65"/>
      <c r="C306" s="65"/>
      <c r="D306" s="65"/>
      <c r="E306" s="65"/>
      <c r="F306" s="65"/>
      <c r="G306" s="66"/>
      <c r="H306" s="66"/>
      <c r="I306" s="67"/>
      <c r="J306" s="88"/>
      <c r="K306" s="316">
        <f t="shared" si="18"/>
        <v>0</v>
      </c>
      <c r="L306" s="107"/>
      <c r="M306" s="89"/>
      <c r="N306" s="132">
        <f t="shared" si="19"/>
        <v>0</v>
      </c>
      <c r="O306" s="24"/>
      <c r="P306" s="24">
        <f t="shared" si="20"/>
        <v>0</v>
      </c>
    </row>
    <row r="307" spans="1:16" ht="15.5" x14ac:dyDescent="0.35">
      <c r="A307" s="65"/>
      <c r="B307" s="65"/>
      <c r="C307" s="65"/>
      <c r="D307" s="65"/>
      <c r="E307" s="65"/>
      <c r="F307" s="65"/>
      <c r="G307" s="66"/>
      <c r="H307" s="66"/>
      <c r="I307" s="67"/>
      <c r="J307" s="88"/>
      <c r="K307" s="316">
        <f t="shared" si="18"/>
        <v>0</v>
      </c>
      <c r="L307" s="107"/>
      <c r="M307" s="89"/>
      <c r="N307" s="132">
        <f t="shared" si="19"/>
        <v>0</v>
      </c>
      <c r="O307" s="24"/>
      <c r="P307" s="24">
        <f t="shared" si="20"/>
        <v>0</v>
      </c>
    </row>
    <row r="308" spans="1:16" ht="15.5" x14ac:dyDescent="0.35">
      <c r="A308" s="65"/>
      <c r="B308" s="65"/>
      <c r="C308" s="65"/>
      <c r="D308" s="65"/>
      <c r="E308" s="65"/>
      <c r="F308" s="65"/>
      <c r="G308" s="66"/>
      <c r="H308" s="66"/>
      <c r="I308" s="67"/>
      <c r="J308" s="88"/>
      <c r="K308" s="316">
        <f t="shared" si="18"/>
        <v>0</v>
      </c>
      <c r="L308" s="107"/>
      <c r="M308" s="89"/>
      <c r="N308" s="132">
        <f t="shared" si="19"/>
        <v>0</v>
      </c>
      <c r="O308" s="24"/>
      <c r="P308" s="24">
        <f t="shared" si="20"/>
        <v>0</v>
      </c>
    </row>
    <row r="309" spans="1:16" ht="15.5" x14ac:dyDescent="0.35">
      <c r="A309" s="65"/>
      <c r="B309" s="65"/>
      <c r="C309" s="65"/>
      <c r="D309" s="65"/>
      <c r="E309" s="65"/>
      <c r="F309" s="65"/>
      <c r="G309" s="66"/>
      <c r="H309" s="66"/>
      <c r="I309" s="67"/>
      <c r="J309" s="88"/>
      <c r="K309" s="316">
        <f t="shared" si="18"/>
        <v>0</v>
      </c>
      <c r="L309" s="107"/>
      <c r="M309" s="89"/>
      <c r="N309" s="132">
        <f t="shared" si="19"/>
        <v>0</v>
      </c>
      <c r="O309" s="24"/>
      <c r="P309" s="24">
        <f t="shared" si="20"/>
        <v>0</v>
      </c>
    </row>
    <row r="310" spans="1:16" ht="15.5" x14ac:dyDescent="0.35">
      <c r="A310" s="65"/>
      <c r="B310" s="65"/>
      <c r="C310" s="65"/>
      <c r="D310" s="65"/>
      <c r="E310" s="65"/>
      <c r="F310" s="65"/>
      <c r="G310" s="66"/>
      <c r="H310" s="66"/>
      <c r="I310" s="67"/>
      <c r="J310" s="88"/>
      <c r="K310" s="316">
        <f t="shared" si="18"/>
        <v>0</v>
      </c>
      <c r="L310" s="107"/>
      <c r="M310" s="89"/>
      <c r="N310" s="132">
        <f t="shared" si="19"/>
        <v>0</v>
      </c>
      <c r="O310" s="24"/>
      <c r="P310" s="24">
        <f t="shared" si="20"/>
        <v>0</v>
      </c>
    </row>
    <row r="311" spans="1:16" ht="15.5" x14ac:dyDescent="0.35">
      <c r="A311" s="65"/>
      <c r="B311" s="65"/>
      <c r="C311" s="65"/>
      <c r="D311" s="65"/>
      <c r="E311" s="65"/>
      <c r="F311" s="65"/>
      <c r="G311" s="66"/>
      <c r="H311" s="66"/>
      <c r="I311" s="67"/>
      <c r="J311" s="88"/>
      <c r="K311" s="316">
        <f t="shared" si="18"/>
        <v>0</v>
      </c>
      <c r="L311" s="107"/>
      <c r="M311" s="89"/>
      <c r="N311" s="132">
        <f t="shared" si="19"/>
        <v>0</v>
      </c>
      <c r="O311" s="24"/>
      <c r="P311" s="24">
        <f t="shared" si="20"/>
        <v>0</v>
      </c>
    </row>
    <row r="312" spans="1:16" ht="15.5" x14ac:dyDescent="0.35">
      <c r="A312" s="65"/>
      <c r="B312" s="65"/>
      <c r="C312" s="65"/>
      <c r="D312" s="65"/>
      <c r="E312" s="65"/>
      <c r="F312" s="65"/>
      <c r="G312" s="66"/>
      <c r="H312" s="66"/>
      <c r="I312" s="67"/>
      <c r="J312" s="88"/>
      <c r="K312" s="316">
        <f t="shared" si="18"/>
        <v>0</v>
      </c>
      <c r="L312" s="107"/>
      <c r="M312" s="89"/>
      <c r="N312" s="132">
        <f t="shared" si="19"/>
        <v>0</v>
      </c>
      <c r="O312" s="24"/>
      <c r="P312" s="24">
        <f t="shared" si="20"/>
        <v>0</v>
      </c>
    </row>
    <row r="313" spans="1:16" ht="15.5" x14ac:dyDescent="0.35">
      <c r="A313" s="65"/>
      <c r="B313" s="65"/>
      <c r="C313" s="65"/>
      <c r="D313" s="65"/>
      <c r="E313" s="65"/>
      <c r="F313" s="65"/>
      <c r="G313" s="66"/>
      <c r="H313" s="66"/>
      <c r="I313" s="67"/>
      <c r="J313" s="88"/>
      <c r="K313" s="316">
        <f t="shared" si="18"/>
        <v>0</v>
      </c>
      <c r="L313" s="107"/>
      <c r="M313" s="89"/>
      <c r="N313" s="132">
        <f t="shared" si="19"/>
        <v>0</v>
      </c>
      <c r="O313" s="24"/>
      <c r="P313" s="24">
        <f t="shared" si="20"/>
        <v>0</v>
      </c>
    </row>
    <row r="314" spans="1:16" ht="15.5" x14ac:dyDescent="0.35">
      <c r="A314" s="65"/>
      <c r="B314" s="65"/>
      <c r="C314" s="65"/>
      <c r="D314" s="65"/>
      <c r="E314" s="65"/>
      <c r="F314" s="65"/>
      <c r="G314" s="66"/>
      <c r="H314" s="66"/>
      <c r="I314" s="67"/>
      <c r="J314" s="88"/>
      <c r="K314" s="316">
        <f t="shared" si="18"/>
        <v>0</v>
      </c>
      <c r="L314" s="107"/>
      <c r="M314" s="89"/>
      <c r="N314" s="132">
        <f t="shared" si="19"/>
        <v>0</v>
      </c>
      <c r="O314" s="24"/>
      <c r="P314" s="24">
        <f t="shared" si="20"/>
        <v>0</v>
      </c>
    </row>
    <row r="315" spans="1:16" ht="15.5" x14ac:dyDescent="0.35">
      <c r="A315" s="65"/>
      <c r="B315" s="65"/>
      <c r="C315" s="65"/>
      <c r="D315" s="65"/>
      <c r="E315" s="65"/>
      <c r="F315" s="65"/>
      <c r="G315" s="66"/>
      <c r="H315" s="66"/>
      <c r="I315" s="67"/>
      <c r="J315" s="88"/>
      <c r="K315" s="316">
        <f t="shared" si="18"/>
        <v>0</v>
      </c>
      <c r="L315" s="107"/>
      <c r="M315" s="89"/>
      <c r="N315" s="132">
        <f t="shared" si="19"/>
        <v>0</v>
      </c>
      <c r="O315" s="24"/>
      <c r="P315" s="24">
        <f t="shared" si="20"/>
        <v>0</v>
      </c>
    </row>
    <row r="316" spans="1:16" ht="15.5" x14ac:dyDescent="0.35">
      <c r="A316" s="65"/>
      <c r="B316" s="65"/>
      <c r="C316" s="65"/>
      <c r="D316" s="65"/>
      <c r="E316" s="65"/>
      <c r="F316" s="65"/>
      <c r="G316" s="66"/>
      <c r="H316" s="66"/>
      <c r="I316" s="67"/>
      <c r="J316" s="88"/>
      <c r="K316" s="316">
        <f t="shared" si="18"/>
        <v>0</v>
      </c>
      <c r="L316" s="107"/>
      <c r="M316" s="89"/>
      <c r="N316" s="132">
        <f t="shared" si="19"/>
        <v>0</v>
      </c>
      <c r="O316" s="24"/>
      <c r="P316" s="24">
        <f t="shared" si="20"/>
        <v>0</v>
      </c>
    </row>
    <row r="317" spans="1:16" ht="15.5" x14ac:dyDescent="0.35">
      <c r="A317" s="65"/>
      <c r="B317" s="65"/>
      <c r="C317" s="65"/>
      <c r="D317" s="65"/>
      <c r="E317" s="65"/>
      <c r="F317" s="65"/>
      <c r="G317" s="66"/>
      <c r="H317" s="66"/>
      <c r="I317" s="67"/>
      <c r="J317" s="88"/>
      <c r="K317" s="316">
        <f t="shared" si="18"/>
        <v>0</v>
      </c>
      <c r="L317" s="107"/>
      <c r="M317" s="89"/>
      <c r="N317" s="132">
        <f t="shared" si="19"/>
        <v>0</v>
      </c>
      <c r="O317" s="24"/>
      <c r="P317" s="24">
        <f t="shared" si="20"/>
        <v>0</v>
      </c>
    </row>
    <row r="318" spans="1:16" ht="15.5" x14ac:dyDescent="0.35">
      <c r="A318" s="65"/>
      <c r="B318" s="65"/>
      <c r="C318" s="65"/>
      <c r="D318" s="65"/>
      <c r="E318" s="65"/>
      <c r="F318" s="65"/>
      <c r="G318" s="66"/>
      <c r="H318" s="66"/>
      <c r="I318" s="67"/>
      <c r="J318" s="88"/>
      <c r="K318" s="316">
        <f t="shared" si="18"/>
        <v>0</v>
      </c>
      <c r="L318" s="107"/>
      <c r="M318" s="89"/>
      <c r="N318" s="132">
        <f t="shared" si="19"/>
        <v>0</v>
      </c>
      <c r="O318" s="24"/>
      <c r="P318" s="24">
        <f t="shared" si="20"/>
        <v>0</v>
      </c>
    </row>
    <row r="319" spans="1:16" ht="15.5" x14ac:dyDescent="0.35">
      <c r="A319" s="65"/>
      <c r="B319" s="65"/>
      <c r="C319" s="65"/>
      <c r="D319" s="65"/>
      <c r="E319" s="65"/>
      <c r="F319" s="65"/>
      <c r="G319" s="66"/>
      <c r="H319" s="66"/>
      <c r="I319" s="67"/>
      <c r="J319" s="88"/>
      <c r="K319" s="316">
        <f t="shared" si="18"/>
        <v>0</v>
      </c>
      <c r="L319" s="107"/>
      <c r="M319" s="89"/>
      <c r="N319" s="132">
        <f t="shared" si="19"/>
        <v>0</v>
      </c>
      <c r="O319" s="24"/>
      <c r="P319" s="24">
        <f t="shared" si="20"/>
        <v>0</v>
      </c>
    </row>
    <row r="320" spans="1:16" ht="15.5" x14ac:dyDescent="0.35">
      <c r="A320" s="65"/>
      <c r="B320" s="65"/>
      <c r="C320" s="65"/>
      <c r="D320" s="65"/>
      <c r="E320" s="65"/>
      <c r="F320" s="65"/>
      <c r="G320" s="66"/>
      <c r="H320" s="66"/>
      <c r="I320" s="67"/>
      <c r="J320" s="88"/>
      <c r="K320" s="316">
        <f t="shared" si="18"/>
        <v>0</v>
      </c>
      <c r="L320" s="107"/>
      <c r="M320" s="89"/>
      <c r="N320" s="132">
        <f t="shared" si="19"/>
        <v>0</v>
      </c>
      <c r="O320" s="24"/>
      <c r="P320" s="24">
        <f t="shared" si="20"/>
        <v>0</v>
      </c>
    </row>
    <row r="321" spans="1:16" ht="15.5" x14ac:dyDescent="0.35">
      <c r="A321" s="65"/>
      <c r="B321" s="65"/>
      <c r="C321" s="65"/>
      <c r="D321" s="65"/>
      <c r="E321" s="65"/>
      <c r="F321" s="65"/>
      <c r="G321" s="66"/>
      <c r="H321" s="66"/>
      <c r="I321" s="67"/>
      <c r="J321" s="88"/>
      <c r="K321" s="316">
        <f t="shared" si="18"/>
        <v>0</v>
      </c>
      <c r="L321" s="107"/>
      <c r="M321" s="89"/>
      <c r="N321" s="132">
        <f t="shared" si="19"/>
        <v>0</v>
      </c>
      <c r="O321" s="24"/>
      <c r="P321" s="24">
        <f t="shared" si="20"/>
        <v>0</v>
      </c>
    </row>
    <row r="322" spans="1:16" ht="15.5" x14ac:dyDescent="0.35">
      <c r="A322" s="65"/>
      <c r="B322" s="65"/>
      <c r="C322" s="65"/>
      <c r="D322" s="65"/>
      <c r="E322" s="65"/>
      <c r="F322" s="65"/>
      <c r="G322" s="66"/>
      <c r="H322" s="66"/>
      <c r="I322" s="67"/>
      <c r="J322" s="88"/>
      <c r="K322" s="316">
        <f t="shared" si="18"/>
        <v>0</v>
      </c>
      <c r="L322" s="107"/>
      <c r="M322" s="89"/>
      <c r="N322" s="132">
        <f t="shared" si="19"/>
        <v>0</v>
      </c>
      <c r="O322" s="24"/>
      <c r="P322" s="24">
        <f t="shared" si="20"/>
        <v>0</v>
      </c>
    </row>
    <row r="323" spans="1:16" ht="15.5" x14ac:dyDescent="0.35">
      <c r="A323" s="65"/>
      <c r="B323" s="65"/>
      <c r="C323" s="65"/>
      <c r="D323" s="65"/>
      <c r="E323" s="65"/>
      <c r="F323" s="65"/>
      <c r="G323" s="66"/>
      <c r="H323" s="66"/>
      <c r="I323" s="67"/>
      <c r="J323" s="88"/>
      <c r="K323" s="316">
        <f t="shared" si="18"/>
        <v>0</v>
      </c>
      <c r="L323" s="107"/>
      <c r="M323" s="89"/>
      <c r="N323" s="132">
        <f t="shared" si="19"/>
        <v>0</v>
      </c>
      <c r="O323" s="24"/>
      <c r="P323" s="24">
        <f t="shared" si="20"/>
        <v>0</v>
      </c>
    </row>
    <row r="324" spans="1:16" ht="15.5" x14ac:dyDescent="0.35">
      <c r="A324" s="65"/>
      <c r="B324" s="65"/>
      <c r="C324" s="65"/>
      <c r="D324" s="65"/>
      <c r="E324" s="65"/>
      <c r="F324" s="65"/>
      <c r="G324" s="66"/>
      <c r="H324" s="66"/>
      <c r="I324" s="67"/>
      <c r="J324" s="88"/>
      <c r="K324" s="316">
        <f t="shared" si="18"/>
        <v>0</v>
      </c>
      <c r="L324" s="107"/>
      <c r="M324" s="89"/>
      <c r="N324" s="132">
        <f t="shared" si="19"/>
        <v>0</v>
      </c>
      <c r="O324" s="24"/>
      <c r="P324" s="24">
        <f t="shared" si="20"/>
        <v>0</v>
      </c>
    </row>
    <row r="325" spans="1:16" ht="15.5" x14ac:dyDescent="0.35">
      <c r="A325" s="65"/>
      <c r="B325" s="65"/>
      <c r="C325" s="65"/>
      <c r="D325" s="65"/>
      <c r="E325" s="65"/>
      <c r="F325" s="65"/>
      <c r="G325" s="66"/>
      <c r="H325" s="66"/>
      <c r="I325" s="67"/>
      <c r="J325" s="88"/>
      <c r="K325" s="316">
        <f t="shared" si="18"/>
        <v>0</v>
      </c>
      <c r="L325" s="107"/>
      <c r="M325" s="89"/>
      <c r="N325" s="132">
        <f t="shared" si="19"/>
        <v>0</v>
      </c>
      <c r="O325" s="24"/>
      <c r="P325" s="24">
        <f t="shared" si="20"/>
        <v>0</v>
      </c>
    </row>
    <row r="326" spans="1:16" ht="15.5" x14ac:dyDescent="0.35">
      <c r="A326" s="65"/>
      <c r="B326" s="65"/>
      <c r="C326" s="65"/>
      <c r="D326" s="65"/>
      <c r="E326" s="65"/>
      <c r="F326" s="65"/>
      <c r="G326" s="66"/>
      <c r="H326" s="66"/>
      <c r="I326" s="67"/>
      <c r="J326" s="88"/>
      <c r="K326" s="316">
        <f t="shared" si="18"/>
        <v>0</v>
      </c>
      <c r="L326" s="107"/>
      <c r="M326" s="89"/>
      <c r="N326" s="132">
        <f t="shared" si="19"/>
        <v>0</v>
      </c>
      <c r="O326" s="24"/>
      <c r="P326" s="24">
        <f t="shared" si="20"/>
        <v>0</v>
      </c>
    </row>
    <row r="327" spans="1:16" ht="15.5" x14ac:dyDescent="0.35">
      <c r="A327" s="65"/>
      <c r="B327" s="65"/>
      <c r="C327" s="65"/>
      <c r="D327" s="65"/>
      <c r="E327" s="65"/>
      <c r="F327" s="65"/>
      <c r="G327" s="66"/>
      <c r="H327" s="66"/>
      <c r="I327" s="67"/>
      <c r="J327" s="88"/>
      <c r="K327" s="316">
        <f t="shared" si="18"/>
        <v>0</v>
      </c>
      <c r="L327" s="107"/>
      <c r="M327" s="89"/>
      <c r="N327" s="132">
        <f t="shared" si="19"/>
        <v>0</v>
      </c>
      <c r="O327" s="24"/>
      <c r="P327" s="24">
        <f t="shared" si="20"/>
        <v>0</v>
      </c>
    </row>
    <row r="328" spans="1:16" ht="15.5" x14ac:dyDescent="0.35">
      <c r="A328" s="65"/>
      <c r="B328" s="65"/>
      <c r="C328" s="65"/>
      <c r="D328" s="65"/>
      <c r="E328" s="65"/>
      <c r="F328" s="65"/>
      <c r="G328" s="66"/>
      <c r="H328" s="66"/>
      <c r="I328" s="67"/>
      <c r="J328" s="88"/>
      <c r="K328" s="316">
        <f t="shared" si="18"/>
        <v>0</v>
      </c>
      <c r="L328" s="107"/>
      <c r="M328" s="89"/>
      <c r="N328" s="132">
        <f t="shared" si="19"/>
        <v>0</v>
      </c>
      <c r="O328" s="24"/>
      <c r="P328" s="24">
        <f t="shared" si="20"/>
        <v>0</v>
      </c>
    </row>
    <row r="329" spans="1:16" ht="15.5" x14ac:dyDescent="0.35">
      <c r="A329" s="65"/>
      <c r="B329" s="65"/>
      <c r="C329" s="65"/>
      <c r="D329" s="65"/>
      <c r="E329" s="65"/>
      <c r="F329" s="65"/>
      <c r="G329" s="66"/>
      <c r="H329" s="66"/>
      <c r="I329" s="67"/>
      <c r="J329" s="88"/>
      <c r="K329" s="316">
        <f t="shared" si="18"/>
        <v>0</v>
      </c>
      <c r="L329" s="107"/>
      <c r="M329" s="89"/>
      <c r="N329" s="132">
        <f t="shared" si="19"/>
        <v>0</v>
      </c>
      <c r="O329" s="24"/>
      <c r="P329" s="24">
        <f t="shared" si="20"/>
        <v>0</v>
      </c>
    </row>
    <row r="330" spans="1:16" ht="15.5" x14ac:dyDescent="0.35">
      <c r="A330" s="65"/>
      <c r="B330" s="65"/>
      <c r="C330" s="65"/>
      <c r="D330" s="65"/>
      <c r="E330" s="65"/>
      <c r="F330" s="65"/>
      <c r="G330" s="66"/>
      <c r="H330" s="66"/>
      <c r="I330" s="67"/>
      <c r="J330" s="88"/>
      <c r="K330" s="316">
        <f t="shared" si="18"/>
        <v>0</v>
      </c>
      <c r="L330" s="107"/>
      <c r="M330" s="89"/>
      <c r="N330" s="132">
        <f t="shared" si="19"/>
        <v>0</v>
      </c>
      <c r="O330" s="24"/>
      <c r="P330" s="24">
        <f t="shared" si="20"/>
        <v>0</v>
      </c>
    </row>
    <row r="331" spans="1:16" ht="15.5" x14ac:dyDescent="0.35">
      <c r="A331" s="65"/>
      <c r="B331" s="65"/>
      <c r="C331" s="65"/>
      <c r="D331" s="65"/>
      <c r="E331" s="65"/>
      <c r="F331" s="65"/>
      <c r="G331" s="66"/>
      <c r="H331" s="66"/>
      <c r="I331" s="67"/>
      <c r="J331" s="88"/>
      <c r="K331" s="316">
        <f t="shared" si="18"/>
        <v>0</v>
      </c>
      <c r="L331" s="107"/>
      <c r="M331" s="89"/>
      <c r="N331" s="132">
        <f t="shared" si="19"/>
        <v>0</v>
      </c>
      <c r="O331" s="24"/>
      <c r="P331" s="24">
        <f t="shared" si="20"/>
        <v>0</v>
      </c>
    </row>
    <row r="332" spans="1:16" ht="15.5" x14ac:dyDescent="0.35">
      <c r="A332" s="65"/>
      <c r="B332" s="65"/>
      <c r="C332" s="65"/>
      <c r="D332" s="65"/>
      <c r="E332" s="65"/>
      <c r="F332" s="65"/>
      <c r="G332" s="66"/>
      <c r="H332" s="66"/>
      <c r="I332" s="67"/>
      <c r="J332" s="88"/>
      <c r="K332" s="316">
        <f t="shared" si="18"/>
        <v>0</v>
      </c>
      <c r="L332" s="107"/>
      <c r="M332" s="89"/>
      <c r="N332" s="132">
        <f t="shared" si="19"/>
        <v>0</v>
      </c>
      <c r="O332" s="24"/>
      <c r="P332" s="24">
        <f t="shared" si="20"/>
        <v>0</v>
      </c>
    </row>
    <row r="333" spans="1:16" ht="15.5" x14ac:dyDescent="0.35">
      <c r="A333" s="65"/>
      <c r="B333" s="65"/>
      <c r="C333" s="65"/>
      <c r="D333" s="65"/>
      <c r="E333" s="65"/>
      <c r="F333" s="65"/>
      <c r="G333" s="66"/>
      <c r="H333" s="66"/>
      <c r="I333" s="67"/>
      <c r="J333" s="88"/>
      <c r="K333" s="316">
        <f t="shared" si="18"/>
        <v>0</v>
      </c>
      <c r="L333" s="107"/>
      <c r="M333" s="89"/>
      <c r="N333" s="132">
        <f t="shared" si="19"/>
        <v>0</v>
      </c>
      <c r="O333" s="24"/>
      <c r="P333" s="24">
        <f t="shared" si="20"/>
        <v>0</v>
      </c>
    </row>
    <row r="334" spans="1:16" ht="15.5" x14ac:dyDescent="0.35">
      <c r="A334" s="65"/>
      <c r="B334" s="65"/>
      <c r="C334" s="65"/>
      <c r="D334" s="65"/>
      <c r="E334" s="65"/>
      <c r="F334" s="65"/>
      <c r="G334" s="66"/>
      <c r="H334" s="66"/>
      <c r="I334" s="67"/>
      <c r="J334" s="88"/>
      <c r="K334" s="316">
        <f t="shared" si="18"/>
        <v>0</v>
      </c>
      <c r="L334" s="107"/>
      <c r="M334" s="89"/>
      <c r="N334" s="132">
        <f t="shared" si="19"/>
        <v>0</v>
      </c>
      <c r="O334" s="24"/>
      <c r="P334" s="24">
        <f t="shared" si="20"/>
        <v>0</v>
      </c>
    </row>
    <row r="335" spans="1:16" ht="15.5" x14ac:dyDescent="0.35">
      <c r="A335" s="65"/>
      <c r="B335" s="65"/>
      <c r="C335" s="65"/>
      <c r="D335" s="65"/>
      <c r="E335" s="65"/>
      <c r="F335" s="65"/>
      <c r="G335" s="66"/>
      <c r="H335" s="66"/>
      <c r="I335" s="67"/>
      <c r="J335" s="88"/>
      <c r="K335" s="316">
        <f t="shared" ref="K335:K398" si="21">IF(J335="",H335,H335/J335)</f>
        <v>0</v>
      </c>
      <c r="L335" s="107"/>
      <c r="M335" s="89"/>
      <c r="N335" s="132">
        <f t="shared" ref="N335:N398" si="22">IF(M335&gt;0,(H335/M335),K335)</f>
        <v>0</v>
      </c>
      <c r="O335" s="24"/>
      <c r="P335" s="24">
        <f t="shared" ref="P335:P398" si="23">N335-O335</f>
        <v>0</v>
      </c>
    </row>
    <row r="336" spans="1:16" ht="15.5" x14ac:dyDescent="0.35">
      <c r="A336" s="65"/>
      <c r="B336" s="65"/>
      <c r="C336" s="65"/>
      <c r="D336" s="65"/>
      <c r="E336" s="65"/>
      <c r="F336" s="65"/>
      <c r="G336" s="66"/>
      <c r="H336" s="66"/>
      <c r="I336" s="67"/>
      <c r="J336" s="88"/>
      <c r="K336" s="316">
        <f t="shared" si="21"/>
        <v>0</v>
      </c>
      <c r="L336" s="107"/>
      <c r="M336" s="89"/>
      <c r="N336" s="132">
        <f t="shared" si="22"/>
        <v>0</v>
      </c>
      <c r="O336" s="24"/>
      <c r="P336" s="24">
        <f t="shared" si="23"/>
        <v>0</v>
      </c>
    </row>
    <row r="337" spans="1:16" ht="15.5" x14ac:dyDescent="0.35">
      <c r="A337" s="65"/>
      <c r="B337" s="65"/>
      <c r="C337" s="65"/>
      <c r="D337" s="65"/>
      <c r="E337" s="65"/>
      <c r="F337" s="65"/>
      <c r="G337" s="66"/>
      <c r="H337" s="66"/>
      <c r="I337" s="67"/>
      <c r="J337" s="88"/>
      <c r="K337" s="316">
        <f t="shared" si="21"/>
        <v>0</v>
      </c>
      <c r="L337" s="107"/>
      <c r="M337" s="89"/>
      <c r="N337" s="132">
        <f t="shared" si="22"/>
        <v>0</v>
      </c>
      <c r="O337" s="24"/>
      <c r="P337" s="24">
        <f t="shared" si="23"/>
        <v>0</v>
      </c>
    </row>
    <row r="338" spans="1:16" ht="15.5" x14ac:dyDescent="0.35">
      <c r="A338" s="65"/>
      <c r="B338" s="65"/>
      <c r="C338" s="65"/>
      <c r="D338" s="65"/>
      <c r="E338" s="65"/>
      <c r="F338" s="65"/>
      <c r="G338" s="66"/>
      <c r="H338" s="66"/>
      <c r="I338" s="67"/>
      <c r="J338" s="88"/>
      <c r="K338" s="316">
        <f t="shared" si="21"/>
        <v>0</v>
      </c>
      <c r="L338" s="107"/>
      <c r="M338" s="89"/>
      <c r="N338" s="132">
        <f t="shared" si="22"/>
        <v>0</v>
      </c>
      <c r="O338" s="24"/>
      <c r="P338" s="24">
        <f t="shared" si="23"/>
        <v>0</v>
      </c>
    </row>
    <row r="339" spans="1:16" ht="15.5" x14ac:dyDescent="0.35">
      <c r="A339" s="65"/>
      <c r="B339" s="65"/>
      <c r="C339" s="65"/>
      <c r="D339" s="65"/>
      <c r="E339" s="65"/>
      <c r="F339" s="65"/>
      <c r="G339" s="66"/>
      <c r="H339" s="66"/>
      <c r="I339" s="67"/>
      <c r="J339" s="88"/>
      <c r="K339" s="316">
        <f t="shared" si="21"/>
        <v>0</v>
      </c>
      <c r="L339" s="107"/>
      <c r="M339" s="89"/>
      <c r="N339" s="132">
        <f t="shared" si="22"/>
        <v>0</v>
      </c>
      <c r="O339" s="24"/>
      <c r="P339" s="24">
        <f t="shared" si="23"/>
        <v>0</v>
      </c>
    </row>
    <row r="340" spans="1:16" ht="15.5" x14ac:dyDescent="0.35">
      <c r="A340" s="65"/>
      <c r="B340" s="65"/>
      <c r="C340" s="65"/>
      <c r="D340" s="65"/>
      <c r="E340" s="65"/>
      <c r="F340" s="65"/>
      <c r="G340" s="66"/>
      <c r="H340" s="66"/>
      <c r="I340" s="67"/>
      <c r="J340" s="88"/>
      <c r="K340" s="316">
        <f t="shared" si="21"/>
        <v>0</v>
      </c>
      <c r="L340" s="107"/>
      <c r="M340" s="89"/>
      <c r="N340" s="132">
        <f t="shared" si="22"/>
        <v>0</v>
      </c>
      <c r="O340" s="24"/>
      <c r="P340" s="24">
        <f t="shared" si="23"/>
        <v>0</v>
      </c>
    </row>
    <row r="341" spans="1:16" ht="15.5" x14ac:dyDescent="0.35">
      <c r="A341" s="65"/>
      <c r="B341" s="65"/>
      <c r="C341" s="65"/>
      <c r="D341" s="65"/>
      <c r="E341" s="65"/>
      <c r="F341" s="65"/>
      <c r="G341" s="66"/>
      <c r="H341" s="66"/>
      <c r="I341" s="67"/>
      <c r="J341" s="88"/>
      <c r="K341" s="316">
        <f t="shared" si="21"/>
        <v>0</v>
      </c>
      <c r="L341" s="107"/>
      <c r="M341" s="89"/>
      <c r="N341" s="132">
        <f t="shared" si="22"/>
        <v>0</v>
      </c>
      <c r="O341" s="24"/>
      <c r="P341" s="24">
        <f t="shared" si="23"/>
        <v>0</v>
      </c>
    </row>
    <row r="342" spans="1:16" ht="15.5" x14ac:dyDescent="0.35">
      <c r="A342" s="65"/>
      <c r="B342" s="65"/>
      <c r="C342" s="65"/>
      <c r="D342" s="65"/>
      <c r="E342" s="65"/>
      <c r="F342" s="65"/>
      <c r="G342" s="66"/>
      <c r="H342" s="66"/>
      <c r="I342" s="67"/>
      <c r="J342" s="88"/>
      <c r="K342" s="316">
        <f t="shared" si="21"/>
        <v>0</v>
      </c>
      <c r="L342" s="107"/>
      <c r="M342" s="89"/>
      <c r="N342" s="132">
        <f t="shared" si="22"/>
        <v>0</v>
      </c>
      <c r="O342" s="24"/>
      <c r="P342" s="24">
        <f t="shared" si="23"/>
        <v>0</v>
      </c>
    </row>
    <row r="343" spans="1:16" ht="15.5" x14ac:dyDescent="0.35">
      <c r="A343" s="65"/>
      <c r="B343" s="65"/>
      <c r="C343" s="65"/>
      <c r="D343" s="65"/>
      <c r="E343" s="65"/>
      <c r="F343" s="65"/>
      <c r="G343" s="66"/>
      <c r="H343" s="66"/>
      <c r="I343" s="67"/>
      <c r="J343" s="88"/>
      <c r="K343" s="316">
        <f t="shared" si="21"/>
        <v>0</v>
      </c>
      <c r="L343" s="107"/>
      <c r="M343" s="89"/>
      <c r="N343" s="132">
        <f t="shared" si="22"/>
        <v>0</v>
      </c>
      <c r="O343" s="24"/>
      <c r="P343" s="24">
        <f t="shared" si="23"/>
        <v>0</v>
      </c>
    </row>
    <row r="344" spans="1:16" ht="15.5" x14ac:dyDescent="0.35">
      <c r="A344" s="65"/>
      <c r="B344" s="65"/>
      <c r="C344" s="65"/>
      <c r="D344" s="65"/>
      <c r="E344" s="65"/>
      <c r="F344" s="65"/>
      <c r="G344" s="66"/>
      <c r="H344" s="66"/>
      <c r="I344" s="67"/>
      <c r="J344" s="88"/>
      <c r="K344" s="316">
        <f t="shared" si="21"/>
        <v>0</v>
      </c>
      <c r="L344" s="107"/>
      <c r="M344" s="89"/>
      <c r="N344" s="132">
        <f t="shared" si="22"/>
        <v>0</v>
      </c>
      <c r="O344" s="24"/>
      <c r="P344" s="24">
        <f t="shared" si="23"/>
        <v>0</v>
      </c>
    </row>
    <row r="345" spans="1:16" ht="15.5" x14ac:dyDescent="0.35">
      <c r="A345" s="65"/>
      <c r="B345" s="65"/>
      <c r="C345" s="65"/>
      <c r="D345" s="65"/>
      <c r="E345" s="65"/>
      <c r="F345" s="65"/>
      <c r="G345" s="66"/>
      <c r="H345" s="66"/>
      <c r="I345" s="67"/>
      <c r="J345" s="88"/>
      <c r="K345" s="316">
        <f t="shared" si="21"/>
        <v>0</v>
      </c>
      <c r="L345" s="107"/>
      <c r="M345" s="89"/>
      <c r="N345" s="132">
        <f t="shared" si="22"/>
        <v>0</v>
      </c>
      <c r="O345" s="24"/>
      <c r="P345" s="24">
        <f t="shared" si="23"/>
        <v>0</v>
      </c>
    </row>
    <row r="346" spans="1:16" ht="15.5" x14ac:dyDescent="0.35">
      <c r="A346" s="65"/>
      <c r="B346" s="65"/>
      <c r="C346" s="65"/>
      <c r="D346" s="65"/>
      <c r="E346" s="65"/>
      <c r="F346" s="65"/>
      <c r="G346" s="66"/>
      <c r="H346" s="66"/>
      <c r="I346" s="67"/>
      <c r="J346" s="88"/>
      <c r="K346" s="316">
        <f t="shared" si="21"/>
        <v>0</v>
      </c>
      <c r="L346" s="107"/>
      <c r="M346" s="89"/>
      <c r="N346" s="132">
        <f t="shared" si="22"/>
        <v>0</v>
      </c>
      <c r="O346" s="24"/>
      <c r="P346" s="24">
        <f t="shared" si="23"/>
        <v>0</v>
      </c>
    </row>
    <row r="347" spans="1:16" ht="15.5" x14ac:dyDescent="0.35">
      <c r="A347" s="65"/>
      <c r="B347" s="65"/>
      <c r="C347" s="65"/>
      <c r="D347" s="65"/>
      <c r="E347" s="65"/>
      <c r="F347" s="65"/>
      <c r="G347" s="66"/>
      <c r="H347" s="66"/>
      <c r="I347" s="67"/>
      <c r="J347" s="88"/>
      <c r="K347" s="316">
        <f t="shared" si="21"/>
        <v>0</v>
      </c>
      <c r="L347" s="107"/>
      <c r="M347" s="89"/>
      <c r="N347" s="132">
        <f t="shared" si="22"/>
        <v>0</v>
      </c>
      <c r="O347" s="24"/>
      <c r="P347" s="24">
        <f t="shared" si="23"/>
        <v>0</v>
      </c>
    </row>
    <row r="348" spans="1:16" ht="15.5" x14ac:dyDescent="0.35">
      <c r="A348" s="65"/>
      <c r="B348" s="65"/>
      <c r="C348" s="65"/>
      <c r="D348" s="65"/>
      <c r="E348" s="65"/>
      <c r="F348" s="65"/>
      <c r="G348" s="66"/>
      <c r="H348" s="66"/>
      <c r="I348" s="67"/>
      <c r="J348" s="88"/>
      <c r="K348" s="316">
        <f t="shared" si="21"/>
        <v>0</v>
      </c>
      <c r="L348" s="107"/>
      <c r="M348" s="89"/>
      <c r="N348" s="132">
        <f t="shared" si="22"/>
        <v>0</v>
      </c>
      <c r="O348" s="24"/>
      <c r="P348" s="24">
        <f t="shared" si="23"/>
        <v>0</v>
      </c>
    </row>
    <row r="349" spans="1:16" ht="15.5" x14ac:dyDescent="0.35">
      <c r="A349" s="65"/>
      <c r="B349" s="65"/>
      <c r="C349" s="65"/>
      <c r="D349" s="65"/>
      <c r="E349" s="65"/>
      <c r="F349" s="65"/>
      <c r="G349" s="66"/>
      <c r="H349" s="66"/>
      <c r="I349" s="67"/>
      <c r="J349" s="88"/>
      <c r="K349" s="316">
        <f t="shared" si="21"/>
        <v>0</v>
      </c>
      <c r="L349" s="107"/>
      <c r="M349" s="89"/>
      <c r="N349" s="132">
        <f t="shared" si="22"/>
        <v>0</v>
      </c>
      <c r="O349" s="24"/>
      <c r="P349" s="24">
        <f t="shared" si="23"/>
        <v>0</v>
      </c>
    </row>
    <row r="350" spans="1:16" ht="15.5" x14ac:dyDescent="0.35">
      <c r="A350" s="65"/>
      <c r="B350" s="65"/>
      <c r="C350" s="65"/>
      <c r="D350" s="65"/>
      <c r="E350" s="65"/>
      <c r="F350" s="65"/>
      <c r="G350" s="66"/>
      <c r="H350" s="66"/>
      <c r="I350" s="67"/>
      <c r="J350" s="88"/>
      <c r="K350" s="316">
        <f t="shared" si="21"/>
        <v>0</v>
      </c>
      <c r="L350" s="107"/>
      <c r="M350" s="89"/>
      <c r="N350" s="132">
        <f t="shared" si="22"/>
        <v>0</v>
      </c>
      <c r="O350" s="24"/>
      <c r="P350" s="24">
        <f t="shared" si="23"/>
        <v>0</v>
      </c>
    </row>
    <row r="351" spans="1:16" ht="15.5" x14ac:dyDescent="0.35">
      <c r="A351" s="65"/>
      <c r="B351" s="65"/>
      <c r="C351" s="65"/>
      <c r="D351" s="65"/>
      <c r="E351" s="65"/>
      <c r="F351" s="65"/>
      <c r="G351" s="66"/>
      <c r="H351" s="66"/>
      <c r="I351" s="67"/>
      <c r="J351" s="88"/>
      <c r="K351" s="316">
        <f t="shared" si="21"/>
        <v>0</v>
      </c>
      <c r="L351" s="107"/>
      <c r="M351" s="89"/>
      <c r="N351" s="132">
        <f t="shared" si="22"/>
        <v>0</v>
      </c>
      <c r="O351" s="24"/>
      <c r="P351" s="24">
        <f t="shared" si="23"/>
        <v>0</v>
      </c>
    </row>
    <row r="352" spans="1:16" ht="15.5" x14ac:dyDescent="0.35">
      <c r="A352" s="65"/>
      <c r="B352" s="65"/>
      <c r="C352" s="65"/>
      <c r="D352" s="65"/>
      <c r="E352" s="65"/>
      <c r="F352" s="65"/>
      <c r="G352" s="66"/>
      <c r="H352" s="66"/>
      <c r="I352" s="67"/>
      <c r="J352" s="88"/>
      <c r="K352" s="316">
        <f t="shared" si="21"/>
        <v>0</v>
      </c>
      <c r="L352" s="107"/>
      <c r="M352" s="89"/>
      <c r="N352" s="132">
        <f t="shared" si="22"/>
        <v>0</v>
      </c>
      <c r="O352" s="24"/>
      <c r="P352" s="24">
        <f t="shared" si="23"/>
        <v>0</v>
      </c>
    </row>
    <row r="353" spans="1:16" ht="15.5" x14ac:dyDescent="0.35">
      <c r="A353" s="65"/>
      <c r="B353" s="65"/>
      <c r="C353" s="65"/>
      <c r="D353" s="65"/>
      <c r="E353" s="65"/>
      <c r="F353" s="65"/>
      <c r="G353" s="66"/>
      <c r="H353" s="66"/>
      <c r="I353" s="67"/>
      <c r="J353" s="88"/>
      <c r="K353" s="316">
        <f t="shared" si="21"/>
        <v>0</v>
      </c>
      <c r="L353" s="107"/>
      <c r="M353" s="89"/>
      <c r="N353" s="132">
        <f t="shared" si="22"/>
        <v>0</v>
      </c>
      <c r="O353" s="24"/>
      <c r="P353" s="24">
        <f t="shared" si="23"/>
        <v>0</v>
      </c>
    </row>
    <row r="354" spans="1:16" ht="15.5" x14ac:dyDescent="0.35">
      <c r="A354" s="65"/>
      <c r="B354" s="65"/>
      <c r="C354" s="65"/>
      <c r="D354" s="65"/>
      <c r="E354" s="65"/>
      <c r="F354" s="65"/>
      <c r="G354" s="66"/>
      <c r="H354" s="66"/>
      <c r="I354" s="67"/>
      <c r="J354" s="88"/>
      <c r="K354" s="316">
        <f t="shared" si="21"/>
        <v>0</v>
      </c>
      <c r="L354" s="107"/>
      <c r="M354" s="89"/>
      <c r="N354" s="132">
        <f t="shared" si="22"/>
        <v>0</v>
      </c>
      <c r="O354" s="24"/>
      <c r="P354" s="24">
        <f t="shared" si="23"/>
        <v>0</v>
      </c>
    </row>
    <row r="355" spans="1:16" ht="15.5" x14ac:dyDescent="0.35">
      <c r="A355" s="65"/>
      <c r="B355" s="65"/>
      <c r="C355" s="65"/>
      <c r="D355" s="65"/>
      <c r="E355" s="65"/>
      <c r="F355" s="65"/>
      <c r="G355" s="66"/>
      <c r="H355" s="66"/>
      <c r="I355" s="67"/>
      <c r="J355" s="88"/>
      <c r="K355" s="316">
        <f t="shared" si="21"/>
        <v>0</v>
      </c>
      <c r="L355" s="107"/>
      <c r="M355" s="89"/>
      <c r="N355" s="132">
        <f t="shared" si="22"/>
        <v>0</v>
      </c>
      <c r="O355" s="24"/>
      <c r="P355" s="24">
        <f t="shared" si="23"/>
        <v>0</v>
      </c>
    </row>
    <row r="356" spans="1:16" ht="15.5" x14ac:dyDescent="0.35">
      <c r="A356" s="65"/>
      <c r="B356" s="65"/>
      <c r="C356" s="65"/>
      <c r="D356" s="65"/>
      <c r="E356" s="65"/>
      <c r="F356" s="65"/>
      <c r="G356" s="66"/>
      <c r="H356" s="66"/>
      <c r="I356" s="67"/>
      <c r="J356" s="88"/>
      <c r="K356" s="316">
        <f t="shared" si="21"/>
        <v>0</v>
      </c>
      <c r="L356" s="107"/>
      <c r="M356" s="89"/>
      <c r="N356" s="132">
        <f t="shared" si="22"/>
        <v>0</v>
      </c>
      <c r="O356" s="24"/>
      <c r="P356" s="24">
        <f t="shared" si="23"/>
        <v>0</v>
      </c>
    </row>
    <row r="357" spans="1:16" ht="15.5" x14ac:dyDescent="0.35">
      <c r="A357" s="65"/>
      <c r="B357" s="65"/>
      <c r="C357" s="65"/>
      <c r="D357" s="65"/>
      <c r="E357" s="65"/>
      <c r="F357" s="65"/>
      <c r="G357" s="66"/>
      <c r="H357" s="66"/>
      <c r="I357" s="67"/>
      <c r="J357" s="88"/>
      <c r="K357" s="316">
        <f t="shared" si="21"/>
        <v>0</v>
      </c>
      <c r="L357" s="107"/>
      <c r="M357" s="89"/>
      <c r="N357" s="132">
        <f t="shared" si="22"/>
        <v>0</v>
      </c>
      <c r="O357" s="24"/>
      <c r="P357" s="24">
        <f t="shared" si="23"/>
        <v>0</v>
      </c>
    </row>
    <row r="358" spans="1:16" ht="15.5" x14ac:dyDescent="0.35">
      <c r="A358" s="65"/>
      <c r="B358" s="65"/>
      <c r="C358" s="65"/>
      <c r="D358" s="65"/>
      <c r="E358" s="65"/>
      <c r="F358" s="65"/>
      <c r="G358" s="66"/>
      <c r="H358" s="66"/>
      <c r="I358" s="67"/>
      <c r="J358" s="88"/>
      <c r="K358" s="316">
        <f t="shared" si="21"/>
        <v>0</v>
      </c>
      <c r="L358" s="107"/>
      <c r="M358" s="89"/>
      <c r="N358" s="132">
        <f t="shared" si="22"/>
        <v>0</v>
      </c>
      <c r="O358" s="24"/>
      <c r="P358" s="24">
        <f t="shared" si="23"/>
        <v>0</v>
      </c>
    </row>
    <row r="359" spans="1:16" ht="15.5" x14ac:dyDescent="0.35">
      <c r="A359" s="65"/>
      <c r="B359" s="65"/>
      <c r="C359" s="65"/>
      <c r="D359" s="65"/>
      <c r="E359" s="65"/>
      <c r="F359" s="65"/>
      <c r="G359" s="66"/>
      <c r="H359" s="66"/>
      <c r="I359" s="67"/>
      <c r="J359" s="88"/>
      <c r="K359" s="316">
        <f t="shared" si="21"/>
        <v>0</v>
      </c>
      <c r="L359" s="107"/>
      <c r="M359" s="89"/>
      <c r="N359" s="132">
        <f t="shared" si="22"/>
        <v>0</v>
      </c>
      <c r="O359" s="24"/>
      <c r="P359" s="24">
        <f t="shared" si="23"/>
        <v>0</v>
      </c>
    </row>
    <row r="360" spans="1:16" ht="15.5" x14ac:dyDescent="0.35">
      <c r="A360" s="65"/>
      <c r="B360" s="65"/>
      <c r="C360" s="65"/>
      <c r="D360" s="65"/>
      <c r="E360" s="65"/>
      <c r="F360" s="65"/>
      <c r="G360" s="66"/>
      <c r="H360" s="66"/>
      <c r="I360" s="67"/>
      <c r="J360" s="88"/>
      <c r="K360" s="316">
        <f t="shared" si="21"/>
        <v>0</v>
      </c>
      <c r="L360" s="107"/>
      <c r="M360" s="89"/>
      <c r="N360" s="132">
        <f t="shared" si="22"/>
        <v>0</v>
      </c>
      <c r="O360" s="24"/>
      <c r="P360" s="24">
        <f t="shared" si="23"/>
        <v>0</v>
      </c>
    </row>
    <row r="361" spans="1:16" ht="15.5" x14ac:dyDescent="0.35">
      <c r="A361" s="65"/>
      <c r="B361" s="65"/>
      <c r="C361" s="65"/>
      <c r="D361" s="65"/>
      <c r="E361" s="65"/>
      <c r="F361" s="65"/>
      <c r="G361" s="66"/>
      <c r="H361" s="66"/>
      <c r="I361" s="67"/>
      <c r="J361" s="88"/>
      <c r="K361" s="316">
        <f t="shared" si="21"/>
        <v>0</v>
      </c>
      <c r="L361" s="107"/>
      <c r="M361" s="89"/>
      <c r="N361" s="132">
        <f t="shared" si="22"/>
        <v>0</v>
      </c>
      <c r="O361" s="24"/>
      <c r="P361" s="24">
        <f t="shared" si="23"/>
        <v>0</v>
      </c>
    </row>
    <row r="362" spans="1:16" ht="15.5" x14ac:dyDescent="0.35">
      <c r="A362" s="65"/>
      <c r="B362" s="65"/>
      <c r="C362" s="65"/>
      <c r="D362" s="65"/>
      <c r="E362" s="65"/>
      <c r="F362" s="65"/>
      <c r="G362" s="66"/>
      <c r="H362" s="66"/>
      <c r="I362" s="67"/>
      <c r="J362" s="88"/>
      <c r="K362" s="316">
        <f t="shared" si="21"/>
        <v>0</v>
      </c>
      <c r="L362" s="107"/>
      <c r="M362" s="89"/>
      <c r="N362" s="132">
        <f t="shared" si="22"/>
        <v>0</v>
      </c>
      <c r="O362" s="24"/>
      <c r="P362" s="24">
        <f t="shared" si="23"/>
        <v>0</v>
      </c>
    </row>
    <row r="363" spans="1:16" ht="15.5" x14ac:dyDescent="0.35">
      <c r="A363" s="65"/>
      <c r="B363" s="65"/>
      <c r="C363" s="65"/>
      <c r="D363" s="65"/>
      <c r="E363" s="65"/>
      <c r="F363" s="65"/>
      <c r="G363" s="66"/>
      <c r="H363" s="66"/>
      <c r="I363" s="67"/>
      <c r="J363" s="88"/>
      <c r="K363" s="316">
        <f t="shared" si="21"/>
        <v>0</v>
      </c>
      <c r="L363" s="107"/>
      <c r="M363" s="89"/>
      <c r="N363" s="132">
        <f t="shared" si="22"/>
        <v>0</v>
      </c>
      <c r="O363" s="24"/>
      <c r="P363" s="24">
        <f t="shared" si="23"/>
        <v>0</v>
      </c>
    </row>
    <row r="364" spans="1:16" ht="15.5" x14ac:dyDescent="0.35">
      <c r="A364" s="65"/>
      <c r="B364" s="65"/>
      <c r="C364" s="65"/>
      <c r="D364" s="65"/>
      <c r="E364" s="65"/>
      <c r="F364" s="65"/>
      <c r="G364" s="66"/>
      <c r="H364" s="66"/>
      <c r="I364" s="67"/>
      <c r="J364" s="88"/>
      <c r="K364" s="316">
        <f t="shared" si="21"/>
        <v>0</v>
      </c>
      <c r="L364" s="107"/>
      <c r="M364" s="89"/>
      <c r="N364" s="132">
        <f t="shared" si="22"/>
        <v>0</v>
      </c>
      <c r="O364" s="24"/>
      <c r="P364" s="24">
        <f t="shared" si="23"/>
        <v>0</v>
      </c>
    </row>
    <row r="365" spans="1:16" ht="15.5" x14ac:dyDescent="0.35">
      <c r="A365" s="65"/>
      <c r="B365" s="65"/>
      <c r="C365" s="65"/>
      <c r="D365" s="65"/>
      <c r="E365" s="65"/>
      <c r="F365" s="65"/>
      <c r="G365" s="66"/>
      <c r="H365" s="66"/>
      <c r="I365" s="67"/>
      <c r="J365" s="88"/>
      <c r="K365" s="316">
        <f t="shared" si="21"/>
        <v>0</v>
      </c>
      <c r="L365" s="107"/>
      <c r="M365" s="89"/>
      <c r="N365" s="132">
        <f t="shared" si="22"/>
        <v>0</v>
      </c>
      <c r="O365" s="24"/>
      <c r="P365" s="24">
        <f t="shared" si="23"/>
        <v>0</v>
      </c>
    </row>
    <row r="366" spans="1:16" ht="15.5" x14ac:dyDescent="0.35">
      <c r="A366" s="65"/>
      <c r="B366" s="65"/>
      <c r="C366" s="65"/>
      <c r="D366" s="65"/>
      <c r="E366" s="65"/>
      <c r="F366" s="65"/>
      <c r="G366" s="66"/>
      <c r="H366" s="66"/>
      <c r="I366" s="67"/>
      <c r="J366" s="88"/>
      <c r="K366" s="316">
        <f t="shared" si="21"/>
        <v>0</v>
      </c>
      <c r="L366" s="107"/>
      <c r="M366" s="89"/>
      <c r="N366" s="132">
        <f t="shared" si="22"/>
        <v>0</v>
      </c>
      <c r="O366" s="24"/>
      <c r="P366" s="24">
        <f t="shared" si="23"/>
        <v>0</v>
      </c>
    </row>
    <row r="367" spans="1:16" ht="15.5" x14ac:dyDescent="0.35">
      <c r="A367" s="65"/>
      <c r="B367" s="65"/>
      <c r="C367" s="65"/>
      <c r="D367" s="65"/>
      <c r="E367" s="65"/>
      <c r="F367" s="65"/>
      <c r="G367" s="66"/>
      <c r="H367" s="66"/>
      <c r="I367" s="67"/>
      <c r="J367" s="88"/>
      <c r="K367" s="316">
        <f t="shared" si="21"/>
        <v>0</v>
      </c>
      <c r="L367" s="107"/>
      <c r="M367" s="89"/>
      <c r="N367" s="132">
        <f t="shared" si="22"/>
        <v>0</v>
      </c>
      <c r="O367" s="24"/>
      <c r="P367" s="24">
        <f t="shared" si="23"/>
        <v>0</v>
      </c>
    </row>
    <row r="368" spans="1:16" ht="15.5" x14ac:dyDescent="0.35">
      <c r="A368" s="65"/>
      <c r="B368" s="65"/>
      <c r="C368" s="65"/>
      <c r="D368" s="65"/>
      <c r="E368" s="65"/>
      <c r="F368" s="65"/>
      <c r="G368" s="66"/>
      <c r="H368" s="66"/>
      <c r="I368" s="67"/>
      <c r="J368" s="88"/>
      <c r="K368" s="316">
        <f t="shared" si="21"/>
        <v>0</v>
      </c>
      <c r="L368" s="107"/>
      <c r="M368" s="89"/>
      <c r="N368" s="132">
        <f t="shared" si="22"/>
        <v>0</v>
      </c>
      <c r="O368" s="24"/>
      <c r="P368" s="24">
        <f t="shared" si="23"/>
        <v>0</v>
      </c>
    </row>
    <row r="369" spans="1:16" ht="15.5" x14ac:dyDescent="0.35">
      <c r="A369" s="65"/>
      <c r="B369" s="65"/>
      <c r="C369" s="65"/>
      <c r="D369" s="65"/>
      <c r="E369" s="65"/>
      <c r="F369" s="65"/>
      <c r="G369" s="66"/>
      <c r="H369" s="66"/>
      <c r="I369" s="67"/>
      <c r="J369" s="88"/>
      <c r="K369" s="316">
        <f t="shared" si="21"/>
        <v>0</v>
      </c>
      <c r="L369" s="107"/>
      <c r="M369" s="89"/>
      <c r="N369" s="132">
        <f t="shared" si="22"/>
        <v>0</v>
      </c>
      <c r="O369" s="24"/>
      <c r="P369" s="24">
        <f t="shared" si="23"/>
        <v>0</v>
      </c>
    </row>
    <row r="370" spans="1:16" ht="15.5" x14ac:dyDescent="0.35">
      <c r="A370" s="65"/>
      <c r="B370" s="65"/>
      <c r="C370" s="65"/>
      <c r="D370" s="65"/>
      <c r="E370" s="65"/>
      <c r="F370" s="65"/>
      <c r="G370" s="66"/>
      <c r="H370" s="66"/>
      <c r="I370" s="67"/>
      <c r="J370" s="88"/>
      <c r="K370" s="316">
        <f t="shared" si="21"/>
        <v>0</v>
      </c>
      <c r="L370" s="107"/>
      <c r="M370" s="89"/>
      <c r="N370" s="132">
        <f t="shared" si="22"/>
        <v>0</v>
      </c>
      <c r="O370" s="24"/>
      <c r="P370" s="24">
        <f t="shared" si="23"/>
        <v>0</v>
      </c>
    </row>
    <row r="371" spans="1:16" ht="15.5" x14ac:dyDescent="0.35">
      <c r="A371" s="65"/>
      <c r="B371" s="65"/>
      <c r="C371" s="65"/>
      <c r="D371" s="65"/>
      <c r="E371" s="65"/>
      <c r="F371" s="65"/>
      <c r="G371" s="66"/>
      <c r="H371" s="66"/>
      <c r="I371" s="67"/>
      <c r="J371" s="88"/>
      <c r="K371" s="316">
        <f t="shared" si="21"/>
        <v>0</v>
      </c>
      <c r="L371" s="107"/>
      <c r="M371" s="89"/>
      <c r="N371" s="132">
        <f t="shared" si="22"/>
        <v>0</v>
      </c>
      <c r="O371" s="24"/>
      <c r="P371" s="24">
        <f t="shared" si="23"/>
        <v>0</v>
      </c>
    </row>
    <row r="372" spans="1:16" ht="15.5" x14ac:dyDescent="0.35">
      <c r="A372" s="65"/>
      <c r="B372" s="65"/>
      <c r="C372" s="65"/>
      <c r="D372" s="65"/>
      <c r="E372" s="65"/>
      <c r="F372" s="65"/>
      <c r="G372" s="66"/>
      <c r="H372" s="66"/>
      <c r="I372" s="67"/>
      <c r="J372" s="88"/>
      <c r="K372" s="316">
        <f t="shared" si="21"/>
        <v>0</v>
      </c>
      <c r="L372" s="107"/>
      <c r="M372" s="89"/>
      <c r="N372" s="132">
        <f t="shared" si="22"/>
        <v>0</v>
      </c>
      <c r="O372" s="24"/>
      <c r="P372" s="24">
        <f t="shared" si="23"/>
        <v>0</v>
      </c>
    </row>
    <row r="373" spans="1:16" ht="15.5" x14ac:dyDescent="0.35">
      <c r="A373" s="65"/>
      <c r="B373" s="65"/>
      <c r="C373" s="65"/>
      <c r="D373" s="65"/>
      <c r="E373" s="65"/>
      <c r="F373" s="65"/>
      <c r="G373" s="66"/>
      <c r="H373" s="66"/>
      <c r="I373" s="67"/>
      <c r="J373" s="88"/>
      <c r="K373" s="316">
        <f t="shared" si="21"/>
        <v>0</v>
      </c>
      <c r="L373" s="107"/>
      <c r="M373" s="89"/>
      <c r="N373" s="132">
        <f t="shared" si="22"/>
        <v>0</v>
      </c>
      <c r="O373" s="24"/>
      <c r="P373" s="24">
        <f t="shared" si="23"/>
        <v>0</v>
      </c>
    </row>
    <row r="374" spans="1:16" ht="15.5" x14ac:dyDescent="0.35">
      <c r="A374" s="65"/>
      <c r="B374" s="65"/>
      <c r="C374" s="65"/>
      <c r="D374" s="65"/>
      <c r="E374" s="65"/>
      <c r="F374" s="65"/>
      <c r="G374" s="66"/>
      <c r="H374" s="66"/>
      <c r="I374" s="67"/>
      <c r="J374" s="88"/>
      <c r="K374" s="316">
        <f t="shared" si="21"/>
        <v>0</v>
      </c>
      <c r="L374" s="107"/>
      <c r="M374" s="89"/>
      <c r="N374" s="132">
        <f t="shared" si="22"/>
        <v>0</v>
      </c>
      <c r="O374" s="24"/>
      <c r="P374" s="24">
        <f t="shared" si="23"/>
        <v>0</v>
      </c>
    </row>
    <row r="375" spans="1:16" ht="15.5" x14ac:dyDescent="0.35">
      <c r="A375" s="65"/>
      <c r="B375" s="65"/>
      <c r="C375" s="65"/>
      <c r="D375" s="65"/>
      <c r="E375" s="65"/>
      <c r="F375" s="65"/>
      <c r="G375" s="66"/>
      <c r="H375" s="66"/>
      <c r="I375" s="67"/>
      <c r="J375" s="88"/>
      <c r="K375" s="316">
        <f t="shared" si="21"/>
        <v>0</v>
      </c>
      <c r="L375" s="107"/>
      <c r="M375" s="89"/>
      <c r="N375" s="132">
        <f t="shared" si="22"/>
        <v>0</v>
      </c>
      <c r="O375" s="24"/>
      <c r="P375" s="24">
        <f t="shared" si="23"/>
        <v>0</v>
      </c>
    </row>
    <row r="376" spans="1:16" ht="15.5" x14ac:dyDescent="0.35">
      <c r="A376" s="65"/>
      <c r="B376" s="65"/>
      <c r="C376" s="65"/>
      <c r="D376" s="65"/>
      <c r="E376" s="65"/>
      <c r="F376" s="65"/>
      <c r="G376" s="66"/>
      <c r="H376" s="66"/>
      <c r="I376" s="67"/>
      <c r="J376" s="88"/>
      <c r="K376" s="316">
        <f t="shared" si="21"/>
        <v>0</v>
      </c>
      <c r="L376" s="107"/>
      <c r="M376" s="89"/>
      <c r="N376" s="132">
        <f t="shared" si="22"/>
        <v>0</v>
      </c>
      <c r="O376" s="24"/>
      <c r="P376" s="24">
        <f t="shared" si="23"/>
        <v>0</v>
      </c>
    </row>
    <row r="377" spans="1:16" ht="15.5" x14ac:dyDescent="0.35">
      <c r="A377" s="65"/>
      <c r="B377" s="65"/>
      <c r="C377" s="65"/>
      <c r="D377" s="65"/>
      <c r="E377" s="65"/>
      <c r="F377" s="65"/>
      <c r="G377" s="66"/>
      <c r="H377" s="66"/>
      <c r="I377" s="67"/>
      <c r="J377" s="88"/>
      <c r="K377" s="316">
        <f t="shared" si="21"/>
        <v>0</v>
      </c>
      <c r="L377" s="107"/>
      <c r="M377" s="89"/>
      <c r="N377" s="132">
        <f t="shared" si="22"/>
        <v>0</v>
      </c>
      <c r="O377" s="24"/>
      <c r="P377" s="24">
        <f t="shared" si="23"/>
        <v>0</v>
      </c>
    </row>
    <row r="378" spans="1:16" ht="15.5" x14ac:dyDescent="0.35">
      <c r="A378" s="65"/>
      <c r="B378" s="65"/>
      <c r="C378" s="65"/>
      <c r="D378" s="65"/>
      <c r="E378" s="65"/>
      <c r="F378" s="65"/>
      <c r="G378" s="66"/>
      <c r="H378" s="66"/>
      <c r="I378" s="67"/>
      <c r="J378" s="88"/>
      <c r="K378" s="316">
        <f t="shared" si="21"/>
        <v>0</v>
      </c>
      <c r="L378" s="107"/>
      <c r="M378" s="89"/>
      <c r="N378" s="132">
        <f t="shared" si="22"/>
        <v>0</v>
      </c>
      <c r="O378" s="24"/>
      <c r="P378" s="24">
        <f t="shared" si="23"/>
        <v>0</v>
      </c>
    </row>
    <row r="379" spans="1:16" ht="15.5" x14ac:dyDescent="0.35">
      <c r="A379" s="65"/>
      <c r="B379" s="65"/>
      <c r="C379" s="65"/>
      <c r="D379" s="65"/>
      <c r="E379" s="65"/>
      <c r="F379" s="65"/>
      <c r="G379" s="66"/>
      <c r="H379" s="66"/>
      <c r="I379" s="67"/>
      <c r="J379" s="88"/>
      <c r="K379" s="316">
        <f t="shared" si="21"/>
        <v>0</v>
      </c>
      <c r="L379" s="107"/>
      <c r="M379" s="89"/>
      <c r="N379" s="132">
        <f t="shared" si="22"/>
        <v>0</v>
      </c>
      <c r="O379" s="24"/>
      <c r="P379" s="24">
        <f t="shared" si="23"/>
        <v>0</v>
      </c>
    </row>
    <row r="380" spans="1:16" ht="15.5" x14ac:dyDescent="0.35">
      <c r="A380" s="65"/>
      <c r="B380" s="65"/>
      <c r="C380" s="65"/>
      <c r="D380" s="65"/>
      <c r="E380" s="65"/>
      <c r="F380" s="65"/>
      <c r="G380" s="66"/>
      <c r="H380" s="66"/>
      <c r="I380" s="67"/>
      <c r="J380" s="88"/>
      <c r="K380" s="316">
        <f t="shared" si="21"/>
        <v>0</v>
      </c>
      <c r="L380" s="107"/>
      <c r="M380" s="89"/>
      <c r="N380" s="132">
        <f t="shared" si="22"/>
        <v>0</v>
      </c>
      <c r="O380" s="24"/>
      <c r="P380" s="24">
        <f t="shared" si="23"/>
        <v>0</v>
      </c>
    </row>
    <row r="381" spans="1:16" ht="15.5" x14ac:dyDescent="0.35">
      <c r="A381" s="65"/>
      <c r="B381" s="65"/>
      <c r="C381" s="65"/>
      <c r="D381" s="65"/>
      <c r="E381" s="65"/>
      <c r="F381" s="65"/>
      <c r="G381" s="66"/>
      <c r="H381" s="66"/>
      <c r="I381" s="67"/>
      <c r="J381" s="88"/>
      <c r="K381" s="316">
        <f t="shared" si="21"/>
        <v>0</v>
      </c>
      <c r="L381" s="107"/>
      <c r="M381" s="89"/>
      <c r="N381" s="132">
        <f t="shared" si="22"/>
        <v>0</v>
      </c>
      <c r="O381" s="24"/>
      <c r="P381" s="24">
        <f t="shared" si="23"/>
        <v>0</v>
      </c>
    </row>
    <row r="382" spans="1:16" ht="15.5" x14ac:dyDescent="0.35">
      <c r="A382" s="65"/>
      <c r="B382" s="65"/>
      <c r="C382" s="65"/>
      <c r="D382" s="65"/>
      <c r="E382" s="65"/>
      <c r="F382" s="65"/>
      <c r="G382" s="66"/>
      <c r="H382" s="66"/>
      <c r="I382" s="67"/>
      <c r="J382" s="88"/>
      <c r="K382" s="316">
        <f t="shared" si="21"/>
        <v>0</v>
      </c>
      <c r="L382" s="107"/>
      <c r="M382" s="89"/>
      <c r="N382" s="132">
        <f t="shared" si="22"/>
        <v>0</v>
      </c>
      <c r="O382" s="24"/>
      <c r="P382" s="24">
        <f t="shared" si="23"/>
        <v>0</v>
      </c>
    </row>
    <row r="383" spans="1:16" ht="15.5" x14ac:dyDescent="0.35">
      <c r="A383" s="65"/>
      <c r="B383" s="65"/>
      <c r="C383" s="65"/>
      <c r="D383" s="65"/>
      <c r="E383" s="65"/>
      <c r="F383" s="65"/>
      <c r="G383" s="66"/>
      <c r="H383" s="66"/>
      <c r="I383" s="67"/>
      <c r="J383" s="88"/>
      <c r="K383" s="316">
        <f t="shared" si="21"/>
        <v>0</v>
      </c>
      <c r="L383" s="107"/>
      <c r="M383" s="89"/>
      <c r="N383" s="132">
        <f t="shared" si="22"/>
        <v>0</v>
      </c>
      <c r="O383" s="24"/>
      <c r="P383" s="24">
        <f t="shared" si="23"/>
        <v>0</v>
      </c>
    </row>
    <row r="384" spans="1:16" ht="15.5" x14ac:dyDescent="0.35">
      <c r="A384" s="65"/>
      <c r="B384" s="65"/>
      <c r="C384" s="65"/>
      <c r="D384" s="65"/>
      <c r="E384" s="65"/>
      <c r="F384" s="65"/>
      <c r="G384" s="66"/>
      <c r="H384" s="66"/>
      <c r="I384" s="67"/>
      <c r="J384" s="88"/>
      <c r="K384" s="316">
        <f t="shared" si="21"/>
        <v>0</v>
      </c>
      <c r="L384" s="107"/>
      <c r="M384" s="89"/>
      <c r="N384" s="132">
        <f t="shared" si="22"/>
        <v>0</v>
      </c>
      <c r="O384" s="24"/>
      <c r="P384" s="24">
        <f t="shared" si="23"/>
        <v>0</v>
      </c>
    </row>
    <row r="385" spans="1:16" ht="15.5" x14ac:dyDescent="0.35">
      <c r="A385" s="65"/>
      <c r="B385" s="65"/>
      <c r="C385" s="65"/>
      <c r="D385" s="65"/>
      <c r="E385" s="65"/>
      <c r="F385" s="65"/>
      <c r="G385" s="66"/>
      <c r="H385" s="66"/>
      <c r="I385" s="67"/>
      <c r="J385" s="88"/>
      <c r="K385" s="316">
        <f t="shared" si="21"/>
        <v>0</v>
      </c>
      <c r="L385" s="107"/>
      <c r="M385" s="89"/>
      <c r="N385" s="132">
        <f t="shared" si="22"/>
        <v>0</v>
      </c>
      <c r="O385" s="24"/>
      <c r="P385" s="24">
        <f t="shared" si="23"/>
        <v>0</v>
      </c>
    </row>
    <row r="386" spans="1:16" ht="15.5" x14ac:dyDescent="0.35">
      <c r="A386" s="65"/>
      <c r="B386" s="65"/>
      <c r="C386" s="65"/>
      <c r="D386" s="65"/>
      <c r="E386" s="65"/>
      <c r="F386" s="65"/>
      <c r="G386" s="66"/>
      <c r="H386" s="66"/>
      <c r="I386" s="67"/>
      <c r="J386" s="88"/>
      <c r="K386" s="316">
        <f t="shared" si="21"/>
        <v>0</v>
      </c>
      <c r="L386" s="107"/>
      <c r="M386" s="89"/>
      <c r="N386" s="132">
        <f t="shared" si="22"/>
        <v>0</v>
      </c>
      <c r="O386" s="24"/>
      <c r="P386" s="24">
        <f t="shared" si="23"/>
        <v>0</v>
      </c>
    </row>
    <row r="387" spans="1:16" ht="15.5" x14ac:dyDescent="0.35">
      <c r="A387" s="65"/>
      <c r="B387" s="65"/>
      <c r="C387" s="65"/>
      <c r="D387" s="65"/>
      <c r="E387" s="65"/>
      <c r="F387" s="65"/>
      <c r="G387" s="66"/>
      <c r="H387" s="66"/>
      <c r="I387" s="67"/>
      <c r="J387" s="88"/>
      <c r="K387" s="316">
        <f t="shared" si="21"/>
        <v>0</v>
      </c>
      <c r="L387" s="107"/>
      <c r="M387" s="89"/>
      <c r="N387" s="132">
        <f t="shared" si="22"/>
        <v>0</v>
      </c>
      <c r="O387" s="24"/>
      <c r="P387" s="24">
        <f t="shared" si="23"/>
        <v>0</v>
      </c>
    </row>
    <row r="388" spans="1:16" ht="15.5" x14ac:dyDescent="0.35">
      <c r="A388" s="65"/>
      <c r="B388" s="65"/>
      <c r="C388" s="65"/>
      <c r="D388" s="65"/>
      <c r="E388" s="65"/>
      <c r="F388" s="65"/>
      <c r="G388" s="66"/>
      <c r="H388" s="66"/>
      <c r="I388" s="67"/>
      <c r="J388" s="88"/>
      <c r="K388" s="316">
        <f t="shared" si="21"/>
        <v>0</v>
      </c>
      <c r="L388" s="107"/>
      <c r="M388" s="89"/>
      <c r="N388" s="132">
        <f t="shared" si="22"/>
        <v>0</v>
      </c>
      <c r="O388" s="24"/>
      <c r="P388" s="24">
        <f t="shared" si="23"/>
        <v>0</v>
      </c>
    </row>
    <row r="389" spans="1:16" ht="15.5" x14ac:dyDescent="0.35">
      <c r="A389" s="65"/>
      <c r="B389" s="65"/>
      <c r="C389" s="65"/>
      <c r="D389" s="65"/>
      <c r="E389" s="65"/>
      <c r="F389" s="65"/>
      <c r="G389" s="66"/>
      <c r="H389" s="66"/>
      <c r="I389" s="67"/>
      <c r="J389" s="88"/>
      <c r="K389" s="316">
        <f t="shared" si="21"/>
        <v>0</v>
      </c>
      <c r="L389" s="107"/>
      <c r="M389" s="89"/>
      <c r="N389" s="132">
        <f t="shared" si="22"/>
        <v>0</v>
      </c>
      <c r="O389" s="24"/>
      <c r="P389" s="24">
        <f t="shared" si="23"/>
        <v>0</v>
      </c>
    </row>
    <row r="390" spans="1:16" ht="15.5" x14ac:dyDescent="0.35">
      <c r="A390" s="65"/>
      <c r="B390" s="65"/>
      <c r="C390" s="65"/>
      <c r="D390" s="65"/>
      <c r="E390" s="65"/>
      <c r="F390" s="65"/>
      <c r="G390" s="66"/>
      <c r="H390" s="66"/>
      <c r="I390" s="67"/>
      <c r="J390" s="88"/>
      <c r="K390" s="316">
        <f t="shared" si="21"/>
        <v>0</v>
      </c>
      <c r="L390" s="107"/>
      <c r="M390" s="89"/>
      <c r="N390" s="132">
        <f t="shared" si="22"/>
        <v>0</v>
      </c>
      <c r="O390" s="24"/>
      <c r="P390" s="24">
        <f t="shared" si="23"/>
        <v>0</v>
      </c>
    </row>
    <row r="391" spans="1:16" ht="15.5" x14ac:dyDescent="0.35">
      <c r="A391" s="65"/>
      <c r="B391" s="65"/>
      <c r="C391" s="65"/>
      <c r="D391" s="65"/>
      <c r="E391" s="65"/>
      <c r="F391" s="65"/>
      <c r="G391" s="66"/>
      <c r="H391" s="66"/>
      <c r="I391" s="67"/>
      <c r="J391" s="88"/>
      <c r="K391" s="316">
        <f t="shared" si="21"/>
        <v>0</v>
      </c>
      <c r="L391" s="107"/>
      <c r="M391" s="89"/>
      <c r="N391" s="132">
        <f t="shared" si="22"/>
        <v>0</v>
      </c>
      <c r="O391" s="24"/>
      <c r="P391" s="24">
        <f t="shared" si="23"/>
        <v>0</v>
      </c>
    </row>
    <row r="392" spans="1:16" ht="15.5" x14ac:dyDescent="0.35">
      <c r="A392" s="65"/>
      <c r="B392" s="65"/>
      <c r="C392" s="65"/>
      <c r="D392" s="65"/>
      <c r="E392" s="65"/>
      <c r="F392" s="65"/>
      <c r="G392" s="66"/>
      <c r="H392" s="66"/>
      <c r="I392" s="67"/>
      <c r="J392" s="88"/>
      <c r="K392" s="316">
        <f t="shared" si="21"/>
        <v>0</v>
      </c>
      <c r="L392" s="107"/>
      <c r="M392" s="89"/>
      <c r="N392" s="132">
        <f t="shared" si="22"/>
        <v>0</v>
      </c>
      <c r="O392" s="24"/>
      <c r="P392" s="24">
        <f t="shared" si="23"/>
        <v>0</v>
      </c>
    </row>
    <row r="393" spans="1:16" ht="15.5" x14ac:dyDescent="0.35">
      <c r="A393" s="65"/>
      <c r="B393" s="65"/>
      <c r="C393" s="65"/>
      <c r="D393" s="65"/>
      <c r="E393" s="65"/>
      <c r="F393" s="65"/>
      <c r="G393" s="66"/>
      <c r="H393" s="66"/>
      <c r="I393" s="67"/>
      <c r="J393" s="88"/>
      <c r="K393" s="316">
        <f t="shared" si="21"/>
        <v>0</v>
      </c>
      <c r="L393" s="107"/>
      <c r="M393" s="89"/>
      <c r="N393" s="132">
        <f t="shared" si="22"/>
        <v>0</v>
      </c>
      <c r="O393" s="24"/>
      <c r="P393" s="24">
        <f t="shared" si="23"/>
        <v>0</v>
      </c>
    </row>
    <row r="394" spans="1:16" ht="15.5" x14ac:dyDescent="0.35">
      <c r="A394" s="65"/>
      <c r="B394" s="65"/>
      <c r="C394" s="65"/>
      <c r="D394" s="65"/>
      <c r="E394" s="65"/>
      <c r="F394" s="65"/>
      <c r="G394" s="66"/>
      <c r="H394" s="66"/>
      <c r="I394" s="67"/>
      <c r="J394" s="88"/>
      <c r="K394" s="316">
        <f t="shared" si="21"/>
        <v>0</v>
      </c>
      <c r="L394" s="107"/>
      <c r="M394" s="89"/>
      <c r="N394" s="132">
        <f t="shared" si="22"/>
        <v>0</v>
      </c>
      <c r="O394" s="24"/>
      <c r="P394" s="24">
        <f t="shared" si="23"/>
        <v>0</v>
      </c>
    </row>
    <row r="395" spans="1:16" ht="15.5" x14ac:dyDescent="0.35">
      <c r="A395" s="65"/>
      <c r="B395" s="65"/>
      <c r="C395" s="65"/>
      <c r="D395" s="65"/>
      <c r="E395" s="65"/>
      <c r="F395" s="65"/>
      <c r="G395" s="66"/>
      <c r="H395" s="66"/>
      <c r="I395" s="67"/>
      <c r="J395" s="88"/>
      <c r="K395" s="316">
        <f t="shared" si="21"/>
        <v>0</v>
      </c>
      <c r="L395" s="107"/>
      <c r="M395" s="89"/>
      <c r="N395" s="132">
        <f t="shared" si="22"/>
        <v>0</v>
      </c>
      <c r="O395" s="24"/>
      <c r="P395" s="24">
        <f t="shared" si="23"/>
        <v>0</v>
      </c>
    </row>
    <row r="396" spans="1:16" ht="15.5" x14ac:dyDescent="0.35">
      <c r="A396" s="65"/>
      <c r="B396" s="65"/>
      <c r="C396" s="65"/>
      <c r="D396" s="65"/>
      <c r="E396" s="65"/>
      <c r="F396" s="65"/>
      <c r="G396" s="66"/>
      <c r="H396" s="66"/>
      <c r="I396" s="67"/>
      <c r="J396" s="88"/>
      <c r="K396" s="316">
        <f t="shared" si="21"/>
        <v>0</v>
      </c>
      <c r="L396" s="107"/>
      <c r="M396" s="89"/>
      <c r="N396" s="132">
        <f t="shared" si="22"/>
        <v>0</v>
      </c>
      <c r="O396" s="24"/>
      <c r="P396" s="24">
        <f t="shared" si="23"/>
        <v>0</v>
      </c>
    </row>
    <row r="397" spans="1:16" ht="15.5" x14ac:dyDescent="0.35">
      <c r="A397" s="65"/>
      <c r="B397" s="65"/>
      <c r="C397" s="65"/>
      <c r="D397" s="65"/>
      <c r="E397" s="65"/>
      <c r="F397" s="65"/>
      <c r="G397" s="66"/>
      <c r="H397" s="66"/>
      <c r="I397" s="67"/>
      <c r="J397" s="88"/>
      <c r="K397" s="316">
        <f t="shared" si="21"/>
        <v>0</v>
      </c>
      <c r="L397" s="107"/>
      <c r="M397" s="89"/>
      <c r="N397" s="132">
        <f t="shared" si="22"/>
        <v>0</v>
      </c>
      <c r="O397" s="24"/>
      <c r="P397" s="24">
        <f t="shared" si="23"/>
        <v>0</v>
      </c>
    </row>
    <row r="398" spans="1:16" ht="15.5" x14ac:dyDescent="0.35">
      <c r="A398" s="65"/>
      <c r="B398" s="65"/>
      <c r="C398" s="65"/>
      <c r="D398" s="65"/>
      <c r="E398" s="65"/>
      <c r="F398" s="65"/>
      <c r="G398" s="66"/>
      <c r="H398" s="66"/>
      <c r="I398" s="67"/>
      <c r="J398" s="88"/>
      <c r="K398" s="316">
        <f t="shared" si="21"/>
        <v>0</v>
      </c>
      <c r="L398" s="107"/>
      <c r="M398" s="89"/>
      <c r="N398" s="132">
        <f t="shared" si="22"/>
        <v>0</v>
      </c>
      <c r="O398" s="24"/>
      <c r="P398" s="24">
        <f t="shared" si="23"/>
        <v>0</v>
      </c>
    </row>
    <row r="399" spans="1:16" ht="15.5" x14ac:dyDescent="0.35">
      <c r="A399" s="65"/>
      <c r="B399" s="65"/>
      <c r="C399" s="65"/>
      <c r="D399" s="65"/>
      <c r="E399" s="65"/>
      <c r="F399" s="65"/>
      <c r="G399" s="66"/>
      <c r="H399" s="66"/>
      <c r="I399" s="67"/>
      <c r="J399" s="88"/>
      <c r="K399" s="316">
        <f t="shared" ref="K399:K462" si="24">IF(J399="",H399,H399/J399)</f>
        <v>0</v>
      </c>
      <c r="L399" s="107"/>
      <c r="M399" s="89"/>
      <c r="N399" s="132">
        <f t="shared" ref="N399:N462" si="25">IF(M399&gt;0,(H399/M399),K399)</f>
        <v>0</v>
      </c>
      <c r="O399" s="24"/>
      <c r="P399" s="24">
        <f t="shared" ref="P399:P462" si="26">N399-O399</f>
        <v>0</v>
      </c>
    </row>
    <row r="400" spans="1:16" ht="15.5" x14ac:dyDescent="0.35">
      <c r="A400" s="65"/>
      <c r="B400" s="65"/>
      <c r="C400" s="65"/>
      <c r="D400" s="65"/>
      <c r="E400" s="65"/>
      <c r="F400" s="65"/>
      <c r="G400" s="66"/>
      <c r="H400" s="66"/>
      <c r="I400" s="67"/>
      <c r="J400" s="88"/>
      <c r="K400" s="316">
        <f t="shared" si="24"/>
        <v>0</v>
      </c>
      <c r="L400" s="107"/>
      <c r="M400" s="89"/>
      <c r="N400" s="132">
        <f t="shared" si="25"/>
        <v>0</v>
      </c>
      <c r="O400" s="24"/>
      <c r="P400" s="24">
        <f t="shared" si="26"/>
        <v>0</v>
      </c>
    </row>
    <row r="401" spans="1:16" ht="15.5" x14ac:dyDescent="0.35">
      <c r="A401" s="65"/>
      <c r="B401" s="65"/>
      <c r="C401" s="65"/>
      <c r="D401" s="65"/>
      <c r="E401" s="65"/>
      <c r="F401" s="65"/>
      <c r="G401" s="66"/>
      <c r="H401" s="66"/>
      <c r="I401" s="67"/>
      <c r="J401" s="88"/>
      <c r="K401" s="316">
        <f t="shared" si="24"/>
        <v>0</v>
      </c>
      <c r="L401" s="107"/>
      <c r="M401" s="89"/>
      <c r="N401" s="132">
        <f t="shared" si="25"/>
        <v>0</v>
      </c>
      <c r="O401" s="24"/>
      <c r="P401" s="24">
        <f t="shared" si="26"/>
        <v>0</v>
      </c>
    </row>
    <row r="402" spans="1:16" ht="15.5" x14ac:dyDescent="0.35">
      <c r="A402" s="65"/>
      <c r="B402" s="65"/>
      <c r="C402" s="65"/>
      <c r="D402" s="65"/>
      <c r="E402" s="65"/>
      <c r="F402" s="65"/>
      <c r="G402" s="66"/>
      <c r="H402" s="66"/>
      <c r="I402" s="67"/>
      <c r="J402" s="88"/>
      <c r="K402" s="316">
        <f t="shared" si="24"/>
        <v>0</v>
      </c>
      <c r="L402" s="107"/>
      <c r="M402" s="89"/>
      <c r="N402" s="132">
        <f t="shared" si="25"/>
        <v>0</v>
      </c>
      <c r="O402" s="24"/>
      <c r="P402" s="24">
        <f t="shared" si="26"/>
        <v>0</v>
      </c>
    </row>
    <row r="403" spans="1:16" ht="15.5" x14ac:dyDescent="0.35">
      <c r="A403" s="65"/>
      <c r="B403" s="65"/>
      <c r="C403" s="65"/>
      <c r="D403" s="65"/>
      <c r="E403" s="65"/>
      <c r="F403" s="65"/>
      <c r="G403" s="66"/>
      <c r="H403" s="66"/>
      <c r="I403" s="67"/>
      <c r="J403" s="88"/>
      <c r="K403" s="316">
        <f t="shared" si="24"/>
        <v>0</v>
      </c>
      <c r="L403" s="107"/>
      <c r="M403" s="89"/>
      <c r="N403" s="132">
        <f t="shared" si="25"/>
        <v>0</v>
      </c>
      <c r="O403" s="24"/>
      <c r="P403" s="24">
        <f t="shared" si="26"/>
        <v>0</v>
      </c>
    </row>
    <row r="404" spans="1:16" ht="15.5" x14ac:dyDescent="0.35">
      <c r="A404" s="65"/>
      <c r="B404" s="65"/>
      <c r="C404" s="65"/>
      <c r="D404" s="65"/>
      <c r="E404" s="65"/>
      <c r="F404" s="65"/>
      <c r="G404" s="66"/>
      <c r="H404" s="66"/>
      <c r="I404" s="67"/>
      <c r="J404" s="88"/>
      <c r="K404" s="316">
        <f t="shared" si="24"/>
        <v>0</v>
      </c>
      <c r="L404" s="107"/>
      <c r="M404" s="89"/>
      <c r="N404" s="132">
        <f t="shared" si="25"/>
        <v>0</v>
      </c>
      <c r="O404" s="24"/>
      <c r="P404" s="24">
        <f t="shared" si="26"/>
        <v>0</v>
      </c>
    </row>
    <row r="405" spans="1:16" ht="15.5" x14ac:dyDescent="0.35">
      <c r="A405" s="65"/>
      <c r="B405" s="65"/>
      <c r="C405" s="65"/>
      <c r="D405" s="65"/>
      <c r="E405" s="65"/>
      <c r="F405" s="65"/>
      <c r="G405" s="66"/>
      <c r="H405" s="66"/>
      <c r="I405" s="67"/>
      <c r="J405" s="88"/>
      <c r="K405" s="316">
        <f t="shared" si="24"/>
        <v>0</v>
      </c>
      <c r="L405" s="107"/>
      <c r="M405" s="89"/>
      <c r="N405" s="132">
        <f t="shared" si="25"/>
        <v>0</v>
      </c>
      <c r="O405" s="24"/>
      <c r="P405" s="24">
        <f t="shared" si="26"/>
        <v>0</v>
      </c>
    </row>
    <row r="406" spans="1:16" ht="15.5" x14ac:dyDescent="0.35">
      <c r="A406" s="65"/>
      <c r="B406" s="65"/>
      <c r="C406" s="65"/>
      <c r="D406" s="65"/>
      <c r="E406" s="65"/>
      <c r="F406" s="65"/>
      <c r="G406" s="66"/>
      <c r="H406" s="66"/>
      <c r="I406" s="67"/>
      <c r="J406" s="88"/>
      <c r="K406" s="316">
        <f t="shared" si="24"/>
        <v>0</v>
      </c>
      <c r="L406" s="107"/>
      <c r="M406" s="89"/>
      <c r="N406" s="132">
        <f t="shared" si="25"/>
        <v>0</v>
      </c>
      <c r="O406" s="24"/>
      <c r="P406" s="24">
        <f t="shared" si="26"/>
        <v>0</v>
      </c>
    </row>
    <row r="407" spans="1:16" ht="15.5" x14ac:dyDescent="0.35">
      <c r="A407" s="65"/>
      <c r="B407" s="65"/>
      <c r="C407" s="65"/>
      <c r="D407" s="65"/>
      <c r="E407" s="65"/>
      <c r="F407" s="65"/>
      <c r="G407" s="66"/>
      <c r="H407" s="66"/>
      <c r="I407" s="67"/>
      <c r="J407" s="88"/>
      <c r="K407" s="316">
        <f t="shared" si="24"/>
        <v>0</v>
      </c>
      <c r="L407" s="107"/>
      <c r="M407" s="89"/>
      <c r="N407" s="132">
        <f t="shared" si="25"/>
        <v>0</v>
      </c>
      <c r="O407" s="24"/>
      <c r="P407" s="24">
        <f t="shared" si="26"/>
        <v>0</v>
      </c>
    </row>
    <row r="408" spans="1:16" ht="15.5" x14ac:dyDescent="0.35">
      <c r="A408" s="65"/>
      <c r="B408" s="65"/>
      <c r="C408" s="65"/>
      <c r="D408" s="65"/>
      <c r="E408" s="65"/>
      <c r="F408" s="65"/>
      <c r="G408" s="66"/>
      <c r="H408" s="66"/>
      <c r="I408" s="67"/>
      <c r="J408" s="88"/>
      <c r="K408" s="316">
        <f t="shared" si="24"/>
        <v>0</v>
      </c>
      <c r="L408" s="107"/>
      <c r="M408" s="89"/>
      <c r="N408" s="132">
        <f t="shared" si="25"/>
        <v>0</v>
      </c>
      <c r="O408" s="24"/>
      <c r="P408" s="24">
        <f t="shared" si="26"/>
        <v>0</v>
      </c>
    </row>
    <row r="409" spans="1:16" ht="15.5" x14ac:dyDescent="0.35">
      <c r="A409" s="65"/>
      <c r="B409" s="65"/>
      <c r="C409" s="65"/>
      <c r="D409" s="65"/>
      <c r="E409" s="65"/>
      <c r="F409" s="65"/>
      <c r="G409" s="66"/>
      <c r="H409" s="66"/>
      <c r="I409" s="67"/>
      <c r="J409" s="88"/>
      <c r="K409" s="316">
        <f t="shared" si="24"/>
        <v>0</v>
      </c>
      <c r="L409" s="107"/>
      <c r="M409" s="89"/>
      <c r="N409" s="132">
        <f t="shared" si="25"/>
        <v>0</v>
      </c>
      <c r="O409" s="24"/>
      <c r="P409" s="24">
        <f t="shared" si="26"/>
        <v>0</v>
      </c>
    </row>
    <row r="410" spans="1:16" ht="15.5" x14ac:dyDescent="0.35">
      <c r="A410" s="65"/>
      <c r="B410" s="65"/>
      <c r="C410" s="65"/>
      <c r="D410" s="65"/>
      <c r="E410" s="65"/>
      <c r="F410" s="65"/>
      <c r="G410" s="66"/>
      <c r="H410" s="66"/>
      <c r="I410" s="67"/>
      <c r="J410" s="88"/>
      <c r="K410" s="316">
        <f t="shared" si="24"/>
        <v>0</v>
      </c>
      <c r="L410" s="107"/>
      <c r="M410" s="89"/>
      <c r="N410" s="132">
        <f t="shared" si="25"/>
        <v>0</v>
      </c>
      <c r="O410" s="24"/>
      <c r="P410" s="24">
        <f t="shared" si="26"/>
        <v>0</v>
      </c>
    </row>
    <row r="411" spans="1:16" ht="15.5" x14ac:dyDescent="0.35">
      <c r="A411" s="65"/>
      <c r="B411" s="65"/>
      <c r="C411" s="65"/>
      <c r="D411" s="65"/>
      <c r="E411" s="65"/>
      <c r="F411" s="65"/>
      <c r="G411" s="66"/>
      <c r="H411" s="66"/>
      <c r="I411" s="67"/>
      <c r="J411" s="88"/>
      <c r="K411" s="316">
        <f t="shared" si="24"/>
        <v>0</v>
      </c>
      <c r="L411" s="107"/>
      <c r="M411" s="89"/>
      <c r="N411" s="132">
        <f t="shared" si="25"/>
        <v>0</v>
      </c>
      <c r="O411" s="24"/>
      <c r="P411" s="24">
        <f t="shared" si="26"/>
        <v>0</v>
      </c>
    </row>
    <row r="412" spans="1:16" ht="15.5" x14ac:dyDescent="0.35">
      <c r="A412" s="65"/>
      <c r="B412" s="65"/>
      <c r="C412" s="65"/>
      <c r="D412" s="65"/>
      <c r="E412" s="65"/>
      <c r="F412" s="65"/>
      <c r="G412" s="66"/>
      <c r="H412" s="66"/>
      <c r="I412" s="67"/>
      <c r="J412" s="88"/>
      <c r="K412" s="316">
        <f t="shared" si="24"/>
        <v>0</v>
      </c>
      <c r="L412" s="107"/>
      <c r="M412" s="89"/>
      <c r="N412" s="132">
        <f t="shared" si="25"/>
        <v>0</v>
      </c>
      <c r="O412" s="24"/>
      <c r="P412" s="24">
        <f t="shared" si="26"/>
        <v>0</v>
      </c>
    </row>
    <row r="413" spans="1:16" ht="15.5" x14ac:dyDescent="0.35">
      <c r="A413" s="65"/>
      <c r="B413" s="65"/>
      <c r="C413" s="65"/>
      <c r="D413" s="65"/>
      <c r="E413" s="65"/>
      <c r="F413" s="65"/>
      <c r="G413" s="66"/>
      <c r="H413" s="66"/>
      <c r="I413" s="67"/>
      <c r="J413" s="88"/>
      <c r="K413" s="316">
        <f t="shared" si="24"/>
        <v>0</v>
      </c>
      <c r="L413" s="107"/>
      <c r="M413" s="89"/>
      <c r="N413" s="132">
        <f t="shared" si="25"/>
        <v>0</v>
      </c>
      <c r="O413" s="24"/>
      <c r="P413" s="24">
        <f t="shared" si="26"/>
        <v>0</v>
      </c>
    </row>
    <row r="414" spans="1:16" ht="15.5" x14ac:dyDescent="0.35">
      <c r="A414" s="65"/>
      <c r="B414" s="65"/>
      <c r="C414" s="65"/>
      <c r="D414" s="65"/>
      <c r="E414" s="65"/>
      <c r="F414" s="65"/>
      <c r="G414" s="66"/>
      <c r="H414" s="66"/>
      <c r="I414" s="67"/>
      <c r="J414" s="88"/>
      <c r="K414" s="316">
        <f t="shared" si="24"/>
        <v>0</v>
      </c>
      <c r="L414" s="107"/>
      <c r="M414" s="89"/>
      <c r="N414" s="132">
        <f t="shared" si="25"/>
        <v>0</v>
      </c>
      <c r="O414" s="24"/>
      <c r="P414" s="24">
        <f t="shared" si="26"/>
        <v>0</v>
      </c>
    </row>
    <row r="415" spans="1:16" ht="15.5" x14ac:dyDescent="0.35">
      <c r="A415" s="65"/>
      <c r="B415" s="65"/>
      <c r="C415" s="65"/>
      <c r="D415" s="65"/>
      <c r="E415" s="65"/>
      <c r="F415" s="65"/>
      <c r="G415" s="66"/>
      <c r="H415" s="66"/>
      <c r="I415" s="67"/>
      <c r="J415" s="88"/>
      <c r="K415" s="316">
        <f t="shared" si="24"/>
        <v>0</v>
      </c>
      <c r="L415" s="107"/>
      <c r="M415" s="89"/>
      <c r="N415" s="132">
        <f t="shared" si="25"/>
        <v>0</v>
      </c>
      <c r="O415" s="24"/>
      <c r="P415" s="24">
        <f t="shared" si="26"/>
        <v>0</v>
      </c>
    </row>
    <row r="416" spans="1:16" ht="15.5" x14ac:dyDescent="0.35">
      <c r="A416" s="65"/>
      <c r="B416" s="65"/>
      <c r="C416" s="65"/>
      <c r="D416" s="65"/>
      <c r="E416" s="65"/>
      <c r="F416" s="65"/>
      <c r="G416" s="66"/>
      <c r="H416" s="66"/>
      <c r="I416" s="67"/>
      <c r="J416" s="88"/>
      <c r="K416" s="316">
        <f t="shared" si="24"/>
        <v>0</v>
      </c>
      <c r="L416" s="107"/>
      <c r="M416" s="89"/>
      <c r="N416" s="132">
        <f t="shared" si="25"/>
        <v>0</v>
      </c>
      <c r="O416" s="24"/>
      <c r="P416" s="24">
        <f t="shared" si="26"/>
        <v>0</v>
      </c>
    </row>
    <row r="417" spans="1:16" ht="15.5" x14ac:dyDescent="0.35">
      <c r="A417" s="65"/>
      <c r="B417" s="65"/>
      <c r="C417" s="65"/>
      <c r="D417" s="65"/>
      <c r="E417" s="65"/>
      <c r="F417" s="65"/>
      <c r="G417" s="66"/>
      <c r="H417" s="66"/>
      <c r="I417" s="67"/>
      <c r="J417" s="88"/>
      <c r="K417" s="316">
        <f t="shared" si="24"/>
        <v>0</v>
      </c>
      <c r="L417" s="107"/>
      <c r="M417" s="89"/>
      <c r="N417" s="132">
        <f t="shared" si="25"/>
        <v>0</v>
      </c>
      <c r="O417" s="24"/>
      <c r="P417" s="24">
        <f t="shared" si="26"/>
        <v>0</v>
      </c>
    </row>
    <row r="418" spans="1:16" ht="15.5" x14ac:dyDescent="0.35">
      <c r="A418" s="65"/>
      <c r="B418" s="65"/>
      <c r="C418" s="65"/>
      <c r="D418" s="65"/>
      <c r="E418" s="65"/>
      <c r="F418" s="65"/>
      <c r="G418" s="66"/>
      <c r="H418" s="66"/>
      <c r="I418" s="67"/>
      <c r="J418" s="88"/>
      <c r="K418" s="316">
        <f t="shared" si="24"/>
        <v>0</v>
      </c>
      <c r="L418" s="107"/>
      <c r="M418" s="89"/>
      <c r="N418" s="132">
        <f t="shared" si="25"/>
        <v>0</v>
      </c>
      <c r="O418" s="24"/>
      <c r="P418" s="24">
        <f t="shared" si="26"/>
        <v>0</v>
      </c>
    </row>
    <row r="419" spans="1:16" ht="15.5" x14ac:dyDescent="0.35">
      <c r="A419" s="65"/>
      <c r="B419" s="65"/>
      <c r="C419" s="65"/>
      <c r="D419" s="65"/>
      <c r="E419" s="65"/>
      <c r="F419" s="65"/>
      <c r="G419" s="66"/>
      <c r="H419" s="66"/>
      <c r="I419" s="67"/>
      <c r="J419" s="88"/>
      <c r="K419" s="316">
        <f t="shared" si="24"/>
        <v>0</v>
      </c>
      <c r="L419" s="107"/>
      <c r="M419" s="89"/>
      <c r="N419" s="132">
        <f t="shared" si="25"/>
        <v>0</v>
      </c>
      <c r="O419" s="24"/>
      <c r="P419" s="24">
        <f t="shared" si="26"/>
        <v>0</v>
      </c>
    </row>
    <row r="420" spans="1:16" ht="15.5" x14ac:dyDescent="0.35">
      <c r="A420" s="65"/>
      <c r="B420" s="65"/>
      <c r="C420" s="65"/>
      <c r="D420" s="65"/>
      <c r="E420" s="65"/>
      <c r="F420" s="65"/>
      <c r="G420" s="66"/>
      <c r="H420" s="66"/>
      <c r="I420" s="67"/>
      <c r="J420" s="88"/>
      <c r="K420" s="316">
        <f t="shared" si="24"/>
        <v>0</v>
      </c>
      <c r="L420" s="107"/>
      <c r="M420" s="89"/>
      <c r="N420" s="132">
        <f t="shared" si="25"/>
        <v>0</v>
      </c>
      <c r="O420" s="24"/>
      <c r="P420" s="24">
        <f t="shared" si="26"/>
        <v>0</v>
      </c>
    </row>
    <row r="421" spans="1:16" ht="15.5" x14ac:dyDescent="0.35">
      <c r="A421" s="65"/>
      <c r="B421" s="65"/>
      <c r="C421" s="65"/>
      <c r="D421" s="65"/>
      <c r="E421" s="65"/>
      <c r="F421" s="65"/>
      <c r="G421" s="66"/>
      <c r="H421" s="66"/>
      <c r="I421" s="67"/>
      <c r="J421" s="88"/>
      <c r="K421" s="316">
        <f t="shared" si="24"/>
        <v>0</v>
      </c>
      <c r="L421" s="107"/>
      <c r="M421" s="89"/>
      <c r="N421" s="132">
        <f t="shared" si="25"/>
        <v>0</v>
      </c>
      <c r="O421" s="24"/>
      <c r="P421" s="24">
        <f t="shared" si="26"/>
        <v>0</v>
      </c>
    </row>
    <row r="422" spans="1:16" ht="15.5" x14ac:dyDescent="0.35">
      <c r="A422" s="65"/>
      <c r="B422" s="65"/>
      <c r="C422" s="65"/>
      <c r="D422" s="65"/>
      <c r="E422" s="65"/>
      <c r="F422" s="65"/>
      <c r="G422" s="66"/>
      <c r="H422" s="66"/>
      <c r="I422" s="67"/>
      <c r="J422" s="88"/>
      <c r="K422" s="316">
        <f t="shared" si="24"/>
        <v>0</v>
      </c>
      <c r="L422" s="107"/>
      <c r="M422" s="89"/>
      <c r="N422" s="132">
        <f t="shared" si="25"/>
        <v>0</v>
      </c>
      <c r="O422" s="24"/>
      <c r="P422" s="24">
        <f t="shared" si="26"/>
        <v>0</v>
      </c>
    </row>
    <row r="423" spans="1:16" ht="15.5" x14ac:dyDescent="0.35">
      <c r="A423" s="65"/>
      <c r="B423" s="65"/>
      <c r="C423" s="65"/>
      <c r="D423" s="65"/>
      <c r="E423" s="65"/>
      <c r="F423" s="65"/>
      <c r="G423" s="66"/>
      <c r="H423" s="66"/>
      <c r="I423" s="67"/>
      <c r="J423" s="88"/>
      <c r="K423" s="316">
        <f t="shared" si="24"/>
        <v>0</v>
      </c>
      <c r="L423" s="107"/>
      <c r="M423" s="89"/>
      <c r="N423" s="132">
        <f t="shared" si="25"/>
        <v>0</v>
      </c>
      <c r="O423" s="24"/>
      <c r="P423" s="24">
        <f t="shared" si="26"/>
        <v>0</v>
      </c>
    </row>
    <row r="424" spans="1:16" ht="15.5" x14ac:dyDescent="0.35">
      <c r="A424" s="65"/>
      <c r="B424" s="65"/>
      <c r="C424" s="65"/>
      <c r="D424" s="65"/>
      <c r="E424" s="65"/>
      <c r="F424" s="65"/>
      <c r="G424" s="66"/>
      <c r="H424" s="66"/>
      <c r="I424" s="67"/>
      <c r="J424" s="88"/>
      <c r="K424" s="316">
        <f t="shared" si="24"/>
        <v>0</v>
      </c>
      <c r="L424" s="107"/>
      <c r="M424" s="89"/>
      <c r="N424" s="132">
        <f t="shared" si="25"/>
        <v>0</v>
      </c>
      <c r="O424" s="24"/>
      <c r="P424" s="24">
        <f t="shared" si="26"/>
        <v>0</v>
      </c>
    </row>
    <row r="425" spans="1:16" ht="15.5" x14ac:dyDescent="0.35">
      <c r="A425" s="65"/>
      <c r="B425" s="65"/>
      <c r="C425" s="65"/>
      <c r="D425" s="65"/>
      <c r="E425" s="65"/>
      <c r="F425" s="65"/>
      <c r="G425" s="66"/>
      <c r="H425" s="66"/>
      <c r="I425" s="67"/>
      <c r="J425" s="88"/>
      <c r="K425" s="316">
        <f t="shared" si="24"/>
        <v>0</v>
      </c>
      <c r="L425" s="107"/>
      <c r="M425" s="89"/>
      <c r="N425" s="132">
        <f t="shared" si="25"/>
        <v>0</v>
      </c>
      <c r="O425" s="24"/>
      <c r="P425" s="24">
        <f t="shared" si="26"/>
        <v>0</v>
      </c>
    </row>
    <row r="426" spans="1:16" ht="15.5" x14ac:dyDescent="0.35">
      <c r="A426" s="65"/>
      <c r="B426" s="65"/>
      <c r="C426" s="65"/>
      <c r="D426" s="65"/>
      <c r="E426" s="65"/>
      <c r="F426" s="65"/>
      <c r="G426" s="66"/>
      <c r="H426" s="66"/>
      <c r="I426" s="67"/>
      <c r="J426" s="88"/>
      <c r="K426" s="316">
        <f t="shared" si="24"/>
        <v>0</v>
      </c>
      <c r="L426" s="107"/>
      <c r="M426" s="89"/>
      <c r="N426" s="132">
        <f t="shared" si="25"/>
        <v>0</v>
      </c>
      <c r="O426" s="24"/>
      <c r="P426" s="24">
        <f t="shared" si="26"/>
        <v>0</v>
      </c>
    </row>
    <row r="427" spans="1:16" ht="15.5" x14ac:dyDescent="0.35">
      <c r="A427" s="65"/>
      <c r="B427" s="65"/>
      <c r="C427" s="65"/>
      <c r="D427" s="65"/>
      <c r="E427" s="65"/>
      <c r="F427" s="65"/>
      <c r="G427" s="66"/>
      <c r="H427" s="66"/>
      <c r="I427" s="67"/>
      <c r="J427" s="88"/>
      <c r="K427" s="316">
        <f t="shared" si="24"/>
        <v>0</v>
      </c>
      <c r="L427" s="107"/>
      <c r="M427" s="89"/>
      <c r="N427" s="132">
        <f t="shared" si="25"/>
        <v>0</v>
      </c>
      <c r="O427" s="24"/>
      <c r="P427" s="24">
        <f t="shared" si="26"/>
        <v>0</v>
      </c>
    </row>
    <row r="428" spans="1:16" ht="15.5" x14ac:dyDescent="0.35">
      <c r="A428" s="65"/>
      <c r="B428" s="65"/>
      <c r="C428" s="65"/>
      <c r="D428" s="65"/>
      <c r="E428" s="65"/>
      <c r="F428" s="65"/>
      <c r="G428" s="66"/>
      <c r="H428" s="66"/>
      <c r="I428" s="67"/>
      <c r="J428" s="88"/>
      <c r="K428" s="316">
        <f t="shared" si="24"/>
        <v>0</v>
      </c>
      <c r="L428" s="107"/>
      <c r="M428" s="89"/>
      <c r="N428" s="132">
        <f t="shared" si="25"/>
        <v>0</v>
      </c>
      <c r="O428" s="24"/>
      <c r="P428" s="24">
        <f t="shared" si="26"/>
        <v>0</v>
      </c>
    </row>
    <row r="429" spans="1:16" ht="15.5" x14ac:dyDescent="0.35">
      <c r="A429" s="65"/>
      <c r="B429" s="65"/>
      <c r="C429" s="65"/>
      <c r="D429" s="65"/>
      <c r="E429" s="65"/>
      <c r="F429" s="65"/>
      <c r="G429" s="66"/>
      <c r="H429" s="66"/>
      <c r="I429" s="67"/>
      <c r="J429" s="88"/>
      <c r="K429" s="316">
        <f t="shared" si="24"/>
        <v>0</v>
      </c>
      <c r="L429" s="107"/>
      <c r="M429" s="89"/>
      <c r="N429" s="132">
        <f t="shared" si="25"/>
        <v>0</v>
      </c>
      <c r="O429" s="24"/>
      <c r="P429" s="24">
        <f t="shared" si="26"/>
        <v>0</v>
      </c>
    </row>
    <row r="430" spans="1:16" ht="15.5" x14ac:dyDescent="0.35">
      <c r="A430" s="65"/>
      <c r="B430" s="65"/>
      <c r="C430" s="65"/>
      <c r="D430" s="65"/>
      <c r="E430" s="65"/>
      <c r="F430" s="65"/>
      <c r="G430" s="66"/>
      <c r="H430" s="66"/>
      <c r="I430" s="67"/>
      <c r="J430" s="88"/>
      <c r="K430" s="316">
        <f t="shared" si="24"/>
        <v>0</v>
      </c>
      <c r="L430" s="107"/>
      <c r="M430" s="89"/>
      <c r="N430" s="132">
        <f t="shared" si="25"/>
        <v>0</v>
      </c>
      <c r="O430" s="24"/>
      <c r="P430" s="24">
        <f t="shared" si="26"/>
        <v>0</v>
      </c>
    </row>
    <row r="431" spans="1:16" ht="15.5" x14ac:dyDescent="0.35">
      <c r="A431" s="65"/>
      <c r="B431" s="65"/>
      <c r="C431" s="65"/>
      <c r="D431" s="65"/>
      <c r="E431" s="65"/>
      <c r="F431" s="65"/>
      <c r="G431" s="66"/>
      <c r="H431" s="66"/>
      <c r="I431" s="67"/>
      <c r="J431" s="88"/>
      <c r="K431" s="316">
        <f t="shared" si="24"/>
        <v>0</v>
      </c>
      <c r="L431" s="107"/>
      <c r="M431" s="89"/>
      <c r="N431" s="132">
        <f t="shared" si="25"/>
        <v>0</v>
      </c>
      <c r="O431" s="24"/>
      <c r="P431" s="24">
        <f t="shared" si="26"/>
        <v>0</v>
      </c>
    </row>
    <row r="432" spans="1:16" ht="15.5" x14ac:dyDescent="0.35">
      <c r="A432" s="65"/>
      <c r="B432" s="65"/>
      <c r="C432" s="65"/>
      <c r="D432" s="65"/>
      <c r="E432" s="65"/>
      <c r="F432" s="65"/>
      <c r="G432" s="66"/>
      <c r="H432" s="66"/>
      <c r="I432" s="67"/>
      <c r="J432" s="88"/>
      <c r="K432" s="316">
        <f t="shared" si="24"/>
        <v>0</v>
      </c>
      <c r="L432" s="107"/>
      <c r="M432" s="89"/>
      <c r="N432" s="132">
        <f t="shared" si="25"/>
        <v>0</v>
      </c>
      <c r="O432" s="24"/>
      <c r="P432" s="24">
        <f t="shared" si="26"/>
        <v>0</v>
      </c>
    </row>
    <row r="433" spans="1:16" ht="15.5" x14ac:dyDescent="0.35">
      <c r="A433" s="65"/>
      <c r="B433" s="65"/>
      <c r="C433" s="65"/>
      <c r="D433" s="65"/>
      <c r="E433" s="65"/>
      <c r="F433" s="65"/>
      <c r="G433" s="66"/>
      <c r="H433" s="66"/>
      <c r="I433" s="67"/>
      <c r="J433" s="88"/>
      <c r="K433" s="316">
        <f t="shared" si="24"/>
        <v>0</v>
      </c>
      <c r="L433" s="107"/>
      <c r="M433" s="89"/>
      <c r="N433" s="132">
        <f t="shared" si="25"/>
        <v>0</v>
      </c>
      <c r="O433" s="24"/>
      <c r="P433" s="24">
        <f t="shared" si="26"/>
        <v>0</v>
      </c>
    </row>
    <row r="434" spans="1:16" ht="15.5" x14ac:dyDescent="0.35">
      <c r="A434" s="65"/>
      <c r="B434" s="65"/>
      <c r="C434" s="65"/>
      <c r="D434" s="65"/>
      <c r="E434" s="65"/>
      <c r="F434" s="65"/>
      <c r="G434" s="66"/>
      <c r="H434" s="66"/>
      <c r="I434" s="67"/>
      <c r="J434" s="88"/>
      <c r="K434" s="316">
        <f t="shared" si="24"/>
        <v>0</v>
      </c>
      <c r="L434" s="107"/>
      <c r="M434" s="89"/>
      <c r="N434" s="132">
        <f t="shared" si="25"/>
        <v>0</v>
      </c>
      <c r="O434" s="24"/>
      <c r="P434" s="24">
        <f t="shared" si="26"/>
        <v>0</v>
      </c>
    </row>
    <row r="435" spans="1:16" ht="15.5" x14ac:dyDescent="0.35">
      <c r="A435" s="65"/>
      <c r="B435" s="65"/>
      <c r="C435" s="65"/>
      <c r="D435" s="65"/>
      <c r="E435" s="65"/>
      <c r="F435" s="65"/>
      <c r="G435" s="66"/>
      <c r="H435" s="66"/>
      <c r="I435" s="67"/>
      <c r="J435" s="88"/>
      <c r="K435" s="316">
        <f t="shared" si="24"/>
        <v>0</v>
      </c>
      <c r="L435" s="107"/>
      <c r="M435" s="89"/>
      <c r="N435" s="132">
        <f t="shared" si="25"/>
        <v>0</v>
      </c>
      <c r="O435" s="24"/>
      <c r="P435" s="24">
        <f t="shared" si="26"/>
        <v>0</v>
      </c>
    </row>
    <row r="436" spans="1:16" ht="15.5" x14ac:dyDescent="0.35">
      <c r="A436" s="65"/>
      <c r="B436" s="65"/>
      <c r="C436" s="65"/>
      <c r="D436" s="65"/>
      <c r="E436" s="65"/>
      <c r="F436" s="65"/>
      <c r="G436" s="66"/>
      <c r="H436" s="66"/>
      <c r="I436" s="67"/>
      <c r="J436" s="88"/>
      <c r="K436" s="316">
        <f t="shared" si="24"/>
        <v>0</v>
      </c>
      <c r="L436" s="107"/>
      <c r="M436" s="89"/>
      <c r="N436" s="132">
        <f t="shared" si="25"/>
        <v>0</v>
      </c>
      <c r="O436" s="24"/>
      <c r="P436" s="24">
        <f t="shared" si="26"/>
        <v>0</v>
      </c>
    </row>
    <row r="437" spans="1:16" ht="15.5" x14ac:dyDescent="0.35">
      <c r="A437" s="65"/>
      <c r="B437" s="65"/>
      <c r="C437" s="65"/>
      <c r="D437" s="65"/>
      <c r="E437" s="65"/>
      <c r="F437" s="65"/>
      <c r="G437" s="66"/>
      <c r="H437" s="66"/>
      <c r="I437" s="67"/>
      <c r="J437" s="88"/>
      <c r="K437" s="316">
        <f t="shared" si="24"/>
        <v>0</v>
      </c>
      <c r="L437" s="107"/>
      <c r="M437" s="89"/>
      <c r="N437" s="132">
        <f t="shared" si="25"/>
        <v>0</v>
      </c>
      <c r="O437" s="24"/>
      <c r="P437" s="24">
        <f t="shared" si="26"/>
        <v>0</v>
      </c>
    </row>
    <row r="438" spans="1:16" ht="15.5" x14ac:dyDescent="0.35">
      <c r="A438" s="65"/>
      <c r="B438" s="65"/>
      <c r="C438" s="65"/>
      <c r="D438" s="65"/>
      <c r="E438" s="65"/>
      <c r="F438" s="65"/>
      <c r="G438" s="66"/>
      <c r="H438" s="66"/>
      <c r="I438" s="67"/>
      <c r="J438" s="88"/>
      <c r="K438" s="316">
        <f t="shared" si="24"/>
        <v>0</v>
      </c>
      <c r="L438" s="107"/>
      <c r="M438" s="89"/>
      <c r="N438" s="132">
        <f t="shared" si="25"/>
        <v>0</v>
      </c>
      <c r="O438" s="24"/>
      <c r="P438" s="24">
        <f t="shared" si="26"/>
        <v>0</v>
      </c>
    </row>
    <row r="439" spans="1:16" ht="15.5" x14ac:dyDescent="0.35">
      <c r="A439" s="65"/>
      <c r="B439" s="65"/>
      <c r="C439" s="65"/>
      <c r="D439" s="65"/>
      <c r="E439" s="65"/>
      <c r="F439" s="65"/>
      <c r="G439" s="66"/>
      <c r="H439" s="66"/>
      <c r="I439" s="67"/>
      <c r="J439" s="88"/>
      <c r="K439" s="316">
        <f t="shared" si="24"/>
        <v>0</v>
      </c>
      <c r="L439" s="107"/>
      <c r="M439" s="89"/>
      <c r="N439" s="132">
        <f t="shared" si="25"/>
        <v>0</v>
      </c>
      <c r="O439" s="24"/>
      <c r="P439" s="24">
        <f t="shared" si="26"/>
        <v>0</v>
      </c>
    </row>
    <row r="440" spans="1:16" ht="15.5" x14ac:dyDescent="0.35">
      <c r="A440" s="65"/>
      <c r="B440" s="65"/>
      <c r="C440" s="65"/>
      <c r="D440" s="65"/>
      <c r="E440" s="65"/>
      <c r="F440" s="65"/>
      <c r="G440" s="66"/>
      <c r="H440" s="66"/>
      <c r="I440" s="67"/>
      <c r="J440" s="88"/>
      <c r="K440" s="316">
        <f t="shared" si="24"/>
        <v>0</v>
      </c>
      <c r="L440" s="107"/>
      <c r="M440" s="89"/>
      <c r="N440" s="132">
        <f t="shared" si="25"/>
        <v>0</v>
      </c>
      <c r="O440" s="24"/>
      <c r="P440" s="24">
        <f t="shared" si="26"/>
        <v>0</v>
      </c>
    </row>
    <row r="441" spans="1:16" ht="15.5" x14ac:dyDescent="0.35">
      <c r="A441" s="65"/>
      <c r="B441" s="65"/>
      <c r="C441" s="65"/>
      <c r="D441" s="65"/>
      <c r="E441" s="65"/>
      <c r="F441" s="65"/>
      <c r="G441" s="66"/>
      <c r="H441" s="66"/>
      <c r="I441" s="67"/>
      <c r="J441" s="88"/>
      <c r="K441" s="316">
        <f t="shared" si="24"/>
        <v>0</v>
      </c>
      <c r="L441" s="107"/>
      <c r="M441" s="89"/>
      <c r="N441" s="132">
        <f t="shared" si="25"/>
        <v>0</v>
      </c>
      <c r="O441" s="24"/>
      <c r="P441" s="24">
        <f t="shared" si="26"/>
        <v>0</v>
      </c>
    </row>
    <row r="442" spans="1:16" ht="15.5" x14ac:dyDescent="0.35">
      <c r="A442" s="65"/>
      <c r="B442" s="65"/>
      <c r="C442" s="65"/>
      <c r="D442" s="65"/>
      <c r="E442" s="65"/>
      <c r="F442" s="65"/>
      <c r="G442" s="66"/>
      <c r="H442" s="66"/>
      <c r="I442" s="67"/>
      <c r="J442" s="88"/>
      <c r="K442" s="316">
        <f t="shared" si="24"/>
        <v>0</v>
      </c>
      <c r="L442" s="107"/>
      <c r="M442" s="89"/>
      <c r="N442" s="132">
        <f t="shared" si="25"/>
        <v>0</v>
      </c>
      <c r="O442" s="24"/>
      <c r="P442" s="24">
        <f t="shared" si="26"/>
        <v>0</v>
      </c>
    </row>
    <row r="443" spans="1:16" ht="15.5" x14ac:dyDescent="0.35">
      <c r="A443" s="65"/>
      <c r="B443" s="65"/>
      <c r="C443" s="65"/>
      <c r="D443" s="65"/>
      <c r="E443" s="65"/>
      <c r="F443" s="65"/>
      <c r="G443" s="66"/>
      <c r="H443" s="66"/>
      <c r="I443" s="67"/>
      <c r="J443" s="88"/>
      <c r="K443" s="316">
        <f t="shared" si="24"/>
        <v>0</v>
      </c>
      <c r="L443" s="107"/>
      <c r="M443" s="89"/>
      <c r="N443" s="132">
        <f t="shared" si="25"/>
        <v>0</v>
      </c>
      <c r="O443" s="24"/>
      <c r="P443" s="24">
        <f t="shared" si="26"/>
        <v>0</v>
      </c>
    </row>
    <row r="444" spans="1:16" ht="15.5" x14ac:dyDescent="0.35">
      <c r="A444" s="65"/>
      <c r="B444" s="65"/>
      <c r="C444" s="65"/>
      <c r="D444" s="65"/>
      <c r="E444" s="65"/>
      <c r="F444" s="65"/>
      <c r="G444" s="66"/>
      <c r="H444" s="66"/>
      <c r="I444" s="67"/>
      <c r="J444" s="88"/>
      <c r="K444" s="316">
        <f t="shared" si="24"/>
        <v>0</v>
      </c>
      <c r="L444" s="107"/>
      <c r="M444" s="89"/>
      <c r="N444" s="132">
        <f t="shared" si="25"/>
        <v>0</v>
      </c>
      <c r="O444" s="24"/>
      <c r="P444" s="24">
        <f t="shared" si="26"/>
        <v>0</v>
      </c>
    </row>
    <row r="445" spans="1:16" ht="15.5" x14ac:dyDescent="0.35">
      <c r="A445" s="65"/>
      <c r="B445" s="65"/>
      <c r="C445" s="65"/>
      <c r="D445" s="65"/>
      <c r="E445" s="65"/>
      <c r="F445" s="65"/>
      <c r="G445" s="66"/>
      <c r="H445" s="66"/>
      <c r="I445" s="67"/>
      <c r="J445" s="88"/>
      <c r="K445" s="316">
        <f t="shared" si="24"/>
        <v>0</v>
      </c>
      <c r="L445" s="107"/>
      <c r="M445" s="89"/>
      <c r="N445" s="132">
        <f t="shared" si="25"/>
        <v>0</v>
      </c>
      <c r="O445" s="24"/>
      <c r="P445" s="24">
        <f t="shared" si="26"/>
        <v>0</v>
      </c>
    </row>
    <row r="446" spans="1:16" ht="15.5" x14ac:dyDescent="0.35">
      <c r="A446" s="65"/>
      <c r="B446" s="65"/>
      <c r="C446" s="65"/>
      <c r="D446" s="65"/>
      <c r="E446" s="65"/>
      <c r="F446" s="65"/>
      <c r="G446" s="66"/>
      <c r="H446" s="66"/>
      <c r="I446" s="67"/>
      <c r="J446" s="88"/>
      <c r="K446" s="316">
        <f t="shared" si="24"/>
        <v>0</v>
      </c>
      <c r="L446" s="107"/>
      <c r="M446" s="89"/>
      <c r="N446" s="132">
        <f t="shared" si="25"/>
        <v>0</v>
      </c>
      <c r="O446" s="24"/>
      <c r="P446" s="24">
        <f t="shared" si="26"/>
        <v>0</v>
      </c>
    </row>
    <row r="447" spans="1:16" ht="15.5" x14ac:dyDescent="0.35">
      <c r="A447" s="65"/>
      <c r="B447" s="65"/>
      <c r="C447" s="65"/>
      <c r="D447" s="65"/>
      <c r="E447" s="65"/>
      <c r="F447" s="65"/>
      <c r="G447" s="66"/>
      <c r="H447" s="66"/>
      <c r="I447" s="67"/>
      <c r="J447" s="88"/>
      <c r="K447" s="316">
        <f t="shared" si="24"/>
        <v>0</v>
      </c>
      <c r="L447" s="107"/>
      <c r="M447" s="89"/>
      <c r="N447" s="132">
        <f t="shared" si="25"/>
        <v>0</v>
      </c>
      <c r="O447" s="24"/>
      <c r="P447" s="24">
        <f t="shared" si="26"/>
        <v>0</v>
      </c>
    </row>
    <row r="448" spans="1:16" ht="15.5" x14ac:dyDescent="0.35">
      <c r="A448" s="65"/>
      <c r="B448" s="65"/>
      <c r="C448" s="65"/>
      <c r="D448" s="65"/>
      <c r="E448" s="65"/>
      <c r="F448" s="65"/>
      <c r="G448" s="66"/>
      <c r="H448" s="66"/>
      <c r="I448" s="67"/>
      <c r="J448" s="88"/>
      <c r="K448" s="316">
        <f t="shared" si="24"/>
        <v>0</v>
      </c>
      <c r="L448" s="107"/>
      <c r="M448" s="89"/>
      <c r="N448" s="132">
        <f t="shared" si="25"/>
        <v>0</v>
      </c>
      <c r="O448" s="24"/>
      <c r="P448" s="24">
        <f t="shared" si="26"/>
        <v>0</v>
      </c>
    </row>
    <row r="449" spans="1:16" ht="15.5" x14ac:dyDescent="0.35">
      <c r="A449" s="65"/>
      <c r="B449" s="65"/>
      <c r="C449" s="65"/>
      <c r="D449" s="65"/>
      <c r="E449" s="65"/>
      <c r="F449" s="65"/>
      <c r="G449" s="66"/>
      <c r="H449" s="66"/>
      <c r="I449" s="67"/>
      <c r="J449" s="88"/>
      <c r="K449" s="316">
        <f t="shared" si="24"/>
        <v>0</v>
      </c>
      <c r="L449" s="107"/>
      <c r="M449" s="89"/>
      <c r="N449" s="132">
        <f t="shared" si="25"/>
        <v>0</v>
      </c>
      <c r="O449" s="24"/>
      <c r="P449" s="24">
        <f t="shared" si="26"/>
        <v>0</v>
      </c>
    </row>
    <row r="450" spans="1:16" ht="15.5" x14ac:dyDescent="0.35">
      <c r="A450" s="65"/>
      <c r="B450" s="65"/>
      <c r="C450" s="65"/>
      <c r="D450" s="65"/>
      <c r="E450" s="65"/>
      <c r="F450" s="65"/>
      <c r="G450" s="66"/>
      <c r="H450" s="66"/>
      <c r="I450" s="67"/>
      <c r="J450" s="88"/>
      <c r="K450" s="316">
        <f t="shared" si="24"/>
        <v>0</v>
      </c>
      <c r="L450" s="107"/>
      <c r="M450" s="89"/>
      <c r="N450" s="132">
        <f t="shared" si="25"/>
        <v>0</v>
      </c>
      <c r="O450" s="24"/>
      <c r="P450" s="24">
        <f t="shared" si="26"/>
        <v>0</v>
      </c>
    </row>
    <row r="451" spans="1:16" ht="15.5" x14ac:dyDescent="0.35">
      <c r="A451" s="65"/>
      <c r="B451" s="65"/>
      <c r="C451" s="65"/>
      <c r="D451" s="65"/>
      <c r="E451" s="65"/>
      <c r="F451" s="65"/>
      <c r="G451" s="66"/>
      <c r="H451" s="66"/>
      <c r="I451" s="67"/>
      <c r="J451" s="88"/>
      <c r="K451" s="316">
        <f t="shared" si="24"/>
        <v>0</v>
      </c>
      <c r="L451" s="107"/>
      <c r="M451" s="89"/>
      <c r="N451" s="132">
        <f t="shared" si="25"/>
        <v>0</v>
      </c>
      <c r="O451" s="24"/>
      <c r="P451" s="24">
        <f t="shared" si="26"/>
        <v>0</v>
      </c>
    </row>
    <row r="452" spans="1:16" ht="15.5" x14ac:dyDescent="0.35">
      <c r="A452" s="65"/>
      <c r="B452" s="65"/>
      <c r="C452" s="65"/>
      <c r="D452" s="65"/>
      <c r="E452" s="65"/>
      <c r="F452" s="65"/>
      <c r="G452" s="66"/>
      <c r="H452" s="66"/>
      <c r="I452" s="67"/>
      <c r="J452" s="88"/>
      <c r="K452" s="316">
        <f t="shared" si="24"/>
        <v>0</v>
      </c>
      <c r="L452" s="107"/>
      <c r="M452" s="89"/>
      <c r="N452" s="132">
        <f t="shared" si="25"/>
        <v>0</v>
      </c>
      <c r="O452" s="24"/>
      <c r="P452" s="24">
        <f t="shared" si="26"/>
        <v>0</v>
      </c>
    </row>
    <row r="453" spans="1:16" ht="15.5" x14ac:dyDescent="0.35">
      <c r="A453" s="65"/>
      <c r="B453" s="65"/>
      <c r="C453" s="65"/>
      <c r="D453" s="65"/>
      <c r="E453" s="65"/>
      <c r="F453" s="65"/>
      <c r="G453" s="66"/>
      <c r="H453" s="66"/>
      <c r="I453" s="67"/>
      <c r="J453" s="88"/>
      <c r="K453" s="316">
        <f t="shared" si="24"/>
        <v>0</v>
      </c>
      <c r="L453" s="107"/>
      <c r="M453" s="89"/>
      <c r="N453" s="132">
        <f t="shared" si="25"/>
        <v>0</v>
      </c>
      <c r="O453" s="24"/>
      <c r="P453" s="24">
        <f t="shared" si="26"/>
        <v>0</v>
      </c>
    </row>
    <row r="454" spans="1:16" ht="15.5" x14ac:dyDescent="0.35">
      <c r="A454" s="65"/>
      <c r="B454" s="65"/>
      <c r="C454" s="65"/>
      <c r="D454" s="65"/>
      <c r="E454" s="65"/>
      <c r="F454" s="65"/>
      <c r="G454" s="66"/>
      <c r="H454" s="66"/>
      <c r="I454" s="67"/>
      <c r="J454" s="88"/>
      <c r="K454" s="316">
        <f t="shared" si="24"/>
        <v>0</v>
      </c>
      <c r="L454" s="107"/>
      <c r="M454" s="89"/>
      <c r="N454" s="132">
        <f t="shared" si="25"/>
        <v>0</v>
      </c>
      <c r="O454" s="24"/>
      <c r="P454" s="24">
        <f t="shared" si="26"/>
        <v>0</v>
      </c>
    </row>
    <row r="455" spans="1:16" ht="15.5" x14ac:dyDescent="0.35">
      <c r="A455" s="65"/>
      <c r="B455" s="65"/>
      <c r="C455" s="65"/>
      <c r="D455" s="65"/>
      <c r="E455" s="65"/>
      <c r="F455" s="65"/>
      <c r="G455" s="66"/>
      <c r="H455" s="66"/>
      <c r="I455" s="67"/>
      <c r="J455" s="88"/>
      <c r="K455" s="316">
        <f t="shared" si="24"/>
        <v>0</v>
      </c>
      <c r="L455" s="107"/>
      <c r="M455" s="89"/>
      <c r="N455" s="132">
        <f t="shared" si="25"/>
        <v>0</v>
      </c>
      <c r="O455" s="24"/>
      <c r="P455" s="24">
        <f t="shared" si="26"/>
        <v>0</v>
      </c>
    </row>
    <row r="456" spans="1:16" ht="15.5" x14ac:dyDescent="0.35">
      <c r="A456" s="65"/>
      <c r="B456" s="65"/>
      <c r="C456" s="65"/>
      <c r="D456" s="65"/>
      <c r="E456" s="65"/>
      <c r="F456" s="65"/>
      <c r="G456" s="66"/>
      <c r="H456" s="66"/>
      <c r="I456" s="67"/>
      <c r="J456" s="88"/>
      <c r="K456" s="316">
        <f t="shared" si="24"/>
        <v>0</v>
      </c>
      <c r="L456" s="107"/>
      <c r="M456" s="89"/>
      <c r="N456" s="132">
        <f t="shared" si="25"/>
        <v>0</v>
      </c>
      <c r="O456" s="24"/>
      <c r="P456" s="24">
        <f t="shared" si="26"/>
        <v>0</v>
      </c>
    </row>
    <row r="457" spans="1:16" ht="15.5" x14ac:dyDescent="0.35">
      <c r="A457" s="65"/>
      <c r="B457" s="65"/>
      <c r="C457" s="65"/>
      <c r="D457" s="65"/>
      <c r="E457" s="65"/>
      <c r="F457" s="65"/>
      <c r="G457" s="66"/>
      <c r="H457" s="66"/>
      <c r="I457" s="67"/>
      <c r="J457" s="88"/>
      <c r="K457" s="316">
        <f t="shared" si="24"/>
        <v>0</v>
      </c>
      <c r="L457" s="107"/>
      <c r="M457" s="89"/>
      <c r="N457" s="132">
        <f t="shared" si="25"/>
        <v>0</v>
      </c>
      <c r="O457" s="24"/>
      <c r="P457" s="24">
        <f t="shared" si="26"/>
        <v>0</v>
      </c>
    </row>
    <row r="458" spans="1:16" ht="15.5" x14ac:dyDescent="0.35">
      <c r="A458" s="65"/>
      <c r="B458" s="65"/>
      <c r="C458" s="65"/>
      <c r="D458" s="65"/>
      <c r="E458" s="65"/>
      <c r="F458" s="65"/>
      <c r="G458" s="66"/>
      <c r="H458" s="66"/>
      <c r="I458" s="67"/>
      <c r="J458" s="88"/>
      <c r="K458" s="316">
        <f t="shared" si="24"/>
        <v>0</v>
      </c>
      <c r="L458" s="107"/>
      <c r="M458" s="89"/>
      <c r="N458" s="132">
        <f t="shared" si="25"/>
        <v>0</v>
      </c>
      <c r="O458" s="24"/>
      <c r="P458" s="24">
        <f t="shared" si="26"/>
        <v>0</v>
      </c>
    </row>
    <row r="459" spans="1:16" ht="15.5" x14ac:dyDescent="0.35">
      <c r="A459" s="65"/>
      <c r="B459" s="65"/>
      <c r="C459" s="65"/>
      <c r="D459" s="65"/>
      <c r="E459" s="65"/>
      <c r="F459" s="65"/>
      <c r="G459" s="66"/>
      <c r="H459" s="66"/>
      <c r="I459" s="67"/>
      <c r="J459" s="88"/>
      <c r="K459" s="316">
        <f t="shared" si="24"/>
        <v>0</v>
      </c>
      <c r="L459" s="107"/>
      <c r="M459" s="89"/>
      <c r="N459" s="132">
        <f t="shared" si="25"/>
        <v>0</v>
      </c>
      <c r="O459" s="24"/>
      <c r="P459" s="24">
        <f t="shared" si="26"/>
        <v>0</v>
      </c>
    </row>
    <row r="460" spans="1:16" ht="15.5" x14ac:dyDescent="0.35">
      <c r="A460" s="65"/>
      <c r="B460" s="65"/>
      <c r="C460" s="65"/>
      <c r="D460" s="65"/>
      <c r="E460" s="65"/>
      <c r="F460" s="65"/>
      <c r="G460" s="66"/>
      <c r="H460" s="66"/>
      <c r="I460" s="67"/>
      <c r="J460" s="88"/>
      <c r="K460" s="316">
        <f t="shared" si="24"/>
        <v>0</v>
      </c>
      <c r="L460" s="107"/>
      <c r="M460" s="89"/>
      <c r="N460" s="132">
        <f t="shared" si="25"/>
        <v>0</v>
      </c>
      <c r="O460" s="24"/>
      <c r="P460" s="24">
        <f t="shared" si="26"/>
        <v>0</v>
      </c>
    </row>
    <row r="461" spans="1:16" ht="15.5" x14ac:dyDescent="0.35">
      <c r="A461" s="65"/>
      <c r="B461" s="65"/>
      <c r="C461" s="65"/>
      <c r="D461" s="65"/>
      <c r="E461" s="65"/>
      <c r="F461" s="65"/>
      <c r="G461" s="66"/>
      <c r="H461" s="66"/>
      <c r="I461" s="67"/>
      <c r="J461" s="88"/>
      <c r="K461" s="316">
        <f t="shared" si="24"/>
        <v>0</v>
      </c>
      <c r="L461" s="107"/>
      <c r="M461" s="89"/>
      <c r="N461" s="132">
        <f t="shared" si="25"/>
        <v>0</v>
      </c>
      <c r="O461" s="24"/>
      <c r="P461" s="24">
        <f t="shared" si="26"/>
        <v>0</v>
      </c>
    </row>
    <row r="462" spans="1:16" ht="15.5" x14ac:dyDescent="0.35">
      <c r="A462" s="65"/>
      <c r="B462" s="65"/>
      <c r="C462" s="65"/>
      <c r="D462" s="65"/>
      <c r="E462" s="65"/>
      <c r="F462" s="65"/>
      <c r="G462" s="66"/>
      <c r="H462" s="66"/>
      <c r="I462" s="67"/>
      <c r="J462" s="88"/>
      <c r="K462" s="316">
        <f t="shared" si="24"/>
        <v>0</v>
      </c>
      <c r="L462" s="107"/>
      <c r="M462" s="89"/>
      <c r="N462" s="132">
        <f t="shared" si="25"/>
        <v>0</v>
      </c>
      <c r="O462" s="24"/>
      <c r="P462" s="24">
        <f t="shared" si="26"/>
        <v>0</v>
      </c>
    </row>
    <row r="463" spans="1:16" ht="15.5" x14ac:dyDescent="0.35">
      <c r="A463" s="65"/>
      <c r="B463" s="65"/>
      <c r="C463" s="65"/>
      <c r="D463" s="65"/>
      <c r="E463" s="65"/>
      <c r="F463" s="65"/>
      <c r="G463" s="66"/>
      <c r="H463" s="66"/>
      <c r="I463" s="67"/>
      <c r="J463" s="88"/>
      <c r="K463" s="316">
        <f t="shared" ref="K463:K526" si="27">IF(J463="",H463,H463/J463)</f>
        <v>0</v>
      </c>
      <c r="L463" s="107"/>
      <c r="M463" s="89"/>
      <c r="N463" s="132">
        <f t="shared" ref="N463:N526" si="28">IF(M463&gt;0,(H463/M463),K463)</f>
        <v>0</v>
      </c>
      <c r="O463" s="24"/>
      <c r="P463" s="24">
        <f t="shared" ref="P463:P526" si="29">N463-O463</f>
        <v>0</v>
      </c>
    </row>
    <row r="464" spans="1:16" ht="15.5" x14ac:dyDescent="0.35">
      <c r="A464" s="65"/>
      <c r="B464" s="65"/>
      <c r="C464" s="65"/>
      <c r="D464" s="65"/>
      <c r="E464" s="65"/>
      <c r="F464" s="65"/>
      <c r="G464" s="66"/>
      <c r="H464" s="66"/>
      <c r="I464" s="67"/>
      <c r="J464" s="88"/>
      <c r="K464" s="316">
        <f t="shared" si="27"/>
        <v>0</v>
      </c>
      <c r="L464" s="107"/>
      <c r="M464" s="89"/>
      <c r="N464" s="132">
        <f t="shared" si="28"/>
        <v>0</v>
      </c>
      <c r="O464" s="24"/>
      <c r="P464" s="24">
        <f t="shared" si="29"/>
        <v>0</v>
      </c>
    </row>
    <row r="465" spans="1:16" ht="15.5" x14ac:dyDescent="0.35">
      <c r="A465" s="65"/>
      <c r="B465" s="65"/>
      <c r="C465" s="65"/>
      <c r="D465" s="65"/>
      <c r="E465" s="65"/>
      <c r="F465" s="65"/>
      <c r="G465" s="66"/>
      <c r="H465" s="66"/>
      <c r="I465" s="67"/>
      <c r="J465" s="88"/>
      <c r="K465" s="316">
        <f t="shared" si="27"/>
        <v>0</v>
      </c>
      <c r="L465" s="107"/>
      <c r="M465" s="89"/>
      <c r="N465" s="132">
        <f t="shared" si="28"/>
        <v>0</v>
      </c>
      <c r="O465" s="24"/>
      <c r="P465" s="24">
        <f t="shared" si="29"/>
        <v>0</v>
      </c>
    </row>
    <row r="466" spans="1:16" ht="15.5" x14ac:dyDescent="0.35">
      <c r="A466" s="65"/>
      <c r="B466" s="65"/>
      <c r="C466" s="65"/>
      <c r="D466" s="65"/>
      <c r="E466" s="65"/>
      <c r="F466" s="65"/>
      <c r="G466" s="66"/>
      <c r="H466" s="66"/>
      <c r="I466" s="67"/>
      <c r="J466" s="88"/>
      <c r="K466" s="316">
        <f t="shared" si="27"/>
        <v>0</v>
      </c>
      <c r="L466" s="107"/>
      <c r="M466" s="89"/>
      <c r="N466" s="132">
        <f t="shared" si="28"/>
        <v>0</v>
      </c>
      <c r="O466" s="24"/>
      <c r="P466" s="24">
        <f t="shared" si="29"/>
        <v>0</v>
      </c>
    </row>
    <row r="467" spans="1:16" ht="15.5" x14ac:dyDescent="0.35">
      <c r="A467" s="65"/>
      <c r="B467" s="65"/>
      <c r="C467" s="65"/>
      <c r="D467" s="65"/>
      <c r="E467" s="65"/>
      <c r="F467" s="65"/>
      <c r="G467" s="66"/>
      <c r="H467" s="66"/>
      <c r="I467" s="67"/>
      <c r="J467" s="88"/>
      <c r="K467" s="316">
        <f t="shared" si="27"/>
        <v>0</v>
      </c>
      <c r="L467" s="107"/>
      <c r="M467" s="89"/>
      <c r="N467" s="132">
        <f t="shared" si="28"/>
        <v>0</v>
      </c>
      <c r="O467" s="24"/>
      <c r="P467" s="24">
        <f t="shared" si="29"/>
        <v>0</v>
      </c>
    </row>
    <row r="468" spans="1:16" ht="15.5" x14ac:dyDescent="0.35">
      <c r="A468" s="65"/>
      <c r="B468" s="65"/>
      <c r="C468" s="65"/>
      <c r="D468" s="65"/>
      <c r="E468" s="65"/>
      <c r="F468" s="65"/>
      <c r="G468" s="66"/>
      <c r="H468" s="66"/>
      <c r="I468" s="67"/>
      <c r="J468" s="88"/>
      <c r="K468" s="316">
        <f t="shared" si="27"/>
        <v>0</v>
      </c>
      <c r="L468" s="107"/>
      <c r="M468" s="89"/>
      <c r="N468" s="132">
        <f t="shared" si="28"/>
        <v>0</v>
      </c>
      <c r="O468" s="24"/>
      <c r="P468" s="24">
        <f t="shared" si="29"/>
        <v>0</v>
      </c>
    </row>
    <row r="469" spans="1:16" ht="15.5" x14ac:dyDescent="0.35">
      <c r="A469" s="65"/>
      <c r="B469" s="65"/>
      <c r="C469" s="65"/>
      <c r="D469" s="65"/>
      <c r="E469" s="65"/>
      <c r="F469" s="65"/>
      <c r="G469" s="66"/>
      <c r="H469" s="66"/>
      <c r="I469" s="67"/>
      <c r="J469" s="88"/>
      <c r="K469" s="316">
        <f t="shared" si="27"/>
        <v>0</v>
      </c>
      <c r="L469" s="107"/>
      <c r="M469" s="89"/>
      <c r="N469" s="132">
        <f t="shared" si="28"/>
        <v>0</v>
      </c>
      <c r="O469" s="24"/>
      <c r="P469" s="24">
        <f t="shared" si="29"/>
        <v>0</v>
      </c>
    </row>
    <row r="470" spans="1:16" ht="15.5" x14ac:dyDescent="0.35">
      <c r="A470" s="65"/>
      <c r="B470" s="65"/>
      <c r="C470" s="65"/>
      <c r="D470" s="65"/>
      <c r="E470" s="65"/>
      <c r="F470" s="65"/>
      <c r="G470" s="66"/>
      <c r="H470" s="66"/>
      <c r="I470" s="67"/>
      <c r="J470" s="88"/>
      <c r="K470" s="316">
        <f t="shared" si="27"/>
        <v>0</v>
      </c>
      <c r="L470" s="107"/>
      <c r="M470" s="89"/>
      <c r="N470" s="132">
        <f t="shared" si="28"/>
        <v>0</v>
      </c>
      <c r="O470" s="24"/>
      <c r="P470" s="24">
        <f t="shared" si="29"/>
        <v>0</v>
      </c>
    </row>
    <row r="471" spans="1:16" ht="15.5" x14ac:dyDescent="0.35">
      <c r="A471" s="65"/>
      <c r="B471" s="65"/>
      <c r="C471" s="65"/>
      <c r="D471" s="65"/>
      <c r="E471" s="65"/>
      <c r="F471" s="65"/>
      <c r="G471" s="66"/>
      <c r="H471" s="66"/>
      <c r="I471" s="67"/>
      <c r="J471" s="88"/>
      <c r="K471" s="316">
        <f t="shared" si="27"/>
        <v>0</v>
      </c>
      <c r="L471" s="107"/>
      <c r="M471" s="89"/>
      <c r="N471" s="132">
        <f t="shared" si="28"/>
        <v>0</v>
      </c>
      <c r="O471" s="24"/>
      <c r="P471" s="24">
        <f t="shared" si="29"/>
        <v>0</v>
      </c>
    </row>
    <row r="472" spans="1:16" ht="15.5" x14ac:dyDescent="0.35">
      <c r="A472" s="65"/>
      <c r="B472" s="65"/>
      <c r="C472" s="65"/>
      <c r="D472" s="65"/>
      <c r="E472" s="65"/>
      <c r="F472" s="65"/>
      <c r="G472" s="66"/>
      <c r="H472" s="66"/>
      <c r="I472" s="67"/>
      <c r="J472" s="88"/>
      <c r="K472" s="316">
        <f t="shared" si="27"/>
        <v>0</v>
      </c>
      <c r="L472" s="107"/>
      <c r="M472" s="89"/>
      <c r="N472" s="132">
        <f t="shared" si="28"/>
        <v>0</v>
      </c>
      <c r="O472" s="24"/>
      <c r="P472" s="24">
        <f t="shared" si="29"/>
        <v>0</v>
      </c>
    </row>
    <row r="473" spans="1:16" ht="15.5" x14ac:dyDescent="0.35">
      <c r="A473" s="65"/>
      <c r="B473" s="65"/>
      <c r="C473" s="65"/>
      <c r="D473" s="65"/>
      <c r="E473" s="65"/>
      <c r="F473" s="65"/>
      <c r="G473" s="66"/>
      <c r="H473" s="66"/>
      <c r="I473" s="67"/>
      <c r="J473" s="88"/>
      <c r="K473" s="316">
        <f t="shared" si="27"/>
        <v>0</v>
      </c>
      <c r="L473" s="107"/>
      <c r="M473" s="89"/>
      <c r="N473" s="132">
        <f t="shared" si="28"/>
        <v>0</v>
      </c>
      <c r="O473" s="24"/>
      <c r="P473" s="24">
        <f t="shared" si="29"/>
        <v>0</v>
      </c>
    </row>
    <row r="474" spans="1:16" ht="15.5" x14ac:dyDescent="0.35">
      <c r="A474" s="65"/>
      <c r="B474" s="65"/>
      <c r="C474" s="65"/>
      <c r="D474" s="65"/>
      <c r="E474" s="65"/>
      <c r="F474" s="65"/>
      <c r="G474" s="66"/>
      <c r="H474" s="66"/>
      <c r="I474" s="67"/>
      <c r="J474" s="88"/>
      <c r="K474" s="316">
        <f t="shared" si="27"/>
        <v>0</v>
      </c>
      <c r="L474" s="107"/>
      <c r="M474" s="89"/>
      <c r="N474" s="132">
        <f t="shared" si="28"/>
        <v>0</v>
      </c>
      <c r="O474" s="24"/>
      <c r="P474" s="24">
        <f t="shared" si="29"/>
        <v>0</v>
      </c>
    </row>
    <row r="475" spans="1:16" ht="15.5" x14ac:dyDescent="0.35">
      <c r="A475" s="65"/>
      <c r="B475" s="65"/>
      <c r="C475" s="65"/>
      <c r="D475" s="65"/>
      <c r="E475" s="65"/>
      <c r="F475" s="65"/>
      <c r="G475" s="66"/>
      <c r="H475" s="66"/>
      <c r="I475" s="67"/>
      <c r="J475" s="88"/>
      <c r="K475" s="316">
        <f t="shared" si="27"/>
        <v>0</v>
      </c>
      <c r="L475" s="107"/>
      <c r="M475" s="89"/>
      <c r="N475" s="132">
        <f t="shared" si="28"/>
        <v>0</v>
      </c>
      <c r="O475" s="24"/>
      <c r="P475" s="24">
        <f t="shared" si="29"/>
        <v>0</v>
      </c>
    </row>
    <row r="476" spans="1:16" ht="15.5" x14ac:dyDescent="0.35">
      <c r="A476" s="65"/>
      <c r="B476" s="65"/>
      <c r="C476" s="65"/>
      <c r="D476" s="65"/>
      <c r="E476" s="65"/>
      <c r="F476" s="65"/>
      <c r="G476" s="66"/>
      <c r="H476" s="66"/>
      <c r="I476" s="67"/>
      <c r="J476" s="88"/>
      <c r="K476" s="316">
        <f t="shared" si="27"/>
        <v>0</v>
      </c>
      <c r="L476" s="107"/>
      <c r="M476" s="89"/>
      <c r="N476" s="132">
        <f t="shared" si="28"/>
        <v>0</v>
      </c>
      <c r="O476" s="24"/>
      <c r="P476" s="24">
        <f t="shared" si="29"/>
        <v>0</v>
      </c>
    </row>
    <row r="477" spans="1:16" ht="15.5" x14ac:dyDescent="0.35">
      <c r="A477" s="65"/>
      <c r="B477" s="65"/>
      <c r="C477" s="65"/>
      <c r="D477" s="65"/>
      <c r="E477" s="65"/>
      <c r="F477" s="65"/>
      <c r="G477" s="66"/>
      <c r="H477" s="66"/>
      <c r="I477" s="67"/>
      <c r="J477" s="88"/>
      <c r="K477" s="316">
        <f t="shared" si="27"/>
        <v>0</v>
      </c>
      <c r="L477" s="107"/>
      <c r="M477" s="89"/>
      <c r="N477" s="132">
        <f t="shared" si="28"/>
        <v>0</v>
      </c>
      <c r="O477" s="24"/>
      <c r="P477" s="24">
        <f t="shared" si="29"/>
        <v>0</v>
      </c>
    </row>
    <row r="478" spans="1:16" ht="15.5" x14ac:dyDescent="0.35">
      <c r="A478" s="65"/>
      <c r="B478" s="65"/>
      <c r="C478" s="65"/>
      <c r="D478" s="65"/>
      <c r="E478" s="65"/>
      <c r="F478" s="65"/>
      <c r="G478" s="66"/>
      <c r="H478" s="66"/>
      <c r="I478" s="67"/>
      <c r="J478" s="88"/>
      <c r="K478" s="316">
        <f t="shared" si="27"/>
        <v>0</v>
      </c>
      <c r="L478" s="107"/>
      <c r="M478" s="89"/>
      <c r="N478" s="132">
        <f t="shared" si="28"/>
        <v>0</v>
      </c>
      <c r="O478" s="24"/>
      <c r="P478" s="24">
        <f t="shared" si="29"/>
        <v>0</v>
      </c>
    </row>
    <row r="479" spans="1:16" ht="15.5" x14ac:dyDescent="0.35">
      <c r="A479" s="65"/>
      <c r="B479" s="65"/>
      <c r="C479" s="65"/>
      <c r="D479" s="65"/>
      <c r="E479" s="65"/>
      <c r="F479" s="65"/>
      <c r="G479" s="66"/>
      <c r="H479" s="66"/>
      <c r="I479" s="67"/>
      <c r="J479" s="88"/>
      <c r="K479" s="316">
        <f t="shared" si="27"/>
        <v>0</v>
      </c>
      <c r="L479" s="107"/>
      <c r="M479" s="89"/>
      <c r="N479" s="132">
        <f t="shared" si="28"/>
        <v>0</v>
      </c>
      <c r="O479" s="24"/>
      <c r="P479" s="24">
        <f t="shared" si="29"/>
        <v>0</v>
      </c>
    </row>
    <row r="480" spans="1:16" ht="15.5" x14ac:dyDescent="0.35">
      <c r="A480" s="65"/>
      <c r="B480" s="65"/>
      <c r="C480" s="65"/>
      <c r="D480" s="65"/>
      <c r="E480" s="65"/>
      <c r="F480" s="65"/>
      <c r="G480" s="66"/>
      <c r="H480" s="66"/>
      <c r="I480" s="67"/>
      <c r="J480" s="88"/>
      <c r="K480" s="316">
        <f t="shared" si="27"/>
        <v>0</v>
      </c>
      <c r="L480" s="107"/>
      <c r="M480" s="89"/>
      <c r="N480" s="132">
        <f t="shared" si="28"/>
        <v>0</v>
      </c>
      <c r="O480" s="24"/>
      <c r="P480" s="24">
        <f t="shared" si="29"/>
        <v>0</v>
      </c>
    </row>
    <row r="481" spans="1:16" ht="15.5" x14ac:dyDescent="0.35">
      <c r="A481" s="65"/>
      <c r="B481" s="65"/>
      <c r="C481" s="65"/>
      <c r="D481" s="65"/>
      <c r="E481" s="65"/>
      <c r="F481" s="65"/>
      <c r="G481" s="66"/>
      <c r="H481" s="66"/>
      <c r="I481" s="67"/>
      <c r="J481" s="88"/>
      <c r="K481" s="316">
        <f t="shared" si="27"/>
        <v>0</v>
      </c>
      <c r="L481" s="107"/>
      <c r="M481" s="89"/>
      <c r="N481" s="132">
        <f t="shared" si="28"/>
        <v>0</v>
      </c>
      <c r="O481" s="24"/>
      <c r="P481" s="24">
        <f t="shared" si="29"/>
        <v>0</v>
      </c>
    </row>
    <row r="482" spans="1:16" ht="15.5" x14ac:dyDescent="0.35">
      <c r="A482" s="65"/>
      <c r="B482" s="65"/>
      <c r="C482" s="65"/>
      <c r="D482" s="65"/>
      <c r="E482" s="65"/>
      <c r="F482" s="65"/>
      <c r="G482" s="66"/>
      <c r="H482" s="66"/>
      <c r="I482" s="67"/>
      <c r="J482" s="88"/>
      <c r="K482" s="316">
        <f t="shared" si="27"/>
        <v>0</v>
      </c>
      <c r="L482" s="107"/>
      <c r="M482" s="89"/>
      <c r="N482" s="132">
        <f t="shared" si="28"/>
        <v>0</v>
      </c>
      <c r="O482" s="24"/>
      <c r="P482" s="24">
        <f t="shared" si="29"/>
        <v>0</v>
      </c>
    </row>
    <row r="483" spans="1:16" ht="15.5" x14ac:dyDescent="0.35">
      <c r="A483" s="65"/>
      <c r="B483" s="65"/>
      <c r="C483" s="65"/>
      <c r="D483" s="65"/>
      <c r="E483" s="65"/>
      <c r="F483" s="65"/>
      <c r="G483" s="66"/>
      <c r="H483" s="66"/>
      <c r="I483" s="67"/>
      <c r="J483" s="88"/>
      <c r="K483" s="316">
        <f t="shared" si="27"/>
        <v>0</v>
      </c>
      <c r="L483" s="107"/>
      <c r="M483" s="89"/>
      <c r="N483" s="132">
        <f t="shared" si="28"/>
        <v>0</v>
      </c>
      <c r="O483" s="24"/>
      <c r="P483" s="24">
        <f t="shared" si="29"/>
        <v>0</v>
      </c>
    </row>
    <row r="484" spans="1:16" ht="15.5" x14ac:dyDescent="0.35">
      <c r="A484" s="65"/>
      <c r="B484" s="65"/>
      <c r="C484" s="65"/>
      <c r="D484" s="65"/>
      <c r="E484" s="65"/>
      <c r="F484" s="65"/>
      <c r="G484" s="66"/>
      <c r="H484" s="66"/>
      <c r="I484" s="67"/>
      <c r="J484" s="88"/>
      <c r="K484" s="316">
        <f t="shared" si="27"/>
        <v>0</v>
      </c>
      <c r="L484" s="107"/>
      <c r="M484" s="89"/>
      <c r="N484" s="132">
        <f t="shared" si="28"/>
        <v>0</v>
      </c>
      <c r="O484" s="24"/>
      <c r="P484" s="24">
        <f t="shared" si="29"/>
        <v>0</v>
      </c>
    </row>
    <row r="485" spans="1:16" ht="15.5" x14ac:dyDescent="0.35">
      <c r="A485" s="65"/>
      <c r="B485" s="65"/>
      <c r="C485" s="65"/>
      <c r="D485" s="65"/>
      <c r="E485" s="65"/>
      <c r="F485" s="65"/>
      <c r="G485" s="66"/>
      <c r="H485" s="66"/>
      <c r="I485" s="67"/>
      <c r="J485" s="88"/>
      <c r="K485" s="316">
        <f t="shared" si="27"/>
        <v>0</v>
      </c>
      <c r="L485" s="107"/>
      <c r="M485" s="89"/>
      <c r="N485" s="132">
        <f t="shared" si="28"/>
        <v>0</v>
      </c>
      <c r="O485" s="24"/>
      <c r="P485" s="24">
        <f t="shared" si="29"/>
        <v>0</v>
      </c>
    </row>
    <row r="486" spans="1:16" ht="15.5" x14ac:dyDescent="0.35">
      <c r="A486" s="65"/>
      <c r="B486" s="65"/>
      <c r="C486" s="65"/>
      <c r="D486" s="65"/>
      <c r="E486" s="65"/>
      <c r="F486" s="65"/>
      <c r="G486" s="66"/>
      <c r="H486" s="66"/>
      <c r="I486" s="67"/>
      <c r="J486" s="88"/>
      <c r="K486" s="316">
        <f t="shared" si="27"/>
        <v>0</v>
      </c>
      <c r="L486" s="107"/>
      <c r="M486" s="89"/>
      <c r="N486" s="132">
        <f t="shared" si="28"/>
        <v>0</v>
      </c>
      <c r="O486" s="24"/>
      <c r="P486" s="24">
        <f t="shared" si="29"/>
        <v>0</v>
      </c>
    </row>
    <row r="487" spans="1:16" ht="15.5" x14ac:dyDescent="0.35">
      <c r="A487" s="65"/>
      <c r="B487" s="65"/>
      <c r="C487" s="65"/>
      <c r="D487" s="65"/>
      <c r="E487" s="65"/>
      <c r="F487" s="65"/>
      <c r="G487" s="66"/>
      <c r="H487" s="66"/>
      <c r="I487" s="67"/>
      <c r="J487" s="88"/>
      <c r="K487" s="316">
        <f t="shared" si="27"/>
        <v>0</v>
      </c>
      <c r="L487" s="107"/>
      <c r="M487" s="89"/>
      <c r="N487" s="132">
        <f t="shared" si="28"/>
        <v>0</v>
      </c>
      <c r="O487" s="24"/>
      <c r="P487" s="24">
        <f t="shared" si="29"/>
        <v>0</v>
      </c>
    </row>
    <row r="488" spans="1:16" ht="15.5" x14ac:dyDescent="0.35">
      <c r="A488" s="65"/>
      <c r="B488" s="65"/>
      <c r="C488" s="65"/>
      <c r="D488" s="65"/>
      <c r="E488" s="65"/>
      <c r="F488" s="65"/>
      <c r="G488" s="66"/>
      <c r="H488" s="66"/>
      <c r="I488" s="67"/>
      <c r="J488" s="88"/>
      <c r="K488" s="316">
        <f t="shared" si="27"/>
        <v>0</v>
      </c>
      <c r="L488" s="107"/>
      <c r="M488" s="89"/>
      <c r="N488" s="132">
        <f t="shared" si="28"/>
        <v>0</v>
      </c>
      <c r="O488" s="24"/>
      <c r="P488" s="24">
        <f t="shared" si="29"/>
        <v>0</v>
      </c>
    </row>
    <row r="489" spans="1:16" ht="15.5" x14ac:dyDescent="0.35">
      <c r="A489" s="65"/>
      <c r="B489" s="65"/>
      <c r="C489" s="65"/>
      <c r="D489" s="65"/>
      <c r="E489" s="65"/>
      <c r="F489" s="65"/>
      <c r="G489" s="66"/>
      <c r="H489" s="66"/>
      <c r="I489" s="67"/>
      <c r="J489" s="88"/>
      <c r="K489" s="316">
        <f t="shared" si="27"/>
        <v>0</v>
      </c>
      <c r="L489" s="107"/>
      <c r="M489" s="89"/>
      <c r="N489" s="132">
        <f t="shared" si="28"/>
        <v>0</v>
      </c>
      <c r="O489" s="24"/>
      <c r="P489" s="24">
        <f t="shared" si="29"/>
        <v>0</v>
      </c>
    </row>
    <row r="490" spans="1:16" ht="15.5" x14ac:dyDescent="0.35">
      <c r="A490" s="65"/>
      <c r="B490" s="65"/>
      <c r="C490" s="65"/>
      <c r="D490" s="65"/>
      <c r="E490" s="65"/>
      <c r="F490" s="65"/>
      <c r="G490" s="66"/>
      <c r="H490" s="66"/>
      <c r="I490" s="67"/>
      <c r="J490" s="88"/>
      <c r="K490" s="316">
        <f t="shared" si="27"/>
        <v>0</v>
      </c>
      <c r="L490" s="107"/>
      <c r="M490" s="89"/>
      <c r="N490" s="132">
        <f t="shared" si="28"/>
        <v>0</v>
      </c>
      <c r="O490" s="24"/>
      <c r="P490" s="24">
        <f t="shared" si="29"/>
        <v>0</v>
      </c>
    </row>
    <row r="491" spans="1:16" ht="15.5" x14ac:dyDescent="0.35">
      <c r="A491" s="65"/>
      <c r="B491" s="65"/>
      <c r="C491" s="65"/>
      <c r="D491" s="65"/>
      <c r="E491" s="65"/>
      <c r="F491" s="65"/>
      <c r="G491" s="66"/>
      <c r="H491" s="66"/>
      <c r="I491" s="67"/>
      <c r="J491" s="88"/>
      <c r="K491" s="316">
        <f t="shared" si="27"/>
        <v>0</v>
      </c>
      <c r="L491" s="107"/>
      <c r="M491" s="89"/>
      <c r="N491" s="132">
        <f t="shared" si="28"/>
        <v>0</v>
      </c>
      <c r="O491" s="24"/>
      <c r="P491" s="24">
        <f t="shared" si="29"/>
        <v>0</v>
      </c>
    </row>
    <row r="492" spans="1:16" ht="15.5" x14ac:dyDescent="0.35">
      <c r="A492" s="65"/>
      <c r="B492" s="65"/>
      <c r="C492" s="65"/>
      <c r="D492" s="65"/>
      <c r="E492" s="65"/>
      <c r="F492" s="65"/>
      <c r="G492" s="66"/>
      <c r="H492" s="66"/>
      <c r="I492" s="67"/>
      <c r="J492" s="88"/>
      <c r="K492" s="316">
        <f t="shared" si="27"/>
        <v>0</v>
      </c>
      <c r="L492" s="107"/>
      <c r="M492" s="89"/>
      <c r="N492" s="132">
        <f t="shared" si="28"/>
        <v>0</v>
      </c>
      <c r="O492" s="24"/>
      <c r="P492" s="24">
        <f t="shared" si="29"/>
        <v>0</v>
      </c>
    </row>
    <row r="493" spans="1:16" ht="15.5" x14ac:dyDescent="0.35">
      <c r="A493" s="65"/>
      <c r="B493" s="65"/>
      <c r="C493" s="65"/>
      <c r="D493" s="65"/>
      <c r="E493" s="65"/>
      <c r="F493" s="65"/>
      <c r="G493" s="66"/>
      <c r="H493" s="66"/>
      <c r="I493" s="67"/>
      <c r="J493" s="88"/>
      <c r="K493" s="316">
        <f t="shared" si="27"/>
        <v>0</v>
      </c>
      <c r="L493" s="107"/>
      <c r="M493" s="89"/>
      <c r="N493" s="132">
        <f t="shared" si="28"/>
        <v>0</v>
      </c>
      <c r="O493" s="24"/>
      <c r="P493" s="24">
        <f t="shared" si="29"/>
        <v>0</v>
      </c>
    </row>
    <row r="494" spans="1:16" ht="15.5" x14ac:dyDescent="0.35">
      <c r="A494" s="65"/>
      <c r="B494" s="65"/>
      <c r="C494" s="65"/>
      <c r="D494" s="65"/>
      <c r="E494" s="65"/>
      <c r="F494" s="65"/>
      <c r="G494" s="66"/>
      <c r="H494" s="66"/>
      <c r="I494" s="67"/>
      <c r="J494" s="88"/>
      <c r="K494" s="316">
        <f t="shared" si="27"/>
        <v>0</v>
      </c>
      <c r="L494" s="107"/>
      <c r="M494" s="89"/>
      <c r="N494" s="132">
        <f t="shared" si="28"/>
        <v>0</v>
      </c>
      <c r="O494" s="24"/>
      <c r="P494" s="24">
        <f t="shared" si="29"/>
        <v>0</v>
      </c>
    </row>
    <row r="495" spans="1:16" ht="15.5" x14ac:dyDescent="0.35">
      <c r="A495" s="65"/>
      <c r="B495" s="65"/>
      <c r="C495" s="65"/>
      <c r="D495" s="65"/>
      <c r="E495" s="65"/>
      <c r="F495" s="65"/>
      <c r="G495" s="66"/>
      <c r="H495" s="66"/>
      <c r="I495" s="67"/>
      <c r="J495" s="88"/>
      <c r="K495" s="316">
        <f t="shared" si="27"/>
        <v>0</v>
      </c>
      <c r="L495" s="107"/>
      <c r="M495" s="89"/>
      <c r="N495" s="132">
        <f t="shared" si="28"/>
        <v>0</v>
      </c>
      <c r="O495" s="24"/>
      <c r="P495" s="24">
        <f t="shared" si="29"/>
        <v>0</v>
      </c>
    </row>
    <row r="496" spans="1:16" ht="15.5" x14ac:dyDescent="0.35">
      <c r="A496" s="65"/>
      <c r="B496" s="65"/>
      <c r="C496" s="65"/>
      <c r="D496" s="65"/>
      <c r="E496" s="65"/>
      <c r="F496" s="65"/>
      <c r="G496" s="66"/>
      <c r="H496" s="66"/>
      <c r="I496" s="67"/>
      <c r="J496" s="88"/>
      <c r="K496" s="316">
        <f t="shared" si="27"/>
        <v>0</v>
      </c>
      <c r="L496" s="107"/>
      <c r="M496" s="89"/>
      <c r="N496" s="132">
        <f t="shared" si="28"/>
        <v>0</v>
      </c>
      <c r="O496" s="24"/>
      <c r="P496" s="24">
        <f t="shared" si="29"/>
        <v>0</v>
      </c>
    </row>
    <row r="497" spans="1:16" ht="15.5" x14ac:dyDescent="0.35">
      <c r="A497" s="65"/>
      <c r="B497" s="65"/>
      <c r="C497" s="65"/>
      <c r="D497" s="65"/>
      <c r="E497" s="65"/>
      <c r="F497" s="65"/>
      <c r="G497" s="66"/>
      <c r="H497" s="66"/>
      <c r="I497" s="67"/>
      <c r="J497" s="88"/>
      <c r="K497" s="316">
        <f t="shared" si="27"/>
        <v>0</v>
      </c>
      <c r="L497" s="107"/>
      <c r="M497" s="89"/>
      <c r="N497" s="132">
        <f t="shared" si="28"/>
        <v>0</v>
      </c>
      <c r="O497" s="24"/>
      <c r="P497" s="24">
        <f t="shared" si="29"/>
        <v>0</v>
      </c>
    </row>
    <row r="498" spans="1:16" ht="15.5" x14ac:dyDescent="0.35">
      <c r="A498" s="65"/>
      <c r="B498" s="65"/>
      <c r="C498" s="65"/>
      <c r="D498" s="65"/>
      <c r="E498" s="65"/>
      <c r="F498" s="65"/>
      <c r="G498" s="66"/>
      <c r="H498" s="66"/>
      <c r="I498" s="67"/>
      <c r="J498" s="88"/>
      <c r="K498" s="316">
        <f t="shared" si="27"/>
        <v>0</v>
      </c>
      <c r="L498" s="107"/>
      <c r="M498" s="89"/>
      <c r="N498" s="132">
        <f t="shared" si="28"/>
        <v>0</v>
      </c>
      <c r="O498" s="24"/>
      <c r="P498" s="24">
        <f t="shared" si="29"/>
        <v>0</v>
      </c>
    </row>
    <row r="499" spans="1:16" ht="15.5" x14ac:dyDescent="0.35">
      <c r="A499" s="65"/>
      <c r="B499" s="65"/>
      <c r="C499" s="65"/>
      <c r="D499" s="65"/>
      <c r="E499" s="65"/>
      <c r="F499" s="65"/>
      <c r="G499" s="66"/>
      <c r="H499" s="66"/>
      <c r="I499" s="67"/>
      <c r="J499" s="88"/>
      <c r="K499" s="316">
        <f t="shared" si="27"/>
        <v>0</v>
      </c>
      <c r="L499" s="107"/>
      <c r="M499" s="89"/>
      <c r="N499" s="132">
        <f t="shared" si="28"/>
        <v>0</v>
      </c>
      <c r="O499" s="24"/>
      <c r="P499" s="24">
        <f t="shared" si="29"/>
        <v>0</v>
      </c>
    </row>
    <row r="500" spans="1:16" ht="15.5" x14ac:dyDescent="0.35">
      <c r="A500" s="65"/>
      <c r="B500" s="65"/>
      <c r="C500" s="65"/>
      <c r="D500" s="65"/>
      <c r="E500" s="65"/>
      <c r="F500" s="65"/>
      <c r="G500" s="66"/>
      <c r="H500" s="66"/>
      <c r="I500" s="67"/>
      <c r="J500" s="88"/>
      <c r="K500" s="316">
        <f t="shared" si="27"/>
        <v>0</v>
      </c>
      <c r="L500" s="107"/>
      <c r="M500" s="89"/>
      <c r="N500" s="132">
        <f t="shared" si="28"/>
        <v>0</v>
      </c>
      <c r="O500" s="24"/>
      <c r="P500" s="24">
        <f t="shared" si="29"/>
        <v>0</v>
      </c>
    </row>
    <row r="501" spans="1:16" ht="15.5" x14ac:dyDescent="0.35">
      <c r="A501" s="65"/>
      <c r="B501" s="65"/>
      <c r="C501" s="65"/>
      <c r="D501" s="65"/>
      <c r="E501" s="65"/>
      <c r="F501" s="65"/>
      <c r="G501" s="66"/>
      <c r="H501" s="66"/>
      <c r="I501" s="67"/>
      <c r="J501" s="88"/>
      <c r="K501" s="316">
        <f t="shared" si="27"/>
        <v>0</v>
      </c>
      <c r="L501" s="107"/>
      <c r="M501" s="89"/>
      <c r="N501" s="132">
        <f t="shared" si="28"/>
        <v>0</v>
      </c>
      <c r="O501" s="24"/>
      <c r="P501" s="24">
        <f t="shared" si="29"/>
        <v>0</v>
      </c>
    </row>
    <row r="502" spans="1:16" ht="15.5" x14ac:dyDescent="0.35">
      <c r="A502" s="65"/>
      <c r="B502" s="65"/>
      <c r="C502" s="65"/>
      <c r="D502" s="65"/>
      <c r="E502" s="65"/>
      <c r="F502" s="65"/>
      <c r="G502" s="66"/>
      <c r="H502" s="66"/>
      <c r="I502" s="67"/>
      <c r="J502" s="88"/>
      <c r="K502" s="316">
        <f t="shared" si="27"/>
        <v>0</v>
      </c>
      <c r="L502" s="107"/>
      <c r="M502" s="89"/>
      <c r="N502" s="132">
        <f t="shared" si="28"/>
        <v>0</v>
      </c>
      <c r="O502" s="24"/>
      <c r="P502" s="24">
        <f t="shared" si="29"/>
        <v>0</v>
      </c>
    </row>
    <row r="503" spans="1:16" ht="15.5" x14ac:dyDescent="0.35">
      <c r="A503" s="65"/>
      <c r="B503" s="65"/>
      <c r="C503" s="65"/>
      <c r="D503" s="65"/>
      <c r="E503" s="65"/>
      <c r="F503" s="65"/>
      <c r="G503" s="66"/>
      <c r="H503" s="66"/>
      <c r="I503" s="67"/>
      <c r="J503" s="88"/>
      <c r="K503" s="316">
        <f t="shared" si="27"/>
        <v>0</v>
      </c>
      <c r="L503" s="107"/>
      <c r="M503" s="89"/>
      <c r="N503" s="132">
        <f t="shared" si="28"/>
        <v>0</v>
      </c>
      <c r="O503" s="24"/>
      <c r="P503" s="24">
        <f t="shared" si="29"/>
        <v>0</v>
      </c>
    </row>
    <row r="504" spans="1:16" ht="15.5" x14ac:dyDescent="0.35">
      <c r="A504" s="65"/>
      <c r="B504" s="65"/>
      <c r="C504" s="65"/>
      <c r="D504" s="65"/>
      <c r="E504" s="65"/>
      <c r="F504" s="65"/>
      <c r="G504" s="66"/>
      <c r="H504" s="66"/>
      <c r="I504" s="67"/>
      <c r="J504" s="88"/>
      <c r="K504" s="316">
        <f t="shared" si="27"/>
        <v>0</v>
      </c>
      <c r="L504" s="107"/>
      <c r="M504" s="89"/>
      <c r="N504" s="132">
        <f t="shared" si="28"/>
        <v>0</v>
      </c>
      <c r="O504" s="24"/>
      <c r="P504" s="24">
        <f t="shared" si="29"/>
        <v>0</v>
      </c>
    </row>
    <row r="505" spans="1:16" ht="15.5" x14ac:dyDescent="0.35">
      <c r="A505" s="65"/>
      <c r="B505" s="65"/>
      <c r="C505" s="65"/>
      <c r="D505" s="65"/>
      <c r="E505" s="65"/>
      <c r="F505" s="65"/>
      <c r="G505" s="66"/>
      <c r="H505" s="66"/>
      <c r="I505" s="67"/>
      <c r="J505" s="88"/>
      <c r="K505" s="316">
        <f t="shared" si="27"/>
        <v>0</v>
      </c>
      <c r="L505" s="107"/>
      <c r="M505" s="89"/>
      <c r="N505" s="132">
        <f t="shared" si="28"/>
        <v>0</v>
      </c>
      <c r="O505" s="24"/>
      <c r="P505" s="24">
        <f t="shared" si="29"/>
        <v>0</v>
      </c>
    </row>
    <row r="506" spans="1:16" ht="15.5" x14ac:dyDescent="0.35">
      <c r="A506" s="65"/>
      <c r="B506" s="65"/>
      <c r="C506" s="65"/>
      <c r="D506" s="65"/>
      <c r="E506" s="65"/>
      <c r="F506" s="65"/>
      <c r="G506" s="66"/>
      <c r="H506" s="66"/>
      <c r="I506" s="67"/>
      <c r="J506" s="88"/>
      <c r="K506" s="316">
        <f t="shared" si="27"/>
        <v>0</v>
      </c>
      <c r="L506" s="107"/>
      <c r="M506" s="89"/>
      <c r="N506" s="132">
        <f t="shared" si="28"/>
        <v>0</v>
      </c>
      <c r="O506" s="24"/>
      <c r="P506" s="24">
        <f t="shared" si="29"/>
        <v>0</v>
      </c>
    </row>
    <row r="507" spans="1:16" ht="15.5" x14ac:dyDescent="0.35">
      <c r="A507" s="65"/>
      <c r="B507" s="65"/>
      <c r="C507" s="65"/>
      <c r="D507" s="65"/>
      <c r="E507" s="65"/>
      <c r="F507" s="65"/>
      <c r="G507" s="66"/>
      <c r="H507" s="66"/>
      <c r="I507" s="67"/>
      <c r="J507" s="88"/>
      <c r="K507" s="316">
        <f t="shared" si="27"/>
        <v>0</v>
      </c>
      <c r="L507" s="107"/>
      <c r="M507" s="89"/>
      <c r="N507" s="132">
        <f t="shared" si="28"/>
        <v>0</v>
      </c>
      <c r="O507" s="24"/>
      <c r="P507" s="24">
        <f t="shared" si="29"/>
        <v>0</v>
      </c>
    </row>
    <row r="508" spans="1:16" ht="15.5" x14ac:dyDescent="0.35">
      <c r="A508" s="65"/>
      <c r="B508" s="65"/>
      <c r="C508" s="65"/>
      <c r="D508" s="65"/>
      <c r="E508" s="65"/>
      <c r="F508" s="65"/>
      <c r="G508" s="66"/>
      <c r="H508" s="66"/>
      <c r="I508" s="67"/>
      <c r="J508" s="88"/>
      <c r="K508" s="316">
        <f t="shared" si="27"/>
        <v>0</v>
      </c>
      <c r="L508" s="107"/>
      <c r="M508" s="89"/>
      <c r="N508" s="132">
        <f t="shared" si="28"/>
        <v>0</v>
      </c>
      <c r="O508" s="24"/>
      <c r="P508" s="24">
        <f t="shared" si="29"/>
        <v>0</v>
      </c>
    </row>
    <row r="509" spans="1:16" ht="15.5" x14ac:dyDescent="0.35">
      <c r="A509" s="65"/>
      <c r="B509" s="65"/>
      <c r="C509" s="65"/>
      <c r="D509" s="65"/>
      <c r="E509" s="65"/>
      <c r="F509" s="65"/>
      <c r="G509" s="66"/>
      <c r="H509" s="66"/>
      <c r="I509" s="67"/>
      <c r="J509" s="88"/>
      <c r="K509" s="316">
        <f t="shared" si="27"/>
        <v>0</v>
      </c>
      <c r="L509" s="107"/>
      <c r="M509" s="89"/>
      <c r="N509" s="132">
        <f t="shared" si="28"/>
        <v>0</v>
      </c>
      <c r="O509" s="24"/>
      <c r="P509" s="24">
        <f t="shared" si="29"/>
        <v>0</v>
      </c>
    </row>
    <row r="510" spans="1:16" ht="15.5" x14ac:dyDescent="0.35">
      <c r="A510" s="65"/>
      <c r="B510" s="65"/>
      <c r="C510" s="65"/>
      <c r="D510" s="65"/>
      <c r="E510" s="65"/>
      <c r="F510" s="65"/>
      <c r="G510" s="66"/>
      <c r="H510" s="66"/>
      <c r="I510" s="67"/>
      <c r="J510" s="88"/>
      <c r="K510" s="316">
        <f t="shared" si="27"/>
        <v>0</v>
      </c>
      <c r="L510" s="107"/>
      <c r="M510" s="89"/>
      <c r="N510" s="132">
        <f t="shared" si="28"/>
        <v>0</v>
      </c>
      <c r="O510" s="24"/>
      <c r="P510" s="24">
        <f t="shared" si="29"/>
        <v>0</v>
      </c>
    </row>
    <row r="511" spans="1:16" ht="15.5" x14ac:dyDescent="0.35">
      <c r="A511" s="65"/>
      <c r="B511" s="65"/>
      <c r="C511" s="65"/>
      <c r="D511" s="65"/>
      <c r="E511" s="65"/>
      <c r="F511" s="65"/>
      <c r="G511" s="66"/>
      <c r="H511" s="66"/>
      <c r="I511" s="67"/>
      <c r="J511" s="88"/>
      <c r="K511" s="316">
        <f t="shared" si="27"/>
        <v>0</v>
      </c>
      <c r="L511" s="107"/>
      <c r="M511" s="89"/>
      <c r="N511" s="132">
        <f t="shared" si="28"/>
        <v>0</v>
      </c>
      <c r="O511" s="24"/>
      <c r="P511" s="24">
        <f t="shared" si="29"/>
        <v>0</v>
      </c>
    </row>
    <row r="512" spans="1:16" ht="15.5" x14ac:dyDescent="0.35">
      <c r="A512" s="65"/>
      <c r="B512" s="65"/>
      <c r="C512" s="65"/>
      <c r="D512" s="65"/>
      <c r="E512" s="65"/>
      <c r="F512" s="65"/>
      <c r="G512" s="66"/>
      <c r="H512" s="66"/>
      <c r="I512" s="67"/>
      <c r="J512" s="88"/>
      <c r="K512" s="316">
        <f t="shared" si="27"/>
        <v>0</v>
      </c>
      <c r="L512" s="107"/>
      <c r="M512" s="89"/>
      <c r="N512" s="132">
        <f t="shared" si="28"/>
        <v>0</v>
      </c>
      <c r="O512" s="24"/>
      <c r="P512" s="24">
        <f t="shared" si="29"/>
        <v>0</v>
      </c>
    </row>
    <row r="513" spans="1:16" ht="15.5" x14ac:dyDescent="0.35">
      <c r="A513" s="65"/>
      <c r="B513" s="65"/>
      <c r="C513" s="65"/>
      <c r="D513" s="65"/>
      <c r="E513" s="65"/>
      <c r="F513" s="65"/>
      <c r="G513" s="66"/>
      <c r="H513" s="66"/>
      <c r="I513" s="67"/>
      <c r="J513" s="88"/>
      <c r="K513" s="316">
        <f t="shared" si="27"/>
        <v>0</v>
      </c>
      <c r="L513" s="107"/>
      <c r="M513" s="89"/>
      <c r="N513" s="132">
        <f t="shared" si="28"/>
        <v>0</v>
      </c>
      <c r="O513" s="24"/>
      <c r="P513" s="24">
        <f t="shared" si="29"/>
        <v>0</v>
      </c>
    </row>
    <row r="514" spans="1:16" ht="15.5" x14ac:dyDescent="0.35">
      <c r="A514" s="65"/>
      <c r="B514" s="65"/>
      <c r="C514" s="65"/>
      <c r="D514" s="65"/>
      <c r="E514" s="65"/>
      <c r="F514" s="65"/>
      <c r="G514" s="66"/>
      <c r="H514" s="66"/>
      <c r="I514" s="67"/>
      <c r="J514" s="88"/>
      <c r="K514" s="316">
        <f t="shared" si="27"/>
        <v>0</v>
      </c>
      <c r="L514" s="107"/>
      <c r="M514" s="89"/>
      <c r="N514" s="132">
        <f t="shared" si="28"/>
        <v>0</v>
      </c>
      <c r="O514" s="24"/>
      <c r="P514" s="24">
        <f t="shared" si="29"/>
        <v>0</v>
      </c>
    </row>
    <row r="515" spans="1:16" ht="15.5" x14ac:dyDescent="0.35">
      <c r="A515" s="65"/>
      <c r="B515" s="65"/>
      <c r="C515" s="65"/>
      <c r="D515" s="65"/>
      <c r="E515" s="65"/>
      <c r="F515" s="65"/>
      <c r="G515" s="66"/>
      <c r="H515" s="66"/>
      <c r="I515" s="67"/>
      <c r="J515" s="88"/>
      <c r="K515" s="316">
        <f t="shared" si="27"/>
        <v>0</v>
      </c>
      <c r="L515" s="107"/>
      <c r="M515" s="89"/>
      <c r="N515" s="132">
        <f t="shared" si="28"/>
        <v>0</v>
      </c>
      <c r="O515" s="24"/>
      <c r="P515" s="24">
        <f t="shared" si="29"/>
        <v>0</v>
      </c>
    </row>
    <row r="516" spans="1:16" ht="15.5" x14ac:dyDescent="0.35">
      <c r="A516" s="65"/>
      <c r="B516" s="65"/>
      <c r="C516" s="65"/>
      <c r="D516" s="65"/>
      <c r="E516" s="65"/>
      <c r="F516" s="65"/>
      <c r="G516" s="66"/>
      <c r="H516" s="66"/>
      <c r="I516" s="67"/>
      <c r="J516" s="88"/>
      <c r="K516" s="316">
        <f t="shared" si="27"/>
        <v>0</v>
      </c>
      <c r="L516" s="107"/>
      <c r="M516" s="89"/>
      <c r="N516" s="132">
        <f t="shared" si="28"/>
        <v>0</v>
      </c>
      <c r="O516" s="24"/>
      <c r="P516" s="24">
        <f t="shared" si="29"/>
        <v>0</v>
      </c>
    </row>
    <row r="517" spans="1:16" ht="15.5" x14ac:dyDescent="0.35">
      <c r="A517" s="65"/>
      <c r="B517" s="65"/>
      <c r="C517" s="65"/>
      <c r="D517" s="65"/>
      <c r="E517" s="65"/>
      <c r="F517" s="65"/>
      <c r="G517" s="66"/>
      <c r="H517" s="66"/>
      <c r="I517" s="67"/>
      <c r="J517" s="88"/>
      <c r="K517" s="316">
        <f t="shared" si="27"/>
        <v>0</v>
      </c>
      <c r="L517" s="107"/>
      <c r="M517" s="89"/>
      <c r="N517" s="132">
        <f t="shared" si="28"/>
        <v>0</v>
      </c>
      <c r="O517" s="24"/>
      <c r="P517" s="24">
        <f t="shared" si="29"/>
        <v>0</v>
      </c>
    </row>
    <row r="518" spans="1:16" ht="15.5" x14ac:dyDescent="0.35">
      <c r="A518" s="65"/>
      <c r="B518" s="65"/>
      <c r="C518" s="65"/>
      <c r="D518" s="65"/>
      <c r="E518" s="65"/>
      <c r="F518" s="65"/>
      <c r="G518" s="66"/>
      <c r="H518" s="66"/>
      <c r="I518" s="67"/>
      <c r="J518" s="88"/>
      <c r="K518" s="316">
        <f t="shared" si="27"/>
        <v>0</v>
      </c>
      <c r="L518" s="107"/>
      <c r="M518" s="89"/>
      <c r="N518" s="132">
        <f t="shared" si="28"/>
        <v>0</v>
      </c>
      <c r="O518" s="24"/>
      <c r="P518" s="24">
        <f t="shared" si="29"/>
        <v>0</v>
      </c>
    </row>
    <row r="519" spans="1:16" ht="15.5" x14ac:dyDescent="0.35">
      <c r="A519" s="65"/>
      <c r="B519" s="65"/>
      <c r="C519" s="65"/>
      <c r="D519" s="65"/>
      <c r="E519" s="65"/>
      <c r="F519" s="65"/>
      <c r="G519" s="66"/>
      <c r="H519" s="66"/>
      <c r="I519" s="67"/>
      <c r="J519" s="88"/>
      <c r="K519" s="316">
        <f t="shared" si="27"/>
        <v>0</v>
      </c>
      <c r="L519" s="107"/>
      <c r="M519" s="89"/>
      <c r="N519" s="132">
        <f t="shared" si="28"/>
        <v>0</v>
      </c>
      <c r="O519" s="24"/>
      <c r="P519" s="24">
        <f t="shared" si="29"/>
        <v>0</v>
      </c>
    </row>
    <row r="520" spans="1:16" ht="15.5" x14ac:dyDescent="0.35">
      <c r="A520" s="65"/>
      <c r="B520" s="65"/>
      <c r="C520" s="65"/>
      <c r="D520" s="65"/>
      <c r="E520" s="65"/>
      <c r="F520" s="65"/>
      <c r="G520" s="66"/>
      <c r="H520" s="66"/>
      <c r="I520" s="67"/>
      <c r="J520" s="88"/>
      <c r="K520" s="316">
        <f t="shared" si="27"/>
        <v>0</v>
      </c>
      <c r="L520" s="107"/>
      <c r="M520" s="89"/>
      <c r="N520" s="132">
        <f t="shared" si="28"/>
        <v>0</v>
      </c>
      <c r="O520" s="24"/>
      <c r="P520" s="24">
        <f t="shared" si="29"/>
        <v>0</v>
      </c>
    </row>
    <row r="521" spans="1:16" ht="15.5" x14ac:dyDescent="0.35">
      <c r="A521" s="65"/>
      <c r="B521" s="65"/>
      <c r="C521" s="65"/>
      <c r="D521" s="65"/>
      <c r="E521" s="65"/>
      <c r="F521" s="65"/>
      <c r="G521" s="66"/>
      <c r="H521" s="66"/>
      <c r="I521" s="67"/>
      <c r="J521" s="88"/>
      <c r="K521" s="316">
        <f t="shared" si="27"/>
        <v>0</v>
      </c>
      <c r="L521" s="107"/>
      <c r="M521" s="89"/>
      <c r="N521" s="132">
        <f t="shared" si="28"/>
        <v>0</v>
      </c>
      <c r="O521" s="24"/>
      <c r="P521" s="24">
        <f t="shared" si="29"/>
        <v>0</v>
      </c>
    </row>
    <row r="522" spans="1:16" ht="15.5" x14ac:dyDescent="0.35">
      <c r="A522" s="65"/>
      <c r="B522" s="65"/>
      <c r="C522" s="65"/>
      <c r="D522" s="65"/>
      <c r="E522" s="65"/>
      <c r="F522" s="65"/>
      <c r="G522" s="66"/>
      <c r="H522" s="66"/>
      <c r="I522" s="67"/>
      <c r="J522" s="88"/>
      <c r="K522" s="316">
        <f t="shared" si="27"/>
        <v>0</v>
      </c>
      <c r="L522" s="107"/>
      <c r="M522" s="89"/>
      <c r="N522" s="132">
        <f t="shared" si="28"/>
        <v>0</v>
      </c>
      <c r="O522" s="24"/>
      <c r="P522" s="24">
        <f t="shared" si="29"/>
        <v>0</v>
      </c>
    </row>
    <row r="523" spans="1:16" ht="15.5" x14ac:dyDescent="0.35">
      <c r="A523" s="65"/>
      <c r="B523" s="65"/>
      <c r="C523" s="65"/>
      <c r="D523" s="65"/>
      <c r="E523" s="65"/>
      <c r="F523" s="65"/>
      <c r="G523" s="66"/>
      <c r="H523" s="66"/>
      <c r="I523" s="67"/>
      <c r="J523" s="88"/>
      <c r="K523" s="316">
        <f t="shared" si="27"/>
        <v>0</v>
      </c>
      <c r="L523" s="107"/>
      <c r="M523" s="89"/>
      <c r="N523" s="132">
        <f t="shared" si="28"/>
        <v>0</v>
      </c>
      <c r="O523" s="24"/>
      <c r="P523" s="24">
        <f t="shared" si="29"/>
        <v>0</v>
      </c>
    </row>
    <row r="524" spans="1:16" ht="15.5" x14ac:dyDescent="0.35">
      <c r="A524" s="65"/>
      <c r="B524" s="65"/>
      <c r="C524" s="65"/>
      <c r="D524" s="65"/>
      <c r="E524" s="65"/>
      <c r="F524" s="65"/>
      <c r="G524" s="66"/>
      <c r="H524" s="66"/>
      <c r="I524" s="67"/>
      <c r="J524" s="88"/>
      <c r="K524" s="316">
        <f t="shared" si="27"/>
        <v>0</v>
      </c>
      <c r="L524" s="107"/>
      <c r="M524" s="89"/>
      <c r="N524" s="132">
        <f t="shared" si="28"/>
        <v>0</v>
      </c>
      <c r="O524" s="24"/>
      <c r="P524" s="24">
        <f t="shared" si="29"/>
        <v>0</v>
      </c>
    </row>
    <row r="525" spans="1:16" ht="15.5" x14ac:dyDescent="0.35">
      <c r="A525" s="65"/>
      <c r="B525" s="65"/>
      <c r="C525" s="65"/>
      <c r="D525" s="65"/>
      <c r="E525" s="65"/>
      <c r="F525" s="65"/>
      <c r="G525" s="66"/>
      <c r="H525" s="66"/>
      <c r="I525" s="67"/>
      <c r="J525" s="88"/>
      <c r="K525" s="316">
        <f t="shared" si="27"/>
        <v>0</v>
      </c>
      <c r="L525" s="107"/>
      <c r="M525" s="89"/>
      <c r="N525" s="132">
        <f t="shared" si="28"/>
        <v>0</v>
      </c>
      <c r="O525" s="24"/>
      <c r="P525" s="24">
        <f t="shared" si="29"/>
        <v>0</v>
      </c>
    </row>
    <row r="526" spans="1:16" ht="15.5" x14ac:dyDescent="0.35">
      <c r="A526" s="65"/>
      <c r="B526" s="65"/>
      <c r="C526" s="65"/>
      <c r="D526" s="65"/>
      <c r="E526" s="65"/>
      <c r="F526" s="65"/>
      <c r="G526" s="66"/>
      <c r="H526" s="66"/>
      <c r="I526" s="67"/>
      <c r="J526" s="88"/>
      <c r="K526" s="316">
        <f t="shared" si="27"/>
        <v>0</v>
      </c>
      <c r="L526" s="107"/>
      <c r="M526" s="89"/>
      <c r="N526" s="132">
        <f t="shared" si="28"/>
        <v>0</v>
      </c>
      <c r="O526" s="24"/>
      <c r="P526" s="24">
        <f t="shared" si="29"/>
        <v>0</v>
      </c>
    </row>
    <row r="527" spans="1:16" ht="15.5" x14ac:dyDescent="0.35">
      <c r="A527" s="65"/>
      <c r="B527" s="65"/>
      <c r="C527" s="65"/>
      <c r="D527" s="65"/>
      <c r="E527" s="65"/>
      <c r="F527" s="65"/>
      <c r="G527" s="66"/>
      <c r="H527" s="66"/>
      <c r="I527" s="67"/>
      <c r="J527" s="88"/>
      <c r="K527" s="316">
        <f t="shared" ref="K527:K590" si="30">IF(J527="",H527,H527/J527)</f>
        <v>0</v>
      </c>
      <c r="L527" s="107"/>
      <c r="M527" s="89"/>
      <c r="N527" s="132">
        <f t="shared" ref="N527:N590" si="31">IF(M527&gt;0,(H527/M527),K527)</f>
        <v>0</v>
      </c>
      <c r="O527" s="24"/>
      <c r="P527" s="24">
        <f t="shared" ref="P527:P590" si="32">N527-O527</f>
        <v>0</v>
      </c>
    </row>
    <row r="528" spans="1:16" ht="15.5" x14ac:dyDescent="0.35">
      <c r="A528" s="65"/>
      <c r="B528" s="65"/>
      <c r="C528" s="65"/>
      <c r="D528" s="65"/>
      <c r="E528" s="65"/>
      <c r="F528" s="65"/>
      <c r="G528" s="66"/>
      <c r="H528" s="66"/>
      <c r="I528" s="67"/>
      <c r="J528" s="88"/>
      <c r="K528" s="316">
        <f t="shared" si="30"/>
        <v>0</v>
      </c>
      <c r="L528" s="107"/>
      <c r="M528" s="89"/>
      <c r="N528" s="132">
        <f t="shared" si="31"/>
        <v>0</v>
      </c>
      <c r="O528" s="24"/>
      <c r="P528" s="24">
        <f t="shared" si="32"/>
        <v>0</v>
      </c>
    </row>
    <row r="529" spans="1:16" ht="15.5" x14ac:dyDescent="0.35">
      <c r="A529" s="65"/>
      <c r="B529" s="65"/>
      <c r="C529" s="65"/>
      <c r="D529" s="65"/>
      <c r="E529" s="65"/>
      <c r="F529" s="65"/>
      <c r="G529" s="66"/>
      <c r="H529" s="66"/>
      <c r="I529" s="67"/>
      <c r="J529" s="88"/>
      <c r="K529" s="316">
        <f t="shared" si="30"/>
        <v>0</v>
      </c>
      <c r="L529" s="107"/>
      <c r="M529" s="89"/>
      <c r="N529" s="132">
        <f t="shared" si="31"/>
        <v>0</v>
      </c>
      <c r="O529" s="24"/>
      <c r="P529" s="24">
        <f t="shared" si="32"/>
        <v>0</v>
      </c>
    </row>
    <row r="530" spans="1:16" ht="15.5" x14ac:dyDescent="0.35">
      <c r="A530" s="65"/>
      <c r="B530" s="65"/>
      <c r="C530" s="65"/>
      <c r="D530" s="65"/>
      <c r="E530" s="65"/>
      <c r="F530" s="65"/>
      <c r="G530" s="66"/>
      <c r="H530" s="66"/>
      <c r="I530" s="67"/>
      <c r="J530" s="88"/>
      <c r="K530" s="316">
        <f t="shared" si="30"/>
        <v>0</v>
      </c>
      <c r="L530" s="107"/>
      <c r="M530" s="89"/>
      <c r="N530" s="132">
        <f t="shared" si="31"/>
        <v>0</v>
      </c>
      <c r="O530" s="24"/>
      <c r="P530" s="24">
        <f t="shared" si="32"/>
        <v>0</v>
      </c>
    </row>
    <row r="531" spans="1:16" ht="15.5" x14ac:dyDescent="0.35">
      <c r="A531" s="65"/>
      <c r="B531" s="65"/>
      <c r="C531" s="65"/>
      <c r="D531" s="65"/>
      <c r="E531" s="65"/>
      <c r="F531" s="65"/>
      <c r="G531" s="66"/>
      <c r="H531" s="66"/>
      <c r="I531" s="67"/>
      <c r="J531" s="88"/>
      <c r="K531" s="316">
        <f t="shared" si="30"/>
        <v>0</v>
      </c>
      <c r="L531" s="107"/>
      <c r="M531" s="89"/>
      <c r="N531" s="132">
        <f t="shared" si="31"/>
        <v>0</v>
      </c>
      <c r="O531" s="24"/>
      <c r="P531" s="24">
        <f t="shared" si="32"/>
        <v>0</v>
      </c>
    </row>
    <row r="532" spans="1:16" ht="15.5" x14ac:dyDescent="0.35">
      <c r="A532" s="65"/>
      <c r="B532" s="65"/>
      <c r="C532" s="65"/>
      <c r="D532" s="65"/>
      <c r="E532" s="65"/>
      <c r="F532" s="65"/>
      <c r="G532" s="66"/>
      <c r="H532" s="66"/>
      <c r="I532" s="67"/>
      <c r="J532" s="88"/>
      <c r="K532" s="316">
        <f t="shared" si="30"/>
        <v>0</v>
      </c>
      <c r="L532" s="107"/>
      <c r="M532" s="89"/>
      <c r="N532" s="132">
        <f t="shared" si="31"/>
        <v>0</v>
      </c>
      <c r="O532" s="24"/>
      <c r="P532" s="24">
        <f t="shared" si="32"/>
        <v>0</v>
      </c>
    </row>
    <row r="533" spans="1:16" ht="15.5" x14ac:dyDescent="0.35">
      <c r="A533" s="65"/>
      <c r="B533" s="65"/>
      <c r="C533" s="65"/>
      <c r="D533" s="65"/>
      <c r="E533" s="65"/>
      <c r="F533" s="65"/>
      <c r="G533" s="66"/>
      <c r="H533" s="66"/>
      <c r="I533" s="67"/>
      <c r="J533" s="88"/>
      <c r="K533" s="316">
        <f t="shared" si="30"/>
        <v>0</v>
      </c>
      <c r="L533" s="107"/>
      <c r="M533" s="89"/>
      <c r="N533" s="132">
        <f t="shared" si="31"/>
        <v>0</v>
      </c>
      <c r="O533" s="24"/>
      <c r="P533" s="24">
        <f t="shared" si="32"/>
        <v>0</v>
      </c>
    </row>
    <row r="534" spans="1:16" ht="15.5" x14ac:dyDescent="0.35">
      <c r="A534" s="65"/>
      <c r="B534" s="65"/>
      <c r="C534" s="65"/>
      <c r="D534" s="65"/>
      <c r="E534" s="65"/>
      <c r="F534" s="65"/>
      <c r="G534" s="66"/>
      <c r="H534" s="66"/>
      <c r="I534" s="67"/>
      <c r="J534" s="88"/>
      <c r="K534" s="316">
        <f t="shared" si="30"/>
        <v>0</v>
      </c>
      <c r="L534" s="107"/>
      <c r="M534" s="89"/>
      <c r="N534" s="132">
        <f t="shared" si="31"/>
        <v>0</v>
      </c>
      <c r="O534" s="24"/>
      <c r="P534" s="24">
        <f t="shared" si="32"/>
        <v>0</v>
      </c>
    </row>
    <row r="535" spans="1:16" ht="15.5" x14ac:dyDescent="0.35">
      <c r="A535" s="65"/>
      <c r="B535" s="65"/>
      <c r="C535" s="65"/>
      <c r="D535" s="65"/>
      <c r="E535" s="65"/>
      <c r="F535" s="65"/>
      <c r="G535" s="66"/>
      <c r="H535" s="66"/>
      <c r="I535" s="67"/>
      <c r="J535" s="88"/>
      <c r="K535" s="316">
        <f t="shared" si="30"/>
        <v>0</v>
      </c>
      <c r="L535" s="107"/>
      <c r="M535" s="89"/>
      <c r="N535" s="132">
        <f t="shared" si="31"/>
        <v>0</v>
      </c>
      <c r="O535" s="24"/>
      <c r="P535" s="24">
        <f t="shared" si="32"/>
        <v>0</v>
      </c>
    </row>
    <row r="536" spans="1:16" ht="15.5" x14ac:dyDescent="0.35">
      <c r="A536" s="65"/>
      <c r="B536" s="65"/>
      <c r="C536" s="65"/>
      <c r="D536" s="65"/>
      <c r="E536" s="65"/>
      <c r="F536" s="65"/>
      <c r="G536" s="66"/>
      <c r="H536" s="66"/>
      <c r="I536" s="67"/>
      <c r="J536" s="88"/>
      <c r="K536" s="316">
        <f t="shared" si="30"/>
        <v>0</v>
      </c>
      <c r="L536" s="107"/>
      <c r="M536" s="89"/>
      <c r="N536" s="132">
        <f t="shared" si="31"/>
        <v>0</v>
      </c>
      <c r="O536" s="24"/>
      <c r="P536" s="24">
        <f t="shared" si="32"/>
        <v>0</v>
      </c>
    </row>
    <row r="537" spans="1:16" ht="15.5" x14ac:dyDescent="0.35">
      <c r="A537" s="65"/>
      <c r="B537" s="65"/>
      <c r="C537" s="65"/>
      <c r="D537" s="65"/>
      <c r="E537" s="65"/>
      <c r="F537" s="65"/>
      <c r="G537" s="66"/>
      <c r="H537" s="66"/>
      <c r="I537" s="67"/>
      <c r="J537" s="88"/>
      <c r="K537" s="316">
        <f t="shared" si="30"/>
        <v>0</v>
      </c>
      <c r="L537" s="107"/>
      <c r="M537" s="89"/>
      <c r="N537" s="132">
        <f t="shared" si="31"/>
        <v>0</v>
      </c>
      <c r="O537" s="24"/>
      <c r="P537" s="24">
        <f t="shared" si="32"/>
        <v>0</v>
      </c>
    </row>
    <row r="538" spans="1:16" ht="15.5" x14ac:dyDescent="0.35">
      <c r="A538" s="65"/>
      <c r="B538" s="65"/>
      <c r="C538" s="65"/>
      <c r="D538" s="65"/>
      <c r="E538" s="65"/>
      <c r="F538" s="65"/>
      <c r="G538" s="66"/>
      <c r="H538" s="66"/>
      <c r="I538" s="67"/>
      <c r="J538" s="88"/>
      <c r="K538" s="316">
        <f t="shared" si="30"/>
        <v>0</v>
      </c>
      <c r="L538" s="107"/>
      <c r="M538" s="89"/>
      <c r="N538" s="132">
        <f t="shared" si="31"/>
        <v>0</v>
      </c>
      <c r="O538" s="24"/>
      <c r="P538" s="24">
        <f t="shared" si="32"/>
        <v>0</v>
      </c>
    </row>
    <row r="539" spans="1:16" ht="15.5" x14ac:dyDescent="0.35">
      <c r="A539" s="65"/>
      <c r="B539" s="65"/>
      <c r="C539" s="65"/>
      <c r="D539" s="65"/>
      <c r="E539" s="65"/>
      <c r="F539" s="65"/>
      <c r="G539" s="66"/>
      <c r="H539" s="66"/>
      <c r="I539" s="67"/>
      <c r="J539" s="88"/>
      <c r="K539" s="316">
        <f t="shared" si="30"/>
        <v>0</v>
      </c>
      <c r="L539" s="107"/>
      <c r="M539" s="89"/>
      <c r="N539" s="132">
        <f t="shared" si="31"/>
        <v>0</v>
      </c>
      <c r="O539" s="24"/>
      <c r="P539" s="24">
        <f t="shared" si="32"/>
        <v>0</v>
      </c>
    </row>
    <row r="540" spans="1:16" ht="15.5" x14ac:dyDescent="0.35">
      <c r="A540" s="65"/>
      <c r="B540" s="65"/>
      <c r="C540" s="65"/>
      <c r="D540" s="65"/>
      <c r="E540" s="65"/>
      <c r="F540" s="65"/>
      <c r="G540" s="66"/>
      <c r="H540" s="66"/>
      <c r="I540" s="67"/>
      <c r="J540" s="88"/>
      <c r="K540" s="316">
        <f t="shared" si="30"/>
        <v>0</v>
      </c>
      <c r="L540" s="107"/>
      <c r="M540" s="89"/>
      <c r="N540" s="132">
        <f t="shared" si="31"/>
        <v>0</v>
      </c>
      <c r="O540" s="24"/>
      <c r="P540" s="24">
        <f t="shared" si="32"/>
        <v>0</v>
      </c>
    </row>
    <row r="541" spans="1:16" ht="15.5" x14ac:dyDescent="0.35">
      <c r="A541" s="65"/>
      <c r="B541" s="65"/>
      <c r="C541" s="65"/>
      <c r="D541" s="65"/>
      <c r="E541" s="65"/>
      <c r="F541" s="65"/>
      <c r="G541" s="66"/>
      <c r="H541" s="66"/>
      <c r="I541" s="67"/>
      <c r="J541" s="88"/>
      <c r="K541" s="316">
        <f t="shared" si="30"/>
        <v>0</v>
      </c>
      <c r="L541" s="107"/>
      <c r="M541" s="89"/>
      <c r="N541" s="132">
        <f t="shared" si="31"/>
        <v>0</v>
      </c>
      <c r="O541" s="24"/>
      <c r="P541" s="24">
        <f t="shared" si="32"/>
        <v>0</v>
      </c>
    </row>
    <row r="542" spans="1:16" ht="15.5" x14ac:dyDescent="0.35">
      <c r="A542" s="65"/>
      <c r="B542" s="65"/>
      <c r="C542" s="65"/>
      <c r="D542" s="65"/>
      <c r="E542" s="65"/>
      <c r="F542" s="65"/>
      <c r="G542" s="66"/>
      <c r="H542" s="66"/>
      <c r="I542" s="67"/>
      <c r="J542" s="88"/>
      <c r="K542" s="316">
        <f t="shared" si="30"/>
        <v>0</v>
      </c>
      <c r="L542" s="107"/>
      <c r="M542" s="89"/>
      <c r="N542" s="132">
        <f t="shared" si="31"/>
        <v>0</v>
      </c>
      <c r="O542" s="24"/>
      <c r="P542" s="24">
        <f t="shared" si="32"/>
        <v>0</v>
      </c>
    </row>
    <row r="543" spans="1:16" ht="15.5" x14ac:dyDescent="0.35">
      <c r="A543" s="65"/>
      <c r="B543" s="65"/>
      <c r="C543" s="65"/>
      <c r="D543" s="65"/>
      <c r="E543" s="65"/>
      <c r="F543" s="65"/>
      <c r="G543" s="66"/>
      <c r="H543" s="66"/>
      <c r="I543" s="67"/>
      <c r="J543" s="88"/>
      <c r="K543" s="316">
        <f t="shared" si="30"/>
        <v>0</v>
      </c>
      <c r="L543" s="107"/>
      <c r="M543" s="89"/>
      <c r="N543" s="132">
        <f t="shared" si="31"/>
        <v>0</v>
      </c>
      <c r="O543" s="24"/>
      <c r="P543" s="24">
        <f t="shared" si="32"/>
        <v>0</v>
      </c>
    </row>
    <row r="544" spans="1:16" ht="15.5" x14ac:dyDescent="0.35">
      <c r="A544" s="65"/>
      <c r="B544" s="65"/>
      <c r="C544" s="65"/>
      <c r="D544" s="65"/>
      <c r="E544" s="65"/>
      <c r="F544" s="65"/>
      <c r="G544" s="66"/>
      <c r="H544" s="66"/>
      <c r="I544" s="67"/>
      <c r="J544" s="88"/>
      <c r="K544" s="316">
        <f t="shared" si="30"/>
        <v>0</v>
      </c>
      <c r="L544" s="107"/>
      <c r="M544" s="89"/>
      <c r="N544" s="132">
        <f t="shared" si="31"/>
        <v>0</v>
      </c>
      <c r="O544" s="24"/>
      <c r="P544" s="24">
        <f t="shared" si="32"/>
        <v>0</v>
      </c>
    </row>
    <row r="545" spans="1:16" ht="15.5" x14ac:dyDescent="0.35">
      <c r="A545" s="65"/>
      <c r="B545" s="65"/>
      <c r="C545" s="65"/>
      <c r="D545" s="65"/>
      <c r="E545" s="65"/>
      <c r="F545" s="65"/>
      <c r="G545" s="66"/>
      <c r="H545" s="66"/>
      <c r="I545" s="67"/>
      <c r="J545" s="88"/>
      <c r="K545" s="316">
        <f t="shared" si="30"/>
        <v>0</v>
      </c>
      <c r="L545" s="107"/>
      <c r="M545" s="89"/>
      <c r="N545" s="132">
        <f t="shared" si="31"/>
        <v>0</v>
      </c>
      <c r="O545" s="24"/>
      <c r="P545" s="24">
        <f t="shared" si="32"/>
        <v>0</v>
      </c>
    </row>
    <row r="546" spans="1:16" ht="15.5" x14ac:dyDescent="0.35">
      <c r="A546" s="65"/>
      <c r="B546" s="65"/>
      <c r="C546" s="65"/>
      <c r="D546" s="65"/>
      <c r="E546" s="65"/>
      <c r="F546" s="65"/>
      <c r="G546" s="66"/>
      <c r="H546" s="66"/>
      <c r="I546" s="67"/>
      <c r="J546" s="88"/>
      <c r="K546" s="316">
        <f t="shared" si="30"/>
        <v>0</v>
      </c>
      <c r="L546" s="107"/>
      <c r="M546" s="89"/>
      <c r="N546" s="132">
        <f t="shared" si="31"/>
        <v>0</v>
      </c>
      <c r="O546" s="24"/>
      <c r="P546" s="24">
        <f t="shared" si="32"/>
        <v>0</v>
      </c>
    </row>
    <row r="547" spans="1:16" ht="15.5" x14ac:dyDescent="0.35">
      <c r="A547" s="65"/>
      <c r="B547" s="65"/>
      <c r="C547" s="65"/>
      <c r="D547" s="65"/>
      <c r="E547" s="65"/>
      <c r="F547" s="65"/>
      <c r="G547" s="66"/>
      <c r="H547" s="66"/>
      <c r="I547" s="67"/>
      <c r="J547" s="88"/>
      <c r="K547" s="316">
        <f t="shared" si="30"/>
        <v>0</v>
      </c>
      <c r="L547" s="107"/>
      <c r="M547" s="89"/>
      <c r="N547" s="132">
        <f t="shared" si="31"/>
        <v>0</v>
      </c>
      <c r="O547" s="24"/>
      <c r="P547" s="24">
        <f t="shared" si="32"/>
        <v>0</v>
      </c>
    </row>
    <row r="548" spans="1:16" ht="15.5" x14ac:dyDescent="0.35">
      <c r="A548" s="65"/>
      <c r="B548" s="65"/>
      <c r="C548" s="65"/>
      <c r="D548" s="65"/>
      <c r="E548" s="65"/>
      <c r="F548" s="65"/>
      <c r="G548" s="66"/>
      <c r="H548" s="66"/>
      <c r="I548" s="67"/>
      <c r="J548" s="88"/>
      <c r="K548" s="316">
        <f t="shared" si="30"/>
        <v>0</v>
      </c>
      <c r="L548" s="107"/>
      <c r="M548" s="89"/>
      <c r="N548" s="132">
        <f t="shared" si="31"/>
        <v>0</v>
      </c>
      <c r="O548" s="24"/>
      <c r="P548" s="24">
        <f t="shared" si="32"/>
        <v>0</v>
      </c>
    </row>
    <row r="549" spans="1:16" ht="15.5" x14ac:dyDescent="0.35">
      <c r="A549" s="65"/>
      <c r="B549" s="65"/>
      <c r="C549" s="65"/>
      <c r="D549" s="65"/>
      <c r="E549" s="65"/>
      <c r="F549" s="65"/>
      <c r="G549" s="66"/>
      <c r="H549" s="66"/>
      <c r="I549" s="67"/>
      <c r="J549" s="88"/>
      <c r="K549" s="316">
        <f t="shared" si="30"/>
        <v>0</v>
      </c>
      <c r="L549" s="107"/>
      <c r="M549" s="89"/>
      <c r="N549" s="132">
        <f t="shared" si="31"/>
        <v>0</v>
      </c>
      <c r="O549" s="24"/>
      <c r="P549" s="24">
        <f t="shared" si="32"/>
        <v>0</v>
      </c>
    </row>
    <row r="550" spans="1:16" ht="15.5" x14ac:dyDescent="0.35">
      <c r="A550" s="65"/>
      <c r="B550" s="65"/>
      <c r="C550" s="65"/>
      <c r="D550" s="65"/>
      <c r="E550" s="65"/>
      <c r="F550" s="65"/>
      <c r="G550" s="66"/>
      <c r="H550" s="66"/>
      <c r="I550" s="67"/>
      <c r="J550" s="88"/>
      <c r="K550" s="316">
        <f t="shared" si="30"/>
        <v>0</v>
      </c>
      <c r="L550" s="107"/>
      <c r="M550" s="89"/>
      <c r="N550" s="132">
        <f t="shared" si="31"/>
        <v>0</v>
      </c>
      <c r="O550" s="24"/>
      <c r="P550" s="24">
        <f t="shared" si="32"/>
        <v>0</v>
      </c>
    </row>
    <row r="551" spans="1:16" ht="15.5" x14ac:dyDescent="0.35">
      <c r="A551" s="65"/>
      <c r="B551" s="65"/>
      <c r="C551" s="65"/>
      <c r="D551" s="65"/>
      <c r="E551" s="65"/>
      <c r="F551" s="65"/>
      <c r="G551" s="66"/>
      <c r="H551" s="66"/>
      <c r="I551" s="67"/>
      <c r="J551" s="88"/>
      <c r="K551" s="316">
        <f t="shared" si="30"/>
        <v>0</v>
      </c>
      <c r="L551" s="107"/>
      <c r="M551" s="89"/>
      <c r="N551" s="132">
        <f t="shared" si="31"/>
        <v>0</v>
      </c>
      <c r="O551" s="24"/>
      <c r="P551" s="24">
        <f t="shared" si="32"/>
        <v>0</v>
      </c>
    </row>
    <row r="552" spans="1:16" ht="15.5" x14ac:dyDescent="0.35">
      <c r="A552" s="65"/>
      <c r="B552" s="65"/>
      <c r="C552" s="65"/>
      <c r="D552" s="65"/>
      <c r="E552" s="65"/>
      <c r="F552" s="65"/>
      <c r="G552" s="66"/>
      <c r="H552" s="66"/>
      <c r="I552" s="67"/>
      <c r="J552" s="88"/>
      <c r="K552" s="316">
        <f t="shared" si="30"/>
        <v>0</v>
      </c>
      <c r="L552" s="107"/>
      <c r="M552" s="89"/>
      <c r="N552" s="132">
        <f t="shared" si="31"/>
        <v>0</v>
      </c>
      <c r="O552" s="24"/>
      <c r="P552" s="24">
        <f t="shared" si="32"/>
        <v>0</v>
      </c>
    </row>
    <row r="553" spans="1:16" ht="15.5" x14ac:dyDescent="0.35">
      <c r="A553" s="65"/>
      <c r="B553" s="65"/>
      <c r="C553" s="65"/>
      <c r="D553" s="65"/>
      <c r="E553" s="65"/>
      <c r="F553" s="65"/>
      <c r="G553" s="66"/>
      <c r="H553" s="66"/>
      <c r="I553" s="67"/>
      <c r="J553" s="88"/>
      <c r="K553" s="316">
        <f t="shared" si="30"/>
        <v>0</v>
      </c>
      <c r="L553" s="107"/>
      <c r="M553" s="89"/>
      <c r="N553" s="132">
        <f t="shared" si="31"/>
        <v>0</v>
      </c>
      <c r="O553" s="24"/>
      <c r="P553" s="24">
        <f t="shared" si="32"/>
        <v>0</v>
      </c>
    </row>
    <row r="554" spans="1:16" ht="15.5" x14ac:dyDescent="0.35">
      <c r="A554" s="65"/>
      <c r="B554" s="65"/>
      <c r="C554" s="65"/>
      <c r="D554" s="65"/>
      <c r="E554" s="65"/>
      <c r="F554" s="65"/>
      <c r="G554" s="66"/>
      <c r="H554" s="66"/>
      <c r="I554" s="67"/>
      <c r="J554" s="88"/>
      <c r="K554" s="316">
        <f t="shared" si="30"/>
        <v>0</v>
      </c>
      <c r="L554" s="107"/>
      <c r="M554" s="89"/>
      <c r="N554" s="132">
        <f t="shared" si="31"/>
        <v>0</v>
      </c>
      <c r="O554" s="24"/>
      <c r="P554" s="24">
        <f t="shared" si="32"/>
        <v>0</v>
      </c>
    </row>
    <row r="555" spans="1:16" ht="15.5" x14ac:dyDescent="0.35">
      <c r="A555" s="65"/>
      <c r="B555" s="65"/>
      <c r="C555" s="65"/>
      <c r="D555" s="65"/>
      <c r="E555" s="65"/>
      <c r="F555" s="65"/>
      <c r="G555" s="66"/>
      <c r="H555" s="66"/>
      <c r="I555" s="67"/>
      <c r="J555" s="88"/>
      <c r="K555" s="316">
        <f t="shared" si="30"/>
        <v>0</v>
      </c>
      <c r="L555" s="107"/>
      <c r="M555" s="89"/>
      <c r="N555" s="132">
        <f t="shared" si="31"/>
        <v>0</v>
      </c>
      <c r="O555" s="24"/>
      <c r="P555" s="24">
        <f t="shared" si="32"/>
        <v>0</v>
      </c>
    </row>
    <row r="556" spans="1:16" ht="15.5" x14ac:dyDescent="0.35">
      <c r="A556" s="65"/>
      <c r="B556" s="65"/>
      <c r="C556" s="65"/>
      <c r="D556" s="65"/>
      <c r="E556" s="65"/>
      <c r="F556" s="65"/>
      <c r="G556" s="66"/>
      <c r="H556" s="66"/>
      <c r="I556" s="67"/>
      <c r="J556" s="88"/>
      <c r="K556" s="316">
        <f t="shared" si="30"/>
        <v>0</v>
      </c>
      <c r="L556" s="107"/>
      <c r="M556" s="89"/>
      <c r="N556" s="132">
        <f t="shared" si="31"/>
        <v>0</v>
      </c>
      <c r="O556" s="24"/>
      <c r="P556" s="24">
        <f t="shared" si="32"/>
        <v>0</v>
      </c>
    </row>
    <row r="557" spans="1:16" ht="15.5" x14ac:dyDescent="0.35">
      <c r="A557" s="65"/>
      <c r="B557" s="65"/>
      <c r="C557" s="65"/>
      <c r="D557" s="65"/>
      <c r="E557" s="65"/>
      <c r="F557" s="65"/>
      <c r="G557" s="66"/>
      <c r="H557" s="66"/>
      <c r="I557" s="67"/>
      <c r="J557" s="88"/>
      <c r="K557" s="316">
        <f t="shared" si="30"/>
        <v>0</v>
      </c>
      <c r="L557" s="107"/>
      <c r="M557" s="89"/>
      <c r="N557" s="132">
        <f t="shared" si="31"/>
        <v>0</v>
      </c>
      <c r="O557" s="24"/>
      <c r="P557" s="24">
        <f t="shared" si="32"/>
        <v>0</v>
      </c>
    </row>
    <row r="558" spans="1:16" ht="15.5" x14ac:dyDescent="0.35">
      <c r="A558" s="65"/>
      <c r="B558" s="65"/>
      <c r="C558" s="65"/>
      <c r="D558" s="65"/>
      <c r="E558" s="65"/>
      <c r="F558" s="65"/>
      <c r="G558" s="66"/>
      <c r="H558" s="66"/>
      <c r="I558" s="67"/>
      <c r="J558" s="88"/>
      <c r="K558" s="316">
        <f t="shared" si="30"/>
        <v>0</v>
      </c>
      <c r="L558" s="107"/>
      <c r="M558" s="89"/>
      <c r="N558" s="132">
        <f t="shared" si="31"/>
        <v>0</v>
      </c>
      <c r="O558" s="24"/>
      <c r="P558" s="24">
        <f t="shared" si="32"/>
        <v>0</v>
      </c>
    </row>
    <row r="559" spans="1:16" ht="15.5" x14ac:dyDescent="0.35">
      <c r="A559" s="65"/>
      <c r="B559" s="65"/>
      <c r="C559" s="65"/>
      <c r="D559" s="65"/>
      <c r="E559" s="65"/>
      <c r="F559" s="65"/>
      <c r="G559" s="66"/>
      <c r="H559" s="66"/>
      <c r="I559" s="67"/>
      <c r="J559" s="88"/>
      <c r="K559" s="316">
        <f t="shared" si="30"/>
        <v>0</v>
      </c>
      <c r="L559" s="107"/>
      <c r="M559" s="89"/>
      <c r="N559" s="132">
        <f t="shared" si="31"/>
        <v>0</v>
      </c>
      <c r="O559" s="24"/>
      <c r="P559" s="24">
        <f t="shared" si="32"/>
        <v>0</v>
      </c>
    </row>
    <row r="560" spans="1:16" ht="15.5" x14ac:dyDescent="0.35">
      <c r="A560" s="65"/>
      <c r="B560" s="65"/>
      <c r="C560" s="65"/>
      <c r="D560" s="65"/>
      <c r="E560" s="65"/>
      <c r="F560" s="65"/>
      <c r="G560" s="66"/>
      <c r="H560" s="66"/>
      <c r="I560" s="67"/>
      <c r="J560" s="88"/>
      <c r="K560" s="316">
        <f t="shared" si="30"/>
        <v>0</v>
      </c>
      <c r="L560" s="107"/>
      <c r="M560" s="89"/>
      <c r="N560" s="132">
        <f t="shared" si="31"/>
        <v>0</v>
      </c>
      <c r="O560" s="24"/>
      <c r="P560" s="24">
        <f t="shared" si="32"/>
        <v>0</v>
      </c>
    </row>
    <row r="561" spans="1:16" ht="15.5" x14ac:dyDescent="0.35">
      <c r="A561" s="65"/>
      <c r="B561" s="65"/>
      <c r="C561" s="65"/>
      <c r="D561" s="65"/>
      <c r="E561" s="65"/>
      <c r="F561" s="65"/>
      <c r="G561" s="66"/>
      <c r="H561" s="66"/>
      <c r="I561" s="67"/>
      <c r="J561" s="88"/>
      <c r="K561" s="316">
        <f t="shared" si="30"/>
        <v>0</v>
      </c>
      <c r="L561" s="107"/>
      <c r="M561" s="89"/>
      <c r="N561" s="132">
        <f t="shared" si="31"/>
        <v>0</v>
      </c>
      <c r="O561" s="24"/>
      <c r="P561" s="24">
        <f t="shared" si="32"/>
        <v>0</v>
      </c>
    </row>
    <row r="562" spans="1:16" ht="15.5" x14ac:dyDescent="0.35">
      <c r="A562" s="65"/>
      <c r="B562" s="65"/>
      <c r="C562" s="65"/>
      <c r="D562" s="65"/>
      <c r="E562" s="65"/>
      <c r="F562" s="65"/>
      <c r="G562" s="66"/>
      <c r="H562" s="66"/>
      <c r="I562" s="67"/>
      <c r="J562" s="88"/>
      <c r="K562" s="316">
        <f t="shared" si="30"/>
        <v>0</v>
      </c>
      <c r="L562" s="107"/>
      <c r="M562" s="89"/>
      <c r="N562" s="132">
        <f t="shared" si="31"/>
        <v>0</v>
      </c>
      <c r="O562" s="24"/>
      <c r="P562" s="24">
        <f t="shared" si="32"/>
        <v>0</v>
      </c>
    </row>
    <row r="563" spans="1:16" ht="15.5" x14ac:dyDescent="0.35">
      <c r="A563" s="65"/>
      <c r="B563" s="65"/>
      <c r="C563" s="65"/>
      <c r="D563" s="65"/>
      <c r="E563" s="65"/>
      <c r="F563" s="65"/>
      <c r="G563" s="66"/>
      <c r="H563" s="66"/>
      <c r="I563" s="67"/>
      <c r="J563" s="88"/>
      <c r="K563" s="316">
        <f t="shared" si="30"/>
        <v>0</v>
      </c>
      <c r="L563" s="107"/>
      <c r="M563" s="89"/>
      <c r="N563" s="132">
        <f t="shared" si="31"/>
        <v>0</v>
      </c>
      <c r="O563" s="24"/>
      <c r="P563" s="24">
        <f t="shared" si="32"/>
        <v>0</v>
      </c>
    </row>
    <row r="564" spans="1:16" ht="15.5" x14ac:dyDescent="0.35">
      <c r="A564" s="65"/>
      <c r="B564" s="65"/>
      <c r="C564" s="65"/>
      <c r="D564" s="65"/>
      <c r="E564" s="65"/>
      <c r="F564" s="65"/>
      <c r="G564" s="66"/>
      <c r="H564" s="66"/>
      <c r="I564" s="67"/>
      <c r="J564" s="88"/>
      <c r="K564" s="316">
        <f t="shared" si="30"/>
        <v>0</v>
      </c>
      <c r="L564" s="107"/>
      <c r="M564" s="89"/>
      <c r="N564" s="132">
        <f t="shared" si="31"/>
        <v>0</v>
      </c>
      <c r="O564" s="24"/>
      <c r="P564" s="24">
        <f t="shared" si="32"/>
        <v>0</v>
      </c>
    </row>
    <row r="565" spans="1:16" ht="15.5" x14ac:dyDescent="0.35">
      <c r="A565" s="65"/>
      <c r="B565" s="65"/>
      <c r="C565" s="65"/>
      <c r="D565" s="65"/>
      <c r="E565" s="65"/>
      <c r="F565" s="65"/>
      <c r="G565" s="66"/>
      <c r="H565" s="66"/>
      <c r="I565" s="67"/>
      <c r="J565" s="88"/>
      <c r="K565" s="316">
        <f t="shared" si="30"/>
        <v>0</v>
      </c>
      <c r="L565" s="107"/>
      <c r="M565" s="89"/>
      <c r="N565" s="132">
        <f t="shared" si="31"/>
        <v>0</v>
      </c>
      <c r="O565" s="24"/>
      <c r="P565" s="24">
        <f t="shared" si="32"/>
        <v>0</v>
      </c>
    </row>
    <row r="566" spans="1:16" ht="15.5" x14ac:dyDescent="0.35">
      <c r="A566" s="65"/>
      <c r="B566" s="65"/>
      <c r="C566" s="65"/>
      <c r="D566" s="65"/>
      <c r="E566" s="65"/>
      <c r="F566" s="65"/>
      <c r="G566" s="66"/>
      <c r="H566" s="66"/>
      <c r="I566" s="67"/>
      <c r="J566" s="88"/>
      <c r="K566" s="316">
        <f t="shared" si="30"/>
        <v>0</v>
      </c>
      <c r="L566" s="107"/>
      <c r="M566" s="89"/>
      <c r="N566" s="132">
        <f t="shared" si="31"/>
        <v>0</v>
      </c>
      <c r="O566" s="24"/>
      <c r="P566" s="24">
        <f t="shared" si="32"/>
        <v>0</v>
      </c>
    </row>
    <row r="567" spans="1:16" ht="15.5" x14ac:dyDescent="0.35">
      <c r="A567" s="65"/>
      <c r="B567" s="65"/>
      <c r="C567" s="65"/>
      <c r="D567" s="65"/>
      <c r="E567" s="65"/>
      <c r="F567" s="65"/>
      <c r="G567" s="66"/>
      <c r="H567" s="66"/>
      <c r="I567" s="67"/>
      <c r="J567" s="88"/>
      <c r="K567" s="316">
        <f t="shared" si="30"/>
        <v>0</v>
      </c>
      <c r="L567" s="107"/>
      <c r="M567" s="89"/>
      <c r="N567" s="132">
        <f t="shared" si="31"/>
        <v>0</v>
      </c>
      <c r="O567" s="24"/>
      <c r="P567" s="24">
        <f t="shared" si="32"/>
        <v>0</v>
      </c>
    </row>
    <row r="568" spans="1:16" ht="15.5" x14ac:dyDescent="0.35">
      <c r="A568" s="65"/>
      <c r="B568" s="65"/>
      <c r="C568" s="65"/>
      <c r="D568" s="65"/>
      <c r="E568" s="65"/>
      <c r="F568" s="65"/>
      <c r="G568" s="66"/>
      <c r="H568" s="66"/>
      <c r="I568" s="67"/>
      <c r="J568" s="88"/>
      <c r="K568" s="316">
        <f t="shared" si="30"/>
        <v>0</v>
      </c>
      <c r="L568" s="107"/>
      <c r="M568" s="89"/>
      <c r="N568" s="132">
        <f t="shared" si="31"/>
        <v>0</v>
      </c>
      <c r="O568" s="24"/>
      <c r="P568" s="24">
        <f t="shared" si="32"/>
        <v>0</v>
      </c>
    </row>
    <row r="569" spans="1:16" ht="15.5" x14ac:dyDescent="0.35">
      <c r="A569" s="65"/>
      <c r="B569" s="65"/>
      <c r="C569" s="65"/>
      <c r="D569" s="65"/>
      <c r="E569" s="65"/>
      <c r="F569" s="65"/>
      <c r="G569" s="66"/>
      <c r="H569" s="66"/>
      <c r="I569" s="67"/>
      <c r="J569" s="88"/>
      <c r="K569" s="316">
        <f t="shared" si="30"/>
        <v>0</v>
      </c>
      <c r="L569" s="107"/>
      <c r="M569" s="89"/>
      <c r="N569" s="132">
        <f t="shared" si="31"/>
        <v>0</v>
      </c>
      <c r="O569" s="24"/>
      <c r="P569" s="24">
        <f t="shared" si="32"/>
        <v>0</v>
      </c>
    </row>
    <row r="570" spans="1:16" ht="15.5" x14ac:dyDescent="0.35">
      <c r="A570" s="65"/>
      <c r="B570" s="65"/>
      <c r="C570" s="65"/>
      <c r="D570" s="65"/>
      <c r="E570" s="65"/>
      <c r="F570" s="65"/>
      <c r="G570" s="66"/>
      <c r="H570" s="66"/>
      <c r="I570" s="67"/>
      <c r="J570" s="88"/>
      <c r="K570" s="316">
        <f t="shared" si="30"/>
        <v>0</v>
      </c>
      <c r="L570" s="107"/>
      <c r="M570" s="89"/>
      <c r="N570" s="132">
        <f t="shared" si="31"/>
        <v>0</v>
      </c>
      <c r="O570" s="24"/>
      <c r="P570" s="24">
        <f t="shared" si="32"/>
        <v>0</v>
      </c>
    </row>
    <row r="571" spans="1:16" ht="15.5" x14ac:dyDescent="0.35">
      <c r="A571" s="65"/>
      <c r="B571" s="65"/>
      <c r="C571" s="65"/>
      <c r="D571" s="65"/>
      <c r="E571" s="65"/>
      <c r="F571" s="65"/>
      <c r="G571" s="66"/>
      <c r="H571" s="66"/>
      <c r="I571" s="67"/>
      <c r="J571" s="88"/>
      <c r="K571" s="316">
        <f t="shared" si="30"/>
        <v>0</v>
      </c>
      <c r="L571" s="107"/>
      <c r="M571" s="89"/>
      <c r="N571" s="132">
        <f t="shared" si="31"/>
        <v>0</v>
      </c>
      <c r="O571" s="24"/>
      <c r="P571" s="24">
        <f t="shared" si="32"/>
        <v>0</v>
      </c>
    </row>
    <row r="572" spans="1:16" ht="15.5" x14ac:dyDescent="0.35">
      <c r="A572" s="65"/>
      <c r="B572" s="65"/>
      <c r="C572" s="65"/>
      <c r="D572" s="65"/>
      <c r="E572" s="65"/>
      <c r="F572" s="65"/>
      <c r="G572" s="66"/>
      <c r="H572" s="66"/>
      <c r="I572" s="67"/>
      <c r="J572" s="88"/>
      <c r="K572" s="316">
        <f t="shared" si="30"/>
        <v>0</v>
      </c>
      <c r="L572" s="107"/>
      <c r="M572" s="89"/>
      <c r="N572" s="132">
        <f t="shared" si="31"/>
        <v>0</v>
      </c>
      <c r="O572" s="24"/>
      <c r="P572" s="24">
        <f t="shared" si="32"/>
        <v>0</v>
      </c>
    </row>
    <row r="573" spans="1:16" ht="15.5" x14ac:dyDescent="0.35">
      <c r="A573" s="65"/>
      <c r="B573" s="65"/>
      <c r="C573" s="65"/>
      <c r="D573" s="65"/>
      <c r="E573" s="65"/>
      <c r="F573" s="65"/>
      <c r="G573" s="66"/>
      <c r="H573" s="66"/>
      <c r="I573" s="67"/>
      <c r="J573" s="88"/>
      <c r="K573" s="316">
        <f t="shared" si="30"/>
        <v>0</v>
      </c>
      <c r="L573" s="107"/>
      <c r="M573" s="89"/>
      <c r="N573" s="132">
        <f t="shared" si="31"/>
        <v>0</v>
      </c>
      <c r="O573" s="24"/>
      <c r="P573" s="24">
        <f t="shared" si="32"/>
        <v>0</v>
      </c>
    </row>
    <row r="574" spans="1:16" ht="15.5" x14ac:dyDescent="0.35">
      <c r="A574" s="65"/>
      <c r="B574" s="65"/>
      <c r="C574" s="65"/>
      <c r="D574" s="65"/>
      <c r="E574" s="65"/>
      <c r="F574" s="65"/>
      <c r="G574" s="66"/>
      <c r="H574" s="66"/>
      <c r="I574" s="67"/>
      <c r="J574" s="88"/>
      <c r="K574" s="316">
        <f t="shared" si="30"/>
        <v>0</v>
      </c>
      <c r="L574" s="107"/>
      <c r="M574" s="89"/>
      <c r="N574" s="132">
        <f t="shared" si="31"/>
        <v>0</v>
      </c>
      <c r="O574" s="24"/>
      <c r="P574" s="24">
        <f t="shared" si="32"/>
        <v>0</v>
      </c>
    </row>
    <row r="575" spans="1:16" ht="15.5" x14ac:dyDescent="0.35">
      <c r="A575" s="65"/>
      <c r="B575" s="65"/>
      <c r="C575" s="65"/>
      <c r="D575" s="65"/>
      <c r="E575" s="65"/>
      <c r="F575" s="65"/>
      <c r="G575" s="66"/>
      <c r="H575" s="66"/>
      <c r="I575" s="67"/>
      <c r="J575" s="88"/>
      <c r="K575" s="316">
        <f t="shared" si="30"/>
        <v>0</v>
      </c>
      <c r="L575" s="107"/>
      <c r="M575" s="89"/>
      <c r="N575" s="132">
        <f t="shared" si="31"/>
        <v>0</v>
      </c>
      <c r="O575" s="24"/>
      <c r="P575" s="24">
        <f t="shared" si="32"/>
        <v>0</v>
      </c>
    </row>
    <row r="576" spans="1:16" ht="15.5" x14ac:dyDescent="0.35">
      <c r="A576" s="65"/>
      <c r="B576" s="65"/>
      <c r="C576" s="65"/>
      <c r="D576" s="65"/>
      <c r="E576" s="65"/>
      <c r="F576" s="65"/>
      <c r="G576" s="66"/>
      <c r="H576" s="66"/>
      <c r="I576" s="67"/>
      <c r="J576" s="88"/>
      <c r="K576" s="316">
        <f t="shared" si="30"/>
        <v>0</v>
      </c>
      <c r="L576" s="107"/>
      <c r="M576" s="89"/>
      <c r="N576" s="132">
        <f t="shared" si="31"/>
        <v>0</v>
      </c>
      <c r="O576" s="24"/>
      <c r="P576" s="24">
        <f t="shared" si="32"/>
        <v>0</v>
      </c>
    </row>
    <row r="577" spans="1:16" ht="15.5" x14ac:dyDescent="0.35">
      <c r="A577" s="65"/>
      <c r="B577" s="65"/>
      <c r="C577" s="65"/>
      <c r="D577" s="65"/>
      <c r="E577" s="65"/>
      <c r="F577" s="65"/>
      <c r="G577" s="66"/>
      <c r="H577" s="66"/>
      <c r="I577" s="67"/>
      <c r="J577" s="88"/>
      <c r="K577" s="316">
        <f t="shared" si="30"/>
        <v>0</v>
      </c>
      <c r="L577" s="107"/>
      <c r="M577" s="89"/>
      <c r="N577" s="132">
        <f t="shared" si="31"/>
        <v>0</v>
      </c>
      <c r="O577" s="24"/>
      <c r="P577" s="24">
        <f t="shared" si="32"/>
        <v>0</v>
      </c>
    </row>
    <row r="578" spans="1:16" ht="15.5" x14ac:dyDescent="0.35">
      <c r="A578" s="65"/>
      <c r="B578" s="65"/>
      <c r="C578" s="65"/>
      <c r="D578" s="65"/>
      <c r="E578" s="65"/>
      <c r="F578" s="65"/>
      <c r="G578" s="66"/>
      <c r="H578" s="66"/>
      <c r="I578" s="67"/>
      <c r="J578" s="88"/>
      <c r="K578" s="316">
        <f t="shared" si="30"/>
        <v>0</v>
      </c>
      <c r="L578" s="107"/>
      <c r="M578" s="89"/>
      <c r="N578" s="132">
        <f t="shared" si="31"/>
        <v>0</v>
      </c>
      <c r="O578" s="24"/>
      <c r="P578" s="24">
        <f t="shared" si="32"/>
        <v>0</v>
      </c>
    </row>
    <row r="579" spans="1:16" ht="15.5" x14ac:dyDescent="0.35">
      <c r="A579" s="65"/>
      <c r="B579" s="65"/>
      <c r="C579" s="65"/>
      <c r="D579" s="65"/>
      <c r="E579" s="65"/>
      <c r="F579" s="65"/>
      <c r="G579" s="66"/>
      <c r="H579" s="66"/>
      <c r="I579" s="67"/>
      <c r="J579" s="88"/>
      <c r="K579" s="316">
        <f t="shared" si="30"/>
        <v>0</v>
      </c>
      <c r="L579" s="107"/>
      <c r="M579" s="89"/>
      <c r="N579" s="132">
        <f t="shared" si="31"/>
        <v>0</v>
      </c>
      <c r="O579" s="24"/>
      <c r="P579" s="24">
        <f t="shared" si="32"/>
        <v>0</v>
      </c>
    </row>
    <row r="580" spans="1:16" ht="15.5" x14ac:dyDescent="0.35">
      <c r="A580" s="65"/>
      <c r="B580" s="65"/>
      <c r="C580" s="65"/>
      <c r="D580" s="65"/>
      <c r="E580" s="65"/>
      <c r="F580" s="65"/>
      <c r="G580" s="66"/>
      <c r="H580" s="66"/>
      <c r="I580" s="67"/>
      <c r="J580" s="88"/>
      <c r="K580" s="316">
        <f t="shared" si="30"/>
        <v>0</v>
      </c>
      <c r="L580" s="107"/>
      <c r="M580" s="89"/>
      <c r="N580" s="132">
        <f t="shared" si="31"/>
        <v>0</v>
      </c>
      <c r="O580" s="24"/>
      <c r="P580" s="24">
        <f t="shared" si="32"/>
        <v>0</v>
      </c>
    </row>
    <row r="581" spans="1:16" ht="15.5" x14ac:dyDescent="0.35">
      <c r="A581" s="65"/>
      <c r="B581" s="65"/>
      <c r="C581" s="65"/>
      <c r="D581" s="65"/>
      <c r="E581" s="65"/>
      <c r="F581" s="65"/>
      <c r="G581" s="66"/>
      <c r="H581" s="66"/>
      <c r="I581" s="67"/>
      <c r="J581" s="88"/>
      <c r="K581" s="316">
        <f t="shared" si="30"/>
        <v>0</v>
      </c>
      <c r="L581" s="107"/>
      <c r="M581" s="89"/>
      <c r="N581" s="132">
        <f t="shared" si="31"/>
        <v>0</v>
      </c>
      <c r="O581" s="24"/>
      <c r="P581" s="24">
        <f t="shared" si="32"/>
        <v>0</v>
      </c>
    </row>
    <row r="582" spans="1:16" ht="15.5" x14ac:dyDescent="0.35">
      <c r="A582" s="65"/>
      <c r="B582" s="65"/>
      <c r="C582" s="65"/>
      <c r="D582" s="65"/>
      <c r="E582" s="65"/>
      <c r="F582" s="65"/>
      <c r="G582" s="66"/>
      <c r="H582" s="66"/>
      <c r="I582" s="67"/>
      <c r="J582" s="88"/>
      <c r="K582" s="316">
        <f t="shared" si="30"/>
        <v>0</v>
      </c>
      <c r="L582" s="107"/>
      <c r="M582" s="89"/>
      <c r="N582" s="132">
        <f t="shared" si="31"/>
        <v>0</v>
      </c>
      <c r="O582" s="24"/>
      <c r="P582" s="24">
        <f t="shared" si="32"/>
        <v>0</v>
      </c>
    </row>
    <row r="583" spans="1:16" ht="15.5" x14ac:dyDescent="0.35">
      <c r="A583" s="65"/>
      <c r="B583" s="65"/>
      <c r="C583" s="65"/>
      <c r="D583" s="65"/>
      <c r="E583" s="65"/>
      <c r="F583" s="65"/>
      <c r="G583" s="66"/>
      <c r="H583" s="66"/>
      <c r="I583" s="67"/>
      <c r="J583" s="88"/>
      <c r="K583" s="316">
        <f t="shared" si="30"/>
        <v>0</v>
      </c>
      <c r="L583" s="107"/>
      <c r="M583" s="89"/>
      <c r="N583" s="132">
        <f t="shared" si="31"/>
        <v>0</v>
      </c>
      <c r="O583" s="24"/>
      <c r="P583" s="24">
        <f t="shared" si="32"/>
        <v>0</v>
      </c>
    </row>
    <row r="584" spans="1:16" ht="15.5" x14ac:dyDescent="0.35">
      <c r="A584" s="65"/>
      <c r="B584" s="65"/>
      <c r="C584" s="65"/>
      <c r="D584" s="65"/>
      <c r="E584" s="65"/>
      <c r="F584" s="65"/>
      <c r="G584" s="66"/>
      <c r="H584" s="66"/>
      <c r="I584" s="67"/>
      <c r="J584" s="88"/>
      <c r="K584" s="316">
        <f t="shared" si="30"/>
        <v>0</v>
      </c>
      <c r="L584" s="107"/>
      <c r="M584" s="89"/>
      <c r="N584" s="132">
        <f t="shared" si="31"/>
        <v>0</v>
      </c>
      <c r="O584" s="24"/>
      <c r="P584" s="24">
        <f t="shared" si="32"/>
        <v>0</v>
      </c>
    </row>
    <row r="585" spans="1:16" ht="15.5" x14ac:dyDescent="0.35">
      <c r="A585" s="65"/>
      <c r="B585" s="65"/>
      <c r="C585" s="65"/>
      <c r="D585" s="65"/>
      <c r="E585" s="65"/>
      <c r="F585" s="65"/>
      <c r="G585" s="66"/>
      <c r="H585" s="66"/>
      <c r="I585" s="67"/>
      <c r="J585" s="88"/>
      <c r="K585" s="316">
        <f t="shared" si="30"/>
        <v>0</v>
      </c>
      <c r="L585" s="107"/>
      <c r="M585" s="89"/>
      <c r="N585" s="132">
        <f t="shared" si="31"/>
        <v>0</v>
      </c>
      <c r="O585" s="24"/>
      <c r="P585" s="24">
        <f t="shared" si="32"/>
        <v>0</v>
      </c>
    </row>
    <row r="586" spans="1:16" ht="15.5" x14ac:dyDescent="0.35">
      <c r="A586" s="65"/>
      <c r="B586" s="65"/>
      <c r="C586" s="65"/>
      <c r="D586" s="65"/>
      <c r="E586" s="65"/>
      <c r="F586" s="65"/>
      <c r="G586" s="66"/>
      <c r="H586" s="66"/>
      <c r="I586" s="67"/>
      <c r="J586" s="88"/>
      <c r="K586" s="316">
        <f t="shared" si="30"/>
        <v>0</v>
      </c>
      <c r="L586" s="107"/>
      <c r="M586" s="89"/>
      <c r="N586" s="132">
        <f t="shared" si="31"/>
        <v>0</v>
      </c>
      <c r="O586" s="24"/>
      <c r="P586" s="24">
        <f t="shared" si="32"/>
        <v>0</v>
      </c>
    </row>
    <row r="587" spans="1:16" ht="15.5" x14ac:dyDescent="0.35">
      <c r="A587" s="65"/>
      <c r="B587" s="65"/>
      <c r="C587" s="65"/>
      <c r="D587" s="65"/>
      <c r="E587" s="65"/>
      <c r="F587" s="65"/>
      <c r="G587" s="66"/>
      <c r="H587" s="66"/>
      <c r="I587" s="67"/>
      <c r="J587" s="88"/>
      <c r="K587" s="316">
        <f t="shared" si="30"/>
        <v>0</v>
      </c>
      <c r="L587" s="107"/>
      <c r="M587" s="89"/>
      <c r="N587" s="132">
        <f t="shared" si="31"/>
        <v>0</v>
      </c>
      <c r="O587" s="24"/>
      <c r="P587" s="24">
        <f t="shared" si="32"/>
        <v>0</v>
      </c>
    </row>
    <row r="588" spans="1:16" ht="15.5" x14ac:dyDescent="0.35">
      <c r="A588" s="65"/>
      <c r="B588" s="65"/>
      <c r="C588" s="65"/>
      <c r="D588" s="65"/>
      <c r="E588" s="65"/>
      <c r="F588" s="65"/>
      <c r="G588" s="66"/>
      <c r="H588" s="66"/>
      <c r="I588" s="67"/>
      <c r="J588" s="88"/>
      <c r="K588" s="316">
        <f t="shared" si="30"/>
        <v>0</v>
      </c>
      <c r="L588" s="107"/>
      <c r="M588" s="89"/>
      <c r="N588" s="132">
        <f t="shared" si="31"/>
        <v>0</v>
      </c>
      <c r="O588" s="24"/>
      <c r="P588" s="24">
        <f t="shared" si="32"/>
        <v>0</v>
      </c>
    </row>
    <row r="589" spans="1:16" ht="15.5" x14ac:dyDescent="0.35">
      <c r="A589" s="65"/>
      <c r="B589" s="65"/>
      <c r="C589" s="65"/>
      <c r="D589" s="65"/>
      <c r="E589" s="65"/>
      <c r="F589" s="65"/>
      <c r="G589" s="66"/>
      <c r="H589" s="66"/>
      <c r="I589" s="67"/>
      <c r="J589" s="88"/>
      <c r="K589" s="316">
        <f t="shared" si="30"/>
        <v>0</v>
      </c>
      <c r="L589" s="107"/>
      <c r="M589" s="89"/>
      <c r="N589" s="132">
        <f t="shared" si="31"/>
        <v>0</v>
      </c>
      <c r="O589" s="24"/>
      <c r="P589" s="24">
        <f t="shared" si="32"/>
        <v>0</v>
      </c>
    </row>
    <row r="590" spans="1:16" ht="15.5" x14ac:dyDescent="0.35">
      <c r="A590" s="65"/>
      <c r="B590" s="65"/>
      <c r="C590" s="65"/>
      <c r="D590" s="65"/>
      <c r="E590" s="65"/>
      <c r="F590" s="65"/>
      <c r="G590" s="66"/>
      <c r="H590" s="66"/>
      <c r="I590" s="67"/>
      <c r="J590" s="88"/>
      <c r="K590" s="316">
        <f t="shared" si="30"/>
        <v>0</v>
      </c>
      <c r="L590" s="107"/>
      <c r="M590" s="89"/>
      <c r="N590" s="132">
        <f t="shared" si="31"/>
        <v>0</v>
      </c>
      <c r="O590" s="24"/>
      <c r="P590" s="24">
        <f t="shared" si="32"/>
        <v>0</v>
      </c>
    </row>
    <row r="591" spans="1:16" ht="15.5" x14ac:dyDescent="0.35">
      <c r="A591" s="65"/>
      <c r="B591" s="65"/>
      <c r="C591" s="65"/>
      <c r="D591" s="65"/>
      <c r="E591" s="65"/>
      <c r="F591" s="65"/>
      <c r="G591" s="66"/>
      <c r="H591" s="66"/>
      <c r="I591" s="67"/>
      <c r="J591" s="88"/>
      <c r="K591" s="316">
        <f t="shared" ref="K591:K599" si="33">IF(J591="",H591,H591/J591)</f>
        <v>0</v>
      </c>
      <c r="L591" s="107"/>
      <c r="M591" s="89"/>
      <c r="N591" s="132">
        <f t="shared" ref="N591:N599" si="34">IF(M591&gt;0,(H591/M591),K591)</f>
        <v>0</v>
      </c>
      <c r="O591" s="24"/>
      <c r="P591" s="24">
        <f t="shared" ref="P591:P599" si="35">N591-O591</f>
        <v>0</v>
      </c>
    </row>
    <row r="592" spans="1:16" ht="15.5" x14ac:dyDescent="0.35">
      <c r="A592" s="65"/>
      <c r="B592" s="65"/>
      <c r="C592" s="65"/>
      <c r="D592" s="65"/>
      <c r="E592" s="65"/>
      <c r="F592" s="65"/>
      <c r="G592" s="66"/>
      <c r="H592" s="66"/>
      <c r="I592" s="67"/>
      <c r="J592" s="88"/>
      <c r="K592" s="316">
        <f t="shared" si="33"/>
        <v>0</v>
      </c>
      <c r="L592" s="107"/>
      <c r="M592" s="89"/>
      <c r="N592" s="132">
        <f t="shared" si="34"/>
        <v>0</v>
      </c>
      <c r="O592" s="24"/>
      <c r="P592" s="24">
        <f t="shared" si="35"/>
        <v>0</v>
      </c>
    </row>
    <row r="593" spans="1:16" ht="15.5" x14ac:dyDescent="0.35">
      <c r="A593" s="65"/>
      <c r="B593" s="65"/>
      <c r="C593" s="65"/>
      <c r="D593" s="65"/>
      <c r="E593" s="65"/>
      <c r="F593" s="65"/>
      <c r="G593" s="66"/>
      <c r="H593" s="66"/>
      <c r="I593" s="67"/>
      <c r="J593" s="88"/>
      <c r="K593" s="316">
        <f t="shared" si="33"/>
        <v>0</v>
      </c>
      <c r="L593" s="107"/>
      <c r="M593" s="89"/>
      <c r="N593" s="132">
        <f t="shared" si="34"/>
        <v>0</v>
      </c>
      <c r="O593" s="24"/>
      <c r="P593" s="24">
        <f t="shared" si="35"/>
        <v>0</v>
      </c>
    </row>
    <row r="594" spans="1:16" ht="15.5" x14ac:dyDescent="0.35">
      <c r="A594" s="65"/>
      <c r="B594" s="65"/>
      <c r="C594" s="65"/>
      <c r="D594" s="65"/>
      <c r="E594" s="65"/>
      <c r="F594" s="65"/>
      <c r="G594" s="66"/>
      <c r="H594" s="66"/>
      <c r="I594" s="67"/>
      <c r="J594" s="88"/>
      <c r="K594" s="316">
        <f t="shared" si="33"/>
        <v>0</v>
      </c>
      <c r="L594" s="107"/>
      <c r="M594" s="89"/>
      <c r="N594" s="132">
        <f t="shared" si="34"/>
        <v>0</v>
      </c>
      <c r="O594" s="24"/>
      <c r="P594" s="24">
        <f t="shared" si="35"/>
        <v>0</v>
      </c>
    </row>
    <row r="595" spans="1:16" ht="15.5" x14ac:dyDescent="0.35">
      <c r="A595" s="65"/>
      <c r="B595" s="65"/>
      <c r="C595" s="65"/>
      <c r="D595" s="65"/>
      <c r="E595" s="65"/>
      <c r="F595" s="65"/>
      <c r="G595" s="66"/>
      <c r="H595" s="66"/>
      <c r="I595" s="67"/>
      <c r="J595" s="88"/>
      <c r="K595" s="316">
        <f t="shared" si="33"/>
        <v>0</v>
      </c>
      <c r="L595" s="107"/>
      <c r="M595" s="89"/>
      <c r="N595" s="132">
        <f t="shared" si="34"/>
        <v>0</v>
      </c>
      <c r="O595" s="24"/>
      <c r="P595" s="24">
        <f t="shared" si="35"/>
        <v>0</v>
      </c>
    </row>
    <row r="596" spans="1:16" ht="15.5" x14ac:dyDescent="0.35">
      <c r="A596" s="65"/>
      <c r="B596" s="65"/>
      <c r="C596" s="65"/>
      <c r="D596" s="65"/>
      <c r="E596" s="65"/>
      <c r="F596" s="65"/>
      <c r="G596" s="66"/>
      <c r="H596" s="66"/>
      <c r="I596" s="67"/>
      <c r="J596" s="88"/>
      <c r="K596" s="316">
        <f t="shared" si="33"/>
        <v>0</v>
      </c>
      <c r="L596" s="107"/>
      <c r="M596" s="89"/>
      <c r="N596" s="132">
        <f t="shared" si="34"/>
        <v>0</v>
      </c>
      <c r="O596" s="24"/>
      <c r="P596" s="24">
        <f t="shared" si="35"/>
        <v>0</v>
      </c>
    </row>
    <row r="597" spans="1:16" ht="15.5" x14ac:dyDescent="0.35">
      <c r="A597" s="65"/>
      <c r="B597" s="65"/>
      <c r="C597" s="65"/>
      <c r="D597" s="65"/>
      <c r="E597" s="65"/>
      <c r="F597" s="65"/>
      <c r="G597" s="66"/>
      <c r="H597" s="66"/>
      <c r="I597" s="67"/>
      <c r="J597" s="88"/>
      <c r="K597" s="316">
        <f t="shared" si="33"/>
        <v>0</v>
      </c>
      <c r="L597" s="107"/>
      <c r="M597" s="89"/>
      <c r="N597" s="132">
        <f t="shared" si="34"/>
        <v>0</v>
      </c>
      <c r="O597" s="24"/>
      <c r="P597" s="24">
        <f t="shared" si="35"/>
        <v>0</v>
      </c>
    </row>
    <row r="598" spans="1:16" ht="15.5" x14ac:dyDescent="0.35">
      <c r="A598" s="65"/>
      <c r="B598" s="65"/>
      <c r="C598" s="65"/>
      <c r="D598" s="65"/>
      <c r="E598" s="65"/>
      <c r="F598" s="65"/>
      <c r="G598" s="66"/>
      <c r="H598" s="66"/>
      <c r="I598" s="67"/>
      <c r="J598" s="88"/>
      <c r="K598" s="316">
        <f t="shared" si="33"/>
        <v>0</v>
      </c>
      <c r="L598" s="107"/>
      <c r="M598" s="89"/>
      <c r="N598" s="132">
        <f t="shared" si="34"/>
        <v>0</v>
      </c>
      <c r="O598" s="24"/>
      <c r="P598" s="24">
        <f t="shared" si="35"/>
        <v>0</v>
      </c>
    </row>
    <row r="599" spans="1:16" ht="15.5" x14ac:dyDescent="0.35">
      <c r="A599" s="65"/>
      <c r="B599" s="65"/>
      <c r="C599" s="65"/>
      <c r="D599" s="65"/>
      <c r="E599" s="65"/>
      <c r="F599" s="65"/>
      <c r="G599" s="66"/>
      <c r="H599" s="66"/>
      <c r="I599" s="67"/>
      <c r="J599" s="88"/>
      <c r="K599" s="316">
        <f t="shared" si="33"/>
        <v>0</v>
      </c>
      <c r="L599" s="107"/>
      <c r="M599" s="89"/>
      <c r="N599" s="132">
        <f t="shared" si="34"/>
        <v>0</v>
      </c>
      <c r="O599" s="24"/>
      <c r="P599" s="24">
        <f t="shared" si="35"/>
        <v>0</v>
      </c>
    </row>
    <row r="600" spans="1:16" ht="21.5" customHeight="1" x14ac:dyDescent="0.3">
      <c r="J600" s="123" t="s">
        <v>0</v>
      </c>
      <c r="K600" s="317">
        <f>SUM(K3:K599)</f>
        <v>0</v>
      </c>
      <c r="L600" s="108"/>
      <c r="M600" s="90"/>
      <c r="N600" s="25"/>
      <c r="O600" s="5">
        <f>SUM(O3:O599)</f>
        <v>0</v>
      </c>
      <c r="P600" s="5">
        <f>SUM(P3:P599)</f>
        <v>0</v>
      </c>
    </row>
  </sheetData>
  <sheetProtection algorithmName="SHA-512" hashValue="agcnSpJrGweBg7lEt5ix6EHJG+glpC3tOeTjJjQB3D+2LnS881FEDbUI4J3ZczFUH8BiX5WpMAlMtFCXaZgmOw==" saltValue="TuTvCJAotHOMhvbz7OKqUw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8" orientation="landscape" r:id="rId1"/>
  <headerFooter>
    <oddFooter>&amp;C&amp;F&amp;R&amp;P/&amp;N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O300"/>
  <sheetViews>
    <sheetView topLeftCell="F1" zoomScale="75" zoomScaleNormal="75" workbookViewId="0">
      <pane ySplit="2" topLeftCell="A6" activePane="bottomLeft" state="frozen"/>
      <selection pane="bottomLeft" activeCell="L1" sqref="L1:O1048576"/>
    </sheetView>
  </sheetViews>
  <sheetFormatPr defaultColWidth="8.81640625" defaultRowHeight="14" x14ac:dyDescent="0.3"/>
  <cols>
    <col min="1" max="1" width="10.26953125" style="93" customWidth="1"/>
    <col min="2" max="2" width="14.26953125" style="93" customWidth="1"/>
    <col min="3" max="3" width="21.26953125" style="93" customWidth="1"/>
    <col min="4" max="4" width="23.1796875" style="93" customWidth="1"/>
    <col min="5" max="6" width="21.26953125" style="93" customWidth="1"/>
    <col min="7" max="7" width="16" style="103" customWidth="1"/>
    <col min="8" max="8" width="12.7265625" style="104" customWidth="1"/>
    <col min="9" max="9" width="19" style="105" customWidth="1"/>
    <col min="10" max="10" width="15.81640625" style="22" customWidth="1"/>
    <col min="11" max="11" width="14.453125" style="109" customWidth="1"/>
    <col min="12" max="12" width="18.453125" style="78" hidden="1" customWidth="1"/>
    <col min="13" max="13" width="14.54296875" style="22" hidden="1" customWidth="1"/>
    <col min="14" max="14" width="12.81640625" style="22" hidden="1" customWidth="1"/>
    <col min="15" max="15" width="14.26953125" style="22" hidden="1" customWidth="1"/>
    <col min="16" max="16384" width="8.81640625" style="19"/>
  </cols>
  <sheetData>
    <row r="1" spans="1:15" s="26" customFormat="1" ht="36.65" customHeight="1" x14ac:dyDescent="0.35">
      <c r="A1" s="488" t="s">
        <v>77</v>
      </c>
      <c r="B1" s="488"/>
      <c r="C1" s="488"/>
      <c r="D1" s="270"/>
      <c r="E1" s="270"/>
      <c r="F1" s="110"/>
      <c r="G1" s="95"/>
      <c r="H1" s="96"/>
      <c r="I1" s="97"/>
      <c r="J1" s="27"/>
      <c r="K1" s="106"/>
      <c r="L1" s="76"/>
      <c r="M1" s="27"/>
      <c r="N1" s="27"/>
      <c r="O1" s="27"/>
    </row>
    <row r="2" spans="1:15" s="17" customFormat="1" ht="115.5" customHeight="1" x14ac:dyDescent="0.3">
      <c r="A2" s="116" t="s">
        <v>22</v>
      </c>
      <c r="B2" s="116" t="s">
        <v>21</v>
      </c>
      <c r="C2" s="124" t="s">
        <v>23</v>
      </c>
      <c r="D2" s="124" t="s">
        <v>89</v>
      </c>
      <c r="E2" s="124" t="s">
        <v>119</v>
      </c>
      <c r="F2" s="116" t="s">
        <v>123</v>
      </c>
      <c r="G2" s="28" t="s">
        <v>20</v>
      </c>
      <c r="H2" s="116" t="s">
        <v>19</v>
      </c>
      <c r="I2" s="118" t="s">
        <v>33</v>
      </c>
      <c r="J2" s="271" t="s">
        <v>100</v>
      </c>
      <c r="K2" s="117" t="s">
        <v>50</v>
      </c>
      <c r="L2" s="80" t="s">
        <v>161</v>
      </c>
      <c r="M2" s="15" t="s">
        <v>35</v>
      </c>
      <c r="N2" s="23" t="s">
        <v>26</v>
      </c>
      <c r="O2" s="119" t="s">
        <v>28</v>
      </c>
    </row>
    <row r="3" spans="1:15" ht="15" customHeight="1" x14ac:dyDescent="0.35">
      <c r="A3" s="65"/>
      <c r="B3" s="65"/>
      <c r="C3" s="65"/>
      <c r="D3" s="65"/>
      <c r="E3" s="65"/>
      <c r="F3" s="65"/>
      <c r="G3" s="66"/>
      <c r="H3" s="67"/>
      <c r="I3" s="88"/>
      <c r="J3" s="316">
        <f>IF(I3="",G3,G3/I3)</f>
        <v>0</v>
      </c>
      <c r="K3" s="107"/>
      <c r="L3" s="89"/>
      <c r="M3" s="132">
        <f>IF(L3&gt;0,(G3/L3),J3)</f>
        <v>0</v>
      </c>
      <c r="N3" s="24"/>
      <c r="O3" s="24">
        <f>M3-N3</f>
        <v>0</v>
      </c>
    </row>
    <row r="4" spans="1:15" ht="15.5" x14ac:dyDescent="0.35">
      <c r="A4" s="65"/>
      <c r="B4" s="65"/>
      <c r="C4" s="65"/>
      <c r="D4" s="65"/>
      <c r="E4" s="65"/>
      <c r="F4" s="65"/>
      <c r="G4" s="66"/>
      <c r="H4" s="67"/>
      <c r="I4" s="88"/>
      <c r="J4" s="316">
        <f t="shared" ref="J4:J12" si="0">IF(I4="",G4,G4/I4)</f>
        <v>0</v>
      </c>
      <c r="K4" s="107"/>
      <c r="L4" s="89"/>
      <c r="M4" s="132">
        <f t="shared" ref="M4:M8" si="1">IF(L4&gt;0,(G4/L4),J4)</f>
        <v>0</v>
      </c>
      <c r="N4" s="24"/>
      <c r="O4" s="24">
        <f t="shared" ref="O4:O8" si="2">M4-N4</f>
        <v>0</v>
      </c>
    </row>
    <row r="5" spans="1:15" ht="15.5" x14ac:dyDescent="0.35">
      <c r="A5" s="65"/>
      <c r="B5" s="65"/>
      <c r="C5" s="65"/>
      <c r="D5" s="65"/>
      <c r="E5" s="65"/>
      <c r="F5" s="65"/>
      <c r="G5" s="66"/>
      <c r="H5" s="67"/>
      <c r="I5" s="88"/>
      <c r="J5" s="316">
        <f t="shared" si="0"/>
        <v>0</v>
      </c>
      <c r="K5" s="107"/>
      <c r="L5" s="89"/>
      <c r="M5" s="132">
        <f t="shared" si="1"/>
        <v>0</v>
      </c>
      <c r="N5" s="24"/>
      <c r="O5" s="24">
        <f t="shared" si="2"/>
        <v>0</v>
      </c>
    </row>
    <row r="6" spans="1:15" ht="15.5" x14ac:dyDescent="0.35">
      <c r="A6" s="65"/>
      <c r="B6" s="65"/>
      <c r="C6" s="65"/>
      <c r="D6" s="65"/>
      <c r="E6" s="65"/>
      <c r="F6" s="65"/>
      <c r="G6" s="66"/>
      <c r="H6" s="67"/>
      <c r="I6" s="88"/>
      <c r="J6" s="316">
        <f t="shared" si="0"/>
        <v>0</v>
      </c>
      <c r="K6" s="107"/>
      <c r="L6" s="89"/>
      <c r="M6" s="132">
        <f t="shared" si="1"/>
        <v>0</v>
      </c>
      <c r="N6" s="24"/>
      <c r="O6" s="24">
        <f t="shared" si="2"/>
        <v>0</v>
      </c>
    </row>
    <row r="7" spans="1:15" ht="15.5" x14ac:dyDescent="0.35">
      <c r="A7" s="65"/>
      <c r="B7" s="65"/>
      <c r="C7" s="65"/>
      <c r="D7" s="65"/>
      <c r="E7" s="65"/>
      <c r="F7" s="65"/>
      <c r="G7" s="66"/>
      <c r="H7" s="67"/>
      <c r="I7" s="88"/>
      <c r="J7" s="316">
        <f t="shared" si="0"/>
        <v>0</v>
      </c>
      <c r="K7" s="107"/>
      <c r="L7" s="89"/>
      <c r="M7" s="132">
        <f t="shared" si="1"/>
        <v>0</v>
      </c>
      <c r="N7" s="24"/>
      <c r="O7" s="24">
        <f t="shared" si="2"/>
        <v>0</v>
      </c>
    </row>
    <row r="8" spans="1:15" ht="15.5" x14ac:dyDescent="0.35">
      <c r="A8" s="65"/>
      <c r="B8" s="65"/>
      <c r="C8" s="65"/>
      <c r="D8" s="65"/>
      <c r="E8" s="65"/>
      <c r="F8" s="65"/>
      <c r="G8" s="66"/>
      <c r="H8" s="67"/>
      <c r="I8" s="88"/>
      <c r="J8" s="316">
        <f t="shared" si="0"/>
        <v>0</v>
      </c>
      <c r="K8" s="107"/>
      <c r="L8" s="89"/>
      <c r="M8" s="132">
        <f t="shared" si="1"/>
        <v>0</v>
      </c>
      <c r="N8" s="24"/>
      <c r="O8" s="24">
        <f t="shared" si="2"/>
        <v>0</v>
      </c>
    </row>
    <row r="9" spans="1:15" ht="15.5" x14ac:dyDescent="0.35">
      <c r="A9" s="65"/>
      <c r="B9" s="65"/>
      <c r="C9" s="65"/>
      <c r="D9" s="65"/>
      <c r="E9" s="65"/>
      <c r="F9" s="65"/>
      <c r="G9" s="66"/>
      <c r="H9" s="67"/>
      <c r="I9" s="88"/>
      <c r="J9" s="316">
        <f t="shared" ref="J9:J11" si="3">IF(I9="",G9,G9/I9)</f>
        <v>0</v>
      </c>
      <c r="K9" s="107"/>
      <c r="L9" s="89"/>
      <c r="M9" s="132">
        <f t="shared" ref="M9:M12" si="4">IF(L9&gt;0,(G9/L9),J9)</f>
        <v>0</v>
      </c>
      <c r="N9" s="24"/>
      <c r="O9" s="24">
        <f t="shared" ref="O9:O12" si="5">M9-N9</f>
        <v>0</v>
      </c>
    </row>
    <row r="10" spans="1:15" ht="15.5" x14ac:dyDescent="0.35">
      <c r="A10" s="65"/>
      <c r="B10" s="65"/>
      <c r="C10" s="65"/>
      <c r="D10" s="65"/>
      <c r="E10" s="65"/>
      <c r="F10" s="65"/>
      <c r="G10" s="66"/>
      <c r="H10" s="67"/>
      <c r="I10" s="88"/>
      <c r="J10" s="316">
        <f t="shared" si="3"/>
        <v>0</v>
      </c>
      <c r="K10" s="107"/>
      <c r="L10" s="89"/>
      <c r="M10" s="132">
        <f t="shared" si="4"/>
        <v>0</v>
      </c>
      <c r="N10" s="24"/>
      <c r="O10" s="24">
        <f t="shared" si="5"/>
        <v>0</v>
      </c>
    </row>
    <row r="11" spans="1:15" ht="15.5" x14ac:dyDescent="0.35">
      <c r="A11" s="65"/>
      <c r="B11" s="65"/>
      <c r="C11" s="65"/>
      <c r="D11" s="65"/>
      <c r="E11" s="65"/>
      <c r="F11" s="65"/>
      <c r="G11" s="66"/>
      <c r="H11" s="67"/>
      <c r="I11" s="88"/>
      <c r="J11" s="316">
        <f t="shared" si="3"/>
        <v>0</v>
      </c>
      <c r="K11" s="107"/>
      <c r="L11" s="89"/>
      <c r="M11" s="132">
        <f t="shared" si="4"/>
        <v>0</v>
      </c>
      <c r="N11" s="24"/>
      <c r="O11" s="24">
        <f t="shared" si="5"/>
        <v>0</v>
      </c>
    </row>
    <row r="12" spans="1:15" ht="15.5" x14ac:dyDescent="0.35">
      <c r="A12" s="65"/>
      <c r="B12" s="65"/>
      <c r="C12" s="65"/>
      <c r="D12" s="65"/>
      <c r="E12" s="65"/>
      <c r="F12" s="65"/>
      <c r="G12" s="66"/>
      <c r="H12" s="67"/>
      <c r="I12" s="88"/>
      <c r="J12" s="316">
        <f t="shared" si="0"/>
        <v>0</v>
      </c>
      <c r="K12" s="107"/>
      <c r="L12" s="89"/>
      <c r="M12" s="132">
        <f t="shared" si="4"/>
        <v>0</v>
      </c>
      <c r="N12" s="24"/>
      <c r="O12" s="24">
        <f t="shared" si="5"/>
        <v>0</v>
      </c>
    </row>
    <row r="13" spans="1:15" s="29" customFormat="1" ht="15.5" customHeight="1" x14ac:dyDescent="0.35">
      <c r="A13" s="65"/>
      <c r="B13" s="65"/>
      <c r="C13" s="65"/>
      <c r="D13" s="65"/>
      <c r="E13" s="65"/>
      <c r="F13" s="65"/>
      <c r="G13" s="66"/>
      <c r="H13" s="67"/>
      <c r="I13" s="88"/>
      <c r="J13" s="316">
        <f t="shared" ref="J13:J76" si="6">IF(I13="",G13,G13/I13)</f>
        <v>0</v>
      </c>
      <c r="K13" s="107"/>
      <c r="L13" s="89"/>
      <c r="M13" s="132">
        <f t="shared" ref="M13:M76" si="7">IF(L13&gt;0,(G13/L13),J13)</f>
        <v>0</v>
      </c>
      <c r="N13" s="24"/>
      <c r="O13" s="24">
        <f t="shared" ref="O13:O76" si="8">M13-N13</f>
        <v>0</v>
      </c>
    </row>
    <row r="14" spans="1:15" ht="15.5" x14ac:dyDescent="0.35">
      <c r="A14" s="65"/>
      <c r="B14" s="65"/>
      <c r="C14" s="65"/>
      <c r="D14" s="65"/>
      <c r="E14" s="65"/>
      <c r="F14" s="65"/>
      <c r="G14" s="66"/>
      <c r="H14" s="67"/>
      <c r="I14" s="88"/>
      <c r="J14" s="316">
        <f t="shared" si="6"/>
        <v>0</v>
      </c>
      <c r="K14" s="107"/>
      <c r="L14" s="89"/>
      <c r="M14" s="132">
        <f t="shared" si="7"/>
        <v>0</v>
      </c>
      <c r="N14" s="24"/>
      <c r="O14" s="24">
        <f t="shared" si="8"/>
        <v>0</v>
      </c>
    </row>
    <row r="15" spans="1:15" ht="15.5" x14ac:dyDescent="0.35">
      <c r="A15" s="65"/>
      <c r="B15" s="65"/>
      <c r="C15" s="65"/>
      <c r="D15" s="65"/>
      <c r="E15" s="65"/>
      <c r="F15" s="65"/>
      <c r="G15" s="66"/>
      <c r="H15" s="67"/>
      <c r="I15" s="88"/>
      <c r="J15" s="316">
        <f t="shared" si="6"/>
        <v>0</v>
      </c>
      <c r="K15" s="107"/>
      <c r="L15" s="89"/>
      <c r="M15" s="132">
        <f t="shared" si="7"/>
        <v>0</v>
      </c>
      <c r="N15" s="24"/>
      <c r="O15" s="24">
        <f t="shared" si="8"/>
        <v>0</v>
      </c>
    </row>
    <row r="16" spans="1:15" ht="15.5" x14ac:dyDescent="0.35">
      <c r="A16" s="65"/>
      <c r="B16" s="65"/>
      <c r="C16" s="65"/>
      <c r="D16" s="65"/>
      <c r="E16" s="65"/>
      <c r="F16" s="65"/>
      <c r="G16" s="66"/>
      <c r="H16" s="67"/>
      <c r="I16" s="88"/>
      <c r="J16" s="316">
        <f t="shared" si="6"/>
        <v>0</v>
      </c>
      <c r="K16" s="107"/>
      <c r="L16" s="89"/>
      <c r="M16" s="132">
        <f t="shared" si="7"/>
        <v>0</v>
      </c>
      <c r="N16" s="24"/>
      <c r="O16" s="24">
        <f t="shared" si="8"/>
        <v>0</v>
      </c>
    </row>
    <row r="17" spans="1:15" ht="15.5" x14ac:dyDescent="0.35">
      <c r="A17" s="65"/>
      <c r="B17" s="65"/>
      <c r="C17" s="65"/>
      <c r="D17" s="65"/>
      <c r="E17" s="65"/>
      <c r="F17" s="65"/>
      <c r="G17" s="66"/>
      <c r="H17" s="67"/>
      <c r="I17" s="88"/>
      <c r="J17" s="316">
        <f t="shared" si="6"/>
        <v>0</v>
      </c>
      <c r="K17" s="107"/>
      <c r="L17" s="89"/>
      <c r="M17" s="132">
        <f t="shared" si="7"/>
        <v>0</v>
      </c>
      <c r="N17" s="24"/>
      <c r="O17" s="24">
        <f t="shared" si="8"/>
        <v>0</v>
      </c>
    </row>
    <row r="18" spans="1:15" ht="15.5" x14ac:dyDescent="0.35">
      <c r="A18" s="65"/>
      <c r="B18" s="65"/>
      <c r="C18" s="65"/>
      <c r="D18" s="65"/>
      <c r="E18" s="65"/>
      <c r="F18" s="65"/>
      <c r="G18" s="66"/>
      <c r="H18" s="67"/>
      <c r="I18" s="88"/>
      <c r="J18" s="316">
        <f t="shared" si="6"/>
        <v>0</v>
      </c>
      <c r="K18" s="107"/>
      <c r="L18" s="89"/>
      <c r="M18" s="132">
        <f t="shared" si="7"/>
        <v>0</v>
      </c>
      <c r="N18" s="24"/>
      <c r="O18" s="24">
        <f t="shared" si="8"/>
        <v>0</v>
      </c>
    </row>
    <row r="19" spans="1:15" ht="15.5" x14ac:dyDescent="0.35">
      <c r="A19" s="65"/>
      <c r="B19" s="65"/>
      <c r="C19" s="65"/>
      <c r="D19" s="65"/>
      <c r="E19" s="65"/>
      <c r="F19" s="65"/>
      <c r="G19" s="66"/>
      <c r="H19" s="67"/>
      <c r="I19" s="88"/>
      <c r="J19" s="316">
        <f t="shared" si="6"/>
        <v>0</v>
      </c>
      <c r="K19" s="107"/>
      <c r="L19" s="89"/>
      <c r="M19" s="132">
        <f t="shared" si="7"/>
        <v>0</v>
      </c>
      <c r="N19" s="24"/>
      <c r="O19" s="24">
        <f t="shared" si="8"/>
        <v>0</v>
      </c>
    </row>
    <row r="20" spans="1:15" ht="15.5" x14ac:dyDescent="0.35">
      <c r="A20" s="65"/>
      <c r="B20" s="65"/>
      <c r="C20" s="65"/>
      <c r="D20" s="65"/>
      <c r="E20" s="65"/>
      <c r="F20" s="65"/>
      <c r="G20" s="66"/>
      <c r="H20" s="67"/>
      <c r="I20" s="88"/>
      <c r="J20" s="316">
        <f t="shared" si="6"/>
        <v>0</v>
      </c>
      <c r="K20" s="107"/>
      <c r="L20" s="89"/>
      <c r="M20" s="132">
        <f t="shared" si="7"/>
        <v>0</v>
      </c>
      <c r="N20" s="24"/>
      <c r="O20" s="24">
        <f t="shared" si="8"/>
        <v>0</v>
      </c>
    </row>
    <row r="21" spans="1:15" ht="15.5" x14ac:dyDescent="0.35">
      <c r="A21" s="65"/>
      <c r="B21" s="65"/>
      <c r="C21" s="65"/>
      <c r="D21" s="65"/>
      <c r="E21" s="65"/>
      <c r="F21" s="65"/>
      <c r="G21" s="66"/>
      <c r="H21" s="67"/>
      <c r="I21" s="88"/>
      <c r="J21" s="316">
        <f t="shared" si="6"/>
        <v>0</v>
      </c>
      <c r="K21" s="107"/>
      <c r="L21" s="89"/>
      <c r="M21" s="132">
        <f t="shared" si="7"/>
        <v>0</v>
      </c>
      <c r="N21" s="24"/>
      <c r="O21" s="24">
        <f t="shared" si="8"/>
        <v>0</v>
      </c>
    </row>
    <row r="22" spans="1:15" ht="15.5" x14ac:dyDescent="0.35">
      <c r="A22" s="65"/>
      <c r="B22" s="65"/>
      <c r="C22" s="65"/>
      <c r="D22" s="65"/>
      <c r="E22" s="65"/>
      <c r="F22" s="65"/>
      <c r="G22" s="66"/>
      <c r="H22" s="67"/>
      <c r="I22" s="88"/>
      <c r="J22" s="316">
        <f t="shared" si="6"/>
        <v>0</v>
      </c>
      <c r="K22" s="107"/>
      <c r="L22" s="89"/>
      <c r="M22" s="132">
        <f t="shared" si="7"/>
        <v>0</v>
      </c>
      <c r="N22" s="24"/>
      <c r="O22" s="24">
        <f t="shared" si="8"/>
        <v>0</v>
      </c>
    </row>
    <row r="23" spans="1:15" ht="15.5" x14ac:dyDescent="0.35">
      <c r="A23" s="65"/>
      <c r="B23" s="65"/>
      <c r="C23" s="65"/>
      <c r="D23" s="65"/>
      <c r="E23" s="65"/>
      <c r="F23" s="65"/>
      <c r="G23" s="66"/>
      <c r="H23" s="67"/>
      <c r="I23" s="88"/>
      <c r="J23" s="316">
        <f t="shared" si="6"/>
        <v>0</v>
      </c>
      <c r="K23" s="107"/>
      <c r="L23" s="89"/>
      <c r="M23" s="132">
        <f t="shared" si="7"/>
        <v>0</v>
      </c>
      <c r="N23" s="24"/>
      <c r="O23" s="24">
        <f t="shared" si="8"/>
        <v>0</v>
      </c>
    </row>
    <row r="24" spans="1:15" ht="15.5" x14ac:dyDescent="0.35">
      <c r="A24" s="65"/>
      <c r="B24" s="65"/>
      <c r="C24" s="65"/>
      <c r="D24" s="65"/>
      <c r="E24" s="65"/>
      <c r="F24" s="65"/>
      <c r="G24" s="66"/>
      <c r="H24" s="67"/>
      <c r="I24" s="88"/>
      <c r="J24" s="316">
        <f t="shared" si="6"/>
        <v>0</v>
      </c>
      <c r="K24" s="107"/>
      <c r="L24" s="89"/>
      <c r="M24" s="132">
        <f t="shared" si="7"/>
        <v>0</v>
      </c>
      <c r="N24" s="24"/>
      <c r="O24" s="24">
        <f t="shared" si="8"/>
        <v>0</v>
      </c>
    </row>
    <row r="25" spans="1:15" ht="15.5" x14ac:dyDescent="0.35">
      <c r="A25" s="65"/>
      <c r="B25" s="65"/>
      <c r="C25" s="65"/>
      <c r="D25" s="65"/>
      <c r="E25" s="65"/>
      <c r="F25" s="65"/>
      <c r="G25" s="66"/>
      <c r="H25" s="67"/>
      <c r="I25" s="88"/>
      <c r="J25" s="316">
        <f t="shared" si="6"/>
        <v>0</v>
      </c>
      <c r="K25" s="107"/>
      <c r="L25" s="89"/>
      <c r="M25" s="132">
        <f t="shared" si="7"/>
        <v>0</v>
      </c>
      <c r="N25" s="24"/>
      <c r="O25" s="24">
        <f t="shared" si="8"/>
        <v>0</v>
      </c>
    </row>
    <row r="26" spans="1:15" ht="15.5" x14ac:dyDescent="0.35">
      <c r="A26" s="65"/>
      <c r="B26" s="65"/>
      <c r="C26" s="65"/>
      <c r="D26" s="65"/>
      <c r="E26" s="65"/>
      <c r="F26" s="65"/>
      <c r="G26" s="66"/>
      <c r="H26" s="67"/>
      <c r="I26" s="88"/>
      <c r="J26" s="316">
        <f t="shared" si="6"/>
        <v>0</v>
      </c>
      <c r="K26" s="107"/>
      <c r="L26" s="89"/>
      <c r="M26" s="132">
        <f t="shared" si="7"/>
        <v>0</v>
      </c>
      <c r="N26" s="24"/>
      <c r="O26" s="24">
        <f t="shared" si="8"/>
        <v>0</v>
      </c>
    </row>
    <row r="27" spans="1:15" ht="15.5" x14ac:dyDescent="0.35">
      <c r="A27" s="65"/>
      <c r="B27" s="65"/>
      <c r="C27" s="65"/>
      <c r="D27" s="65"/>
      <c r="E27" s="65"/>
      <c r="F27" s="65"/>
      <c r="G27" s="66"/>
      <c r="H27" s="67"/>
      <c r="I27" s="88"/>
      <c r="J27" s="316">
        <f t="shared" si="6"/>
        <v>0</v>
      </c>
      <c r="K27" s="107"/>
      <c r="L27" s="89"/>
      <c r="M27" s="132">
        <f t="shared" si="7"/>
        <v>0</v>
      </c>
      <c r="N27" s="24"/>
      <c r="O27" s="24">
        <f t="shared" si="8"/>
        <v>0</v>
      </c>
    </row>
    <row r="28" spans="1:15" ht="15.5" x14ac:dyDescent="0.35">
      <c r="A28" s="65"/>
      <c r="B28" s="65"/>
      <c r="C28" s="65"/>
      <c r="D28" s="65"/>
      <c r="E28" s="65"/>
      <c r="F28" s="65"/>
      <c r="G28" s="66"/>
      <c r="H28" s="67"/>
      <c r="I28" s="88"/>
      <c r="J28" s="316">
        <f t="shared" si="6"/>
        <v>0</v>
      </c>
      <c r="K28" s="107"/>
      <c r="L28" s="89"/>
      <c r="M28" s="132">
        <f t="shared" si="7"/>
        <v>0</v>
      </c>
      <c r="N28" s="24"/>
      <c r="O28" s="24">
        <f t="shared" si="8"/>
        <v>0</v>
      </c>
    </row>
    <row r="29" spans="1:15" ht="15.5" x14ac:dyDescent="0.35">
      <c r="A29" s="65"/>
      <c r="B29" s="65"/>
      <c r="C29" s="65"/>
      <c r="D29" s="65"/>
      <c r="E29" s="65"/>
      <c r="F29" s="65"/>
      <c r="G29" s="66"/>
      <c r="H29" s="67"/>
      <c r="I29" s="88"/>
      <c r="J29" s="316">
        <f t="shared" si="6"/>
        <v>0</v>
      </c>
      <c r="K29" s="107"/>
      <c r="L29" s="89"/>
      <c r="M29" s="132">
        <f t="shared" si="7"/>
        <v>0</v>
      </c>
      <c r="N29" s="24"/>
      <c r="O29" s="24">
        <f t="shared" si="8"/>
        <v>0</v>
      </c>
    </row>
    <row r="30" spans="1:15" ht="15.5" x14ac:dyDescent="0.35">
      <c r="A30" s="65"/>
      <c r="B30" s="65"/>
      <c r="C30" s="65"/>
      <c r="D30" s="65"/>
      <c r="E30" s="65"/>
      <c r="F30" s="65"/>
      <c r="G30" s="66"/>
      <c r="H30" s="67"/>
      <c r="I30" s="88"/>
      <c r="J30" s="316">
        <f t="shared" si="6"/>
        <v>0</v>
      </c>
      <c r="K30" s="107"/>
      <c r="L30" s="89"/>
      <c r="M30" s="132">
        <f t="shared" si="7"/>
        <v>0</v>
      </c>
      <c r="N30" s="24"/>
      <c r="O30" s="24">
        <f t="shared" si="8"/>
        <v>0</v>
      </c>
    </row>
    <row r="31" spans="1:15" ht="15.5" x14ac:dyDescent="0.35">
      <c r="A31" s="65"/>
      <c r="B31" s="65"/>
      <c r="C31" s="65"/>
      <c r="D31" s="65"/>
      <c r="E31" s="65"/>
      <c r="F31" s="65"/>
      <c r="G31" s="66"/>
      <c r="H31" s="67"/>
      <c r="I31" s="88"/>
      <c r="J31" s="316">
        <f t="shared" si="6"/>
        <v>0</v>
      </c>
      <c r="K31" s="107"/>
      <c r="L31" s="89"/>
      <c r="M31" s="132">
        <f t="shared" si="7"/>
        <v>0</v>
      </c>
      <c r="N31" s="24"/>
      <c r="O31" s="24">
        <f t="shared" si="8"/>
        <v>0</v>
      </c>
    </row>
    <row r="32" spans="1:15" ht="15.5" x14ac:dyDescent="0.35">
      <c r="A32" s="65"/>
      <c r="B32" s="65"/>
      <c r="C32" s="65"/>
      <c r="D32" s="65"/>
      <c r="E32" s="65"/>
      <c r="F32" s="65"/>
      <c r="G32" s="66"/>
      <c r="H32" s="67"/>
      <c r="I32" s="88"/>
      <c r="J32" s="316">
        <f t="shared" si="6"/>
        <v>0</v>
      </c>
      <c r="K32" s="107"/>
      <c r="L32" s="89"/>
      <c r="M32" s="132">
        <f t="shared" si="7"/>
        <v>0</v>
      </c>
      <c r="N32" s="24"/>
      <c r="O32" s="24">
        <f t="shared" si="8"/>
        <v>0</v>
      </c>
    </row>
    <row r="33" spans="1:15" ht="15.5" x14ac:dyDescent="0.35">
      <c r="A33" s="65"/>
      <c r="B33" s="65"/>
      <c r="C33" s="65"/>
      <c r="D33" s="65"/>
      <c r="E33" s="65"/>
      <c r="F33" s="65"/>
      <c r="G33" s="66"/>
      <c r="H33" s="67"/>
      <c r="I33" s="88"/>
      <c r="J33" s="316">
        <f t="shared" si="6"/>
        <v>0</v>
      </c>
      <c r="K33" s="107"/>
      <c r="L33" s="89"/>
      <c r="M33" s="132">
        <f t="shared" si="7"/>
        <v>0</v>
      </c>
      <c r="N33" s="24"/>
      <c r="O33" s="24">
        <f t="shared" si="8"/>
        <v>0</v>
      </c>
    </row>
    <row r="34" spans="1:15" ht="15.5" x14ac:dyDescent="0.35">
      <c r="A34" s="65"/>
      <c r="B34" s="65"/>
      <c r="C34" s="65"/>
      <c r="D34" s="65"/>
      <c r="E34" s="65"/>
      <c r="F34" s="65"/>
      <c r="G34" s="66"/>
      <c r="H34" s="67"/>
      <c r="I34" s="88"/>
      <c r="J34" s="316">
        <f t="shared" si="6"/>
        <v>0</v>
      </c>
      <c r="K34" s="107"/>
      <c r="L34" s="89"/>
      <c r="M34" s="132">
        <f t="shared" si="7"/>
        <v>0</v>
      </c>
      <c r="N34" s="24"/>
      <c r="O34" s="24">
        <f t="shared" si="8"/>
        <v>0</v>
      </c>
    </row>
    <row r="35" spans="1:15" ht="15.5" x14ac:dyDescent="0.35">
      <c r="A35" s="65"/>
      <c r="B35" s="65"/>
      <c r="C35" s="65"/>
      <c r="D35" s="65"/>
      <c r="E35" s="65"/>
      <c r="F35" s="65"/>
      <c r="G35" s="66"/>
      <c r="H35" s="67"/>
      <c r="I35" s="88"/>
      <c r="J35" s="316">
        <f t="shared" si="6"/>
        <v>0</v>
      </c>
      <c r="K35" s="107"/>
      <c r="L35" s="89"/>
      <c r="M35" s="132">
        <f t="shared" si="7"/>
        <v>0</v>
      </c>
      <c r="N35" s="24"/>
      <c r="O35" s="24">
        <f t="shared" si="8"/>
        <v>0</v>
      </c>
    </row>
    <row r="36" spans="1:15" ht="15.5" x14ac:dyDescent="0.35">
      <c r="A36" s="65"/>
      <c r="B36" s="65"/>
      <c r="C36" s="65"/>
      <c r="D36" s="65"/>
      <c r="E36" s="65"/>
      <c r="F36" s="65"/>
      <c r="G36" s="66"/>
      <c r="H36" s="67"/>
      <c r="I36" s="88"/>
      <c r="J36" s="316">
        <f t="shared" si="6"/>
        <v>0</v>
      </c>
      <c r="K36" s="107"/>
      <c r="L36" s="89"/>
      <c r="M36" s="132">
        <f t="shared" si="7"/>
        <v>0</v>
      </c>
      <c r="N36" s="24"/>
      <c r="O36" s="24">
        <f t="shared" si="8"/>
        <v>0</v>
      </c>
    </row>
    <row r="37" spans="1:15" ht="15.5" x14ac:dyDescent="0.35">
      <c r="A37" s="65"/>
      <c r="B37" s="65"/>
      <c r="C37" s="65"/>
      <c r="D37" s="65"/>
      <c r="E37" s="65"/>
      <c r="F37" s="65"/>
      <c r="G37" s="66"/>
      <c r="H37" s="67"/>
      <c r="I37" s="88"/>
      <c r="J37" s="316">
        <f t="shared" si="6"/>
        <v>0</v>
      </c>
      <c r="K37" s="107"/>
      <c r="L37" s="89"/>
      <c r="M37" s="132">
        <f t="shared" si="7"/>
        <v>0</v>
      </c>
      <c r="N37" s="24"/>
      <c r="O37" s="24">
        <f t="shared" si="8"/>
        <v>0</v>
      </c>
    </row>
    <row r="38" spans="1:15" ht="15.5" x14ac:dyDescent="0.35">
      <c r="A38" s="65"/>
      <c r="B38" s="65"/>
      <c r="C38" s="65"/>
      <c r="D38" s="65"/>
      <c r="E38" s="65"/>
      <c r="F38" s="65"/>
      <c r="G38" s="66"/>
      <c r="H38" s="67"/>
      <c r="I38" s="88"/>
      <c r="J38" s="316">
        <f t="shared" si="6"/>
        <v>0</v>
      </c>
      <c r="K38" s="107"/>
      <c r="L38" s="89"/>
      <c r="M38" s="132">
        <f t="shared" si="7"/>
        <v>0</v>
      </c>
      <c r="N38" s="24"/>
      <c r="O38" s="24">
        <f t="shared" si="8"/>
        <v>0</v>
      </c>
    </row>
    <row r="39" spans="1:15" ht="15.5" x14ac:dyDescent="0.35">
      <c r="A39" s="65"/>
      <c r="B39" s="65"/>
      <c r="C39" s="65"/>
      <c r="D39" s="65"/>
      <c r="E39" s="65"/>
      <c r="F39" s="65"/>
      <c r="G39" s="66"/>
      <c r="H39" s="67"/>
      <c r="I39" s="88"/>
      <c r="J39" s="316">
        <f t="shared" si="6"/>
        <v>0</v>
      </c>
      <c r="K39" s="107"/>
      <c r="L39" s="89"/>
      <c r="M39" s="132">
        <f t="shared" si="7"/>
        <v>0</v>
      </c>
      <c r="N39" s="24"/>
      <c r="O39" s="24">
        <f t="shared" si="8"/>
        <v>0</v>
      </c>
    </row>
    <row r="40" spans="1:15" ht="15.5" x14ac:dyDescent="0.35">
      <c r="A40" s="65"/>
      <c r="B40" s="65"/>
      <c r="C40" s="65"/>
      <c r="D40" s="65"/>
      <c r="E40" s="65"/>
      <c r="F40" s="65"/>
      <c r="G40" s="66"/>
      <c r="H40" s="67"/>
      <c r="I40" s="88"/>
      <c r="J40" s="316">
        <f t="shared" si="6"/>
        <v>0</v>
      </c>
      <c r="K40" s="107"/>
      <c r="L40" s="89"/>
      <c r="M40" s="132">
        <f t="shared" si="7"/>
        <v>0</v>
      </c>
      <c r="N40" s="24"/>
      <c r="O40" s="24">
        <f t="shared" si="8"/>
        <v>0</v>
      </c>
    </row>
    <row r="41" spans="1:15" ht="15.5" x14ac:dyDescent="0.35">
      <c r="A41" s="65"/>
      <c r="B41" s="65"/>
      <c r="C41" s="65"/>
      <c r="D41" s="65"/>
      <c r="E41" s="65"/>
      <c r="F41" s="65"/>
      <c r="G41" s="66"/>
      <c r="H41" s="67"/>
      <c r="I41" s="88"/>
      <c r="J41" s="316">
        <f t="shared" si="6"/>
        <v>0</v>
      </c>
      <c r="K41" s="107"/>
      <c r="L41" s="89"/>
      <c r="M41" s="132">
        <f t="shared" si="7"/>
        <v>0</v>
      </c>
      <c r="N41" s="24"/>
      <c r="O41" s="24">
        <f t="shared" si="8"/>
        <v>0</v>
      </c>
    </row>
    <row r="42" spans="1:15" ht="15.5" x14ac:dyDescent="0.35">
      <c r="A42" s="65"/>
      <c r="B42" s="65"/>
      <c r="C42" s="65"/>
      <c r="D42" s="65"/>
      <c r="E42" s="65"/>
      <c r="F42" s="65"/>
      <c r="G42" s="66"/>
      <c r="H42" s="67"/>
      <c r="I42" s="88"/>
      <c r="J42" s="316">
        <f t="shared" si="6"/>
        <v>0</v>
      </c>
      <c r="K42" s="107"/>
      <c r="L42" s="89"/>
      <c r="M42" s="132">
        <f t="shared" si="7"/>
        <v>0</v>
      </c>
      <c r="N42" s="24"/>
      <c r="O42" s="24">
        <f t="shared" si="8"/>
        <v>0</v>
      </c>
    </row>
    <row r="43" spans="1:15" ht="15.5" x14ac:dyDescent="0.35">
      <c r="A43" s="65"/>
      <c r="B43" s="65"/>
      <c r="C43" s="65"/>
      <c r="D43" s="65"/>
      <c r="E43" s="65"/>
      <c r="F43" s="65"/>
      <c r="G43" s="66"/>
      <c r="H43" s="67"/>
      <c r="I43" s="88"/>
      <c r="J43" s="316">
        <f t="shared" si="6"/>
        <v>0</v>
      </c>
      <c r="K43" s="107"/>
      <c r="L43" s="89"/>
      <c r="M43" s="132">
        <f t="shared" si="7"/>
        <v>0</v>
      </c>
      <c r="N43" s="24"/>
      <c r="O43" s="24">
        <f t="shared" si="8"/>
        <v>0</v>
      </c>
    </row>
    <row r="44" spans="1:15" ht="15.5" x14ac:dyDescent="0.35">
      <c r="A44" s="65"/>
      <c r="B44" s="65"/>
      <c r="C44" s="65"/>
      <c r="D44" s="65"/>
      <c r="E44" s="65"/>
      <c r="F44" s="65"/>
      <c r="G44" s="66"/>
      <c r="H44" s="67"/>
      <c r="I44" s="88"/>
      <c r="J44" s="316">
        <f t="shared" si="6"/>
        <v>0</v>
      </c>
      <c r="K44" s="107"/>
      <c r="L44" s="89"/>
      <c r="M44" s="132">
        <f t="shared" si="7"/>
        <v>0</v>
      </c>
      <c r="N44" s="24"/>
      <c r="O44" s="24">
        <f t="shared" si="8"/>
        <v>0</v>
      </c>
    </row>
    <row r="45" spans="1:15" ht="15.5" x14ac:dyDescent="0.35">
      <c r="A45" s="65"/>
      <c r="B45" s="65"/>
      <c r="C45" s="65"/>
      <c r="D45" s="65"/>
      <c r="E45" s="65"/>
      <c r="F45" s="65"/>
      <c r="G45" s="66"/>
      <c r="H45" s="67"/>
      <c r="I45" s="88"/>
      <c r="J45" s="316">
        <f t="shared" si="6"/>
        <v>0</v>
      </c>
      <c r="K45" s="107"/>
      <c r="L45" s="89"/>
      <c r="M45" s="132">
        <f t="shared" si="7"/>
        <v>0</v>
      </c>
      <c r="N45" s="24"/>
      <c r="O45" s="24">
        <f t="shared" si="8"/>
        <v>0</v>
      </c>
    </row>
    <row r="46" spans="1:15" ht="15.5" x14ac:dyDescent="0.35">
      <c r="A46" s="65"/>
      <c r="B46" s="65"/>
      <c r="C46" s="65"/>
      <c r="D46" s="65"/>
      <c r="E46" s="65"/>
      <c r="F46" s="65"/>
      <c r="G46" s="66"/>
      <c r="H46" s="67"/>
      <c r="I46" s="88"/>
      <c r="J46" s="316">
        <f t="shared" si="6"/>
        <v>0</v>
      </c>
      <c r="K46" s="107"/>
      <c r="L46" s="89"/>
      <c r="M46" s="132">
        <f t="shared" si="7"/>
        <v>0</v>
      </c>
      <c r="N46" s="24"/>
      <c r="O46" s="24">
        <f t="shared" si="8"/>
        <v>0</v>
      </c>
    </row>
    <row r="47" spans="1:15" ht="15.5" x14ac:dyDescent="0.35">
      <c r="A47" s="65"/>
      <c r="B47" s="65"/>
      <c r="C47" s="65"/>
      <c r="D47" s="65"/>
      <c r="E47" s="65"/>
      <c r="F47" s="65"/>
      <c r="G47" s="66"/>
      <c r="H47" s="67"/>
      <c r="I47" s="88"/>
      <c r="J47" s="316">
        <f t="shared" si="6"/>
        <v>0</v>
      </c>
      <c r="K47" s="107"/>
      <c r="L47" s="89"/>
      <c r="M47" s="132">
        <f t="shared" si="7"/>
        <v>0</v>
      </c>
      <c r="N47" s="24"/>
      <c r="O47" s="24">
        <f t="shared" si="8"/>
        <v>0</v>
      </c>
    </row>
    <row r="48" spans="1:15" ht="15.5" x14ac:dyDescent="0.35">
      <c r="A48" s="65"/>
      <c r="B48" s="65"/>
      <c r="C48" s="65"/>
      <c r="D48" s="65"/>
      <c r="E48" s="65"/>
      <c r="F48" s="65"/>
      <c r="G48" s="66"/>
      <c r="H48" s="67"/>
      <c r="I48" s="88"/>
      <c r="J48" s="316">
        <f t="shared" si="6"/>
        <v>0</v>
      </c>
      <c r="K48" s="107"/>
      <c r="L48" s="89"/>
      <c r="M48" s="132">
        <f t="shared" si="7"/>
        <v>0</v>
      </c>
      <c r="N48" s="24"/>
      <c r="O48" s="24">
        <f t="shared" si="8"/>
        <v>0</v>
      </c>
    </row>
    <row r="49" spans="1:15" ht="15.5" x14ac:dyDescent="0.35">
      <c r="A49" s="65"/>
      <c r="B49" s="65"/>
      <c r="C49" s="65"/>
      <c r="D49" s="65"/>
      <c r="E49" s="65"/>
      <c r="F49" s="65"/>
      <c r="G49" s="66"/>
      <c r="H49" s="67"/>
      <c r="I49" s="88"/>
      <c r="J49" s="316">
        <f t="shared" si="6"/>
        <v>0</v>
      </c>
      <c r="K49" s="107"/>
      <c r="L49" s="89"/>
      <c r="M49" s="132">
        <f t="shared" si="7"/>
        <v>0</v>
      </c>
      <c r="N49" s="24"/>
      <c r="O49" s="24">
        <f t="shared" si="8"/>
        <v>0</v>
      </c>
    </row>
    <row r="50" spans="1:15" ht="15.5" x14ac:dyDescent="0.35">
      <c r="A50" s="65"/>
      <c r="B50" s="65"/>
      <c r="C50" s="65"/>
      <c r="D50" s="65"/>
      <c r="E50" s="65"/>
      <c r="F50" s="65"/>
      <c r="G50" s="66"/>
      <c r="H50" s="67"/>
      <c r="I50" s="88"/>
      <c r="J50" s="316">
        <f t="shared" si="6"/>
        <v>0</v>
      </c>
      <c r="K50" s="107"/>
      <c r="L50" s="89"/>
      <c r="M50" s="132">
        <f t="shared" si="7"/>
        <v>0</v>
      </c>
      <c r="N50" s="24"/>
      <c r="O50" s="24">
        <f t="shared" si="8"/>
        <v>0</v>
      </c>
    </row>
    <row r="51" spans="1:15" ht="15.5" x14ac:dyDescent="0.35">
      <c r="A51" s="65"/>
      <c r="B51" s="65"/>
      <c r="C51" s="65"/>
      <c r="D51" s="65"/>
      <c r="E51" s="65"/>
      <c r="F51" s="65"/>
      <c r="G51" s="66"/>
      <c r="H51" s="67"/>
      <c r="I51" s="88"/>
      <c r="J51" s="316">
        <f t="shared" si="6"/>
        <v>0</v>
      </c>
      <c r="K51" s="107"/>
      <c r="L51" s="89"/>
      <c r="M51" s="132">
        <f t="shared" si="7"/>
        <v>0</v>
      </c>
      <c r="N51" s="24"/>
      <c r="O51" s="24">
        <f t="shared" si="8"/>
        <v>0</v>
      </c>
    </row>
    <row r="52" spans="1:15" ht="15.5" x14ac:dyDescent="0.35">
      <c r="A52" s="65"/>
      <c r="B52" s="65"/>
      <c r="C52" s="65"/>
      <c r="D52" s="65"/>
      <c r="E52" s="65"/>
      <c r="F52" s="65"/>
      <c r="G52" s="66"/>
      <c r="H52" s="67"/>
      <c r="I52" s="88"/>
      <c r="J52" s="316">
        <f t="shared" si="6"/>
        <v>0</v>
      </c>
      <c r="K52" s="107"/>
      <c r="L52" s="89"/>
      <c r="M52" s="132">
        <f t="shared" si="7"/>
        <v>0</v>
      </c>
      <c r="N52" s="24"/>
      <c r="O52" s="24">
        <f t="shared" si="8"/>
        <v>0</v>
      </c>
    </row>
    <row r="53" spans="1:15" ht="15.5" x14ac:dyDescent="0.35">
      <c r="A53" s="65"/>
      <c r="B53" s="65"/>
      <c r="C53" s="65"/>
      <c r="D53" s="65"/>
      <c r="E53" s="65"/>
      <c r="F53" s="65"/>
      <c r="G53" s="66"/>
      <c r="H53" s="67"/>
      <c r="I53" s="88"/>
      <c r="J53" s="316">
        <f t="shared" si="6"/>
        <v>0</v>
      </c>
      <c r="K53" s="107"/>
      <c r="L53" s="89"/>
      <c r="M53" s="132">
        <f t="shared" si="7"/>
        <v>0</v>
      </c>
      <c r="N53" s="24"/>
      <c r="O53" s="24">
        <f t="shared" si="8"/>
        <v>0</v>
      </c>
    </row>
    <row r="54" spans="1:15" ht="15.5" x14ac:dyDescent="0.35">
      <c r="A54" s="65"/>
      <c r="B54" s="65"/>
      <c r="C54" s="65"/>
      <c r="D54" s="65"/>
      <c r="E54" s="65"/>
      <c r="F54" s="65"/>
      <c r="G54" s="66"/>
      <c r="H54" s="67"/>
      <c r="I54" s="88"/>
      <c r="J54" s="316">
        <f t="shared" si="6"/>
        <v>0</v>
      </c>
      <c r="K54" s="107"/>
      <c r="L54" s="89"/>
      <c r="M54" s="132">
        <f t="shared" si="7"/>
        <v>0</v>
      </c>
      <c r="N54" s="24"/>
      <c r="O54" s="24">
        <f t="shared" si="8"/>
        <v>0</v>
      </c>
    </row>
    <row r="55" spans="1:15" ht="15.5" x14ac:dyDescent="0.35">
      <c r="A55" s="65"/>
      <c r="B55" s="65"/>
      <c r="C55" s="65"/>
      <c r="D55" s="65"/>
      <c r="E55" s="65"/>
      <c r="F55" s="65"/>
      <c r="G55" s="66"/>
      <c r="H55" s="67"/>
      <c r="I55" s="88"/>
      <c r="J55" s="316">
        <f t="shared" si="6"/>
        <v>0</v>
      </c>
      <c r="K55" s="107"/>
      <c r="L55" s="89"/>
      <c r="M55" s="132">
        <f t="shared" si="7"/>
        <v>0</v>
      </c>
      <c r="N55" s="24"/>
      <c r="O55" s="24">
        <f t="shared" si="8"/>
        <v>0</v>
      </c>
    </row>
    <row r="56" spans="1:15" ht="15.5" x14ac:dyDescent="0.35">
      <c r="A56" s="65"/>
      <c r="B56" s="65"/>
      <c r="C56" s="65"/>
      <c r="D56" s="65"/>
      <c r="E56" s="65"/>
      <c r="F56" s="65"/>
      <c r="G56" s="66"/>
      <c r="H56" s="67"/>
      <c r="I56" s="88"/>
      <c r="J56" s="316">
        <f t="shared" si="6"/>
        <v>0</v>
      </c>
      <c r="K56" s="107"/>
      <c r="L56" s="89"/>
      <c r="M56" s="132">
        <f t="shared" si="7"/>
        <v>0</v>
      </c>
      <c r="N56" s="24"/>
      <c r="O56" s="24">
        <f t="shared" si="8"/>
        <v>0</v>
      </c>
    </row>
    <row r="57" spans="1:15" ht="15.5" x14ac:dyDescent="0.35">
      <c r="A57" s="65"/>
      <c r="B57" s="65"/>
      <c r="C57" s="65"/>
      <c r="D57" s="65"/>
      <c r="E57" s="65"/>
      <c r="F57" s="65"/>
      <c r="G57" s="66"/>
      <c r="H57" s="67"/>
      <c r="I57" s="88"/>
      <c r="J57" s="316">
        <f t="shared" si="6"/>
        <v>0</v>
      </c>
      <c r="K57" s="107"/>
      <c r="L57" s="89"/>
      <c r="M57" s="132">
        <f t="shared" si="7"/>
        <v>0</v>
      </c>
      <c r="N57" s="24"/>
      <c r="O57" s="24">
        <f t="shared" si="8"/>
        <v>0</v>
      </c>
    </row>
    <row r="58" spans="1:15" ht="15.5" x14ac:dyDescent="0.35">
      <c r="A58" s="65"/>
      <c r="B58" s="65"/>
      <c r="C58" s="65"/>
      <c r="D58" s="65"/>
      <c r="E58" s="65"/>
      <c r="F58" s="65"/>
      <c r="G58" s="66"/>
      <c r="H58" s="67"/>
      <c r="I58" s="88"/>
      <c r="J58" s="316">
        <f t="shared" si="6"/>
        <v>0</v>
      </c>
      <c r="K58" s="107"/>
      <c r="L58" s="89"/>
      <c r="M58" s="132">
        <f t="shared" si="7"/>
        <v>0</v>
      </c>
      <c r="N58" s="24"/>
      <c r="O58" s="24">
        <f t="shared" si="8"/>
        <v>0</v>
      </c>
    </row>
    <row r="59" spans="1:15" ht="15.5" x14ac:dyDescent="0.35">
      <c r="A59" s="65"/>
      <c r="B59" s="65"/>
      <c r="C59" s="65"/>
      <c r="D59" s="65"/>
      <c r="E59" s="65"/>
      <c r="F59" s="65"/>
      <c r="G59" s="66"/>
      <c r="H59" s="67"/>
      <c r="I59" s="88"/>
      <c r="J59" s="316">
        <f t="shared" si="6"/>
        <v>0</v>
      </c>
      <c r="K59" s="107"/>
      <c r="L59" s="89"/>
      <c r="M59" s="132">
        <f t="shared" si="7"/>
        <v>0</v>
      </c>
      <c r="N59" s="24"/>
      <c r="O59" s="24">
        <f t="shared" si="8"/>
        <v>0</v>
      </c>
    </row>
    <row r="60" spans="1:15" ht="15.5" x14ac:dyDescent="0.35">
      <c r="A60" s="65"/>
      <c r="B60" s="65"/>
      <c r="C60" s="65"/>
      <c r="D60" s="65"/>
      <c r="E60" s="65"/>
      <c r="F60" s="65"/>
      <c r="G60" s="66"/>
      <c r="H60" s="67"/>
      <c r="I60" s="88"/>
      <c r="J60" s="316">
        <f t="shared" si="6"/>
        <v>0</v>
      </c>
      <c r="K60" s="107"/>
      <c r="L60" s="89"/>
      <c r="M60" s="132">
        <f t="shared" si="7"/>
        <v>0</v>
      </c>
      <c r="N60" s="24"/>
      <c r="O60" s="24">
        <f t="shared" si="8"/>
        <v>0</v>
      </c>
    </row>
    <row r="61" spans="1:15" ht="15.5" x14ac:dyDescent="0.35">
      <c r="A61" s="65"/>
      <c r="B61" s="65"/>
      <c r="C61" s="65"/>
      <c r="D61" s="65"/>
      <c r="E61" s="65"/>
      <c r="F61" s="65"/>
      <c r="G61" s="66"/>
      <c r="H61" s="67"/>
      <c r="I61" s="88"/>
      <c r="J61" s="316">
        <f t="shared" si="6"/>
        <v>0</v>
      </c>
      <c r="K61" s="107"/>
      <c r="L61" s="89"/>
      <c r="M61" s="132">
        <f t="shared" si="7"/>
        <v>0</v>
      </c>
      <c r="N61" s="24"/>
      <c r="O61" s="24">
        <f t="shared" si="8"/>
        <v>0</v>
      </c>
    </row>
    <row r="62" spans="1:15" ht="15.5" x14ac:dyDescent="0.35">
      <c r="A62" s="65"/>
      <c r="B62" s="65"/>
      <c r="C62" s="65"/>
      <c r="D62" s="65"/>
      <c r="E62" s="65"/>
      <c r="F62" s="65"/>
      <c r="G62" s="66"/>
      <c r="H62" s="67"/>
      <c r="I62" s="88"/>
      <c r="J62" s="316">
        <f t="shared" si="6"/>
        <v>0</v>
      </c>
      <c r="K62" s="107"/>
      <c r="L62" s="89"/>
      <c r="M62" s="132">
        <f t="shared" si="7"/>
        <v>0</v>
      </c>
      <c r="N62" s="24"/>
      <c r="O62" s="24">
        <f t="shared" si="8"/>
        <v>0</v>
      </c>
    </row>
    <row r="63" spans="1:15" ht="15.5" x14ac:dyDescent="0.35">
      <c r="A63" s="65"/>
      <c r="B63" s="65"/>
      <c r="C63" s="65"/>
      <c r="D63" s="65"/>
      <c r="E63" s="65"/>
      <c r="F63" s="65"/>
      <c r="G63" s="66"/>
      <c r="H63" s="67"/>
      <c r="I63" s="88"/>
      <c r="J63" s="316">
        <f t="shared" si="6"/>
        <v>0</v>
      </c>
      <c r="K63" s="107"/>
      <c r="L63" s="89"/>
      <c r="M63" s="132">
        <f t="shared" si="7"/>
        <v>0</v>
      </c>
      <c r="N63" s="24"/>
      <c r="O63" s="24">
        <f t="shared" si="8"/>
        <v>0</v>
      </c>
    </row>
    <row r="64" spans="1:15" ht="15.5" x14ac:dyDescent="0.35">
      <c r="A64" s="65"/>
      <c r="B64" s="65"/>
      <c r="C64" s="65"/>
      <c r="D64" s="65"/>
      <c r="E64" s="65"/>
      <c r="F64" s="65"/>
      <c r="G64" s="66"/>
      <c r="H64" s="67"/>
      <c r="I64" s="88"/>
      <c r="J64" s="316">
        <f t="shared" si="6"/>
        <v>0</v>
      </c>
      <c r="K64" s="107"/>
      <c r="L64" s="89"/>
      <c r="M64" s="132">
        <f t="shared" si="7"/>
        <v>0</v>
      </c>
      <c r="N64" s="24"/>
      <c r="O64" s="24">
        <f t="shared" si="8"/>
        <v>0</v>
      </c>
    </row>
    <row r="65" spans="1:15" ht="15.5" x14ac:dyDescent="0.35">
      <c r="A65" s="65"/>
      <c r="B65" s="65"/>
      <c r="C65" s="65"/>
      <c r="D65" s="65"/>
      <c r="E65" s="65"/>
      <c r="F65" s="65"/>
      <c r="G65" s="66"/>
      <c r="H65" s="67"/>
      <c r="I65" s="88"/>
      <c r="J65" s="316">
        <f t="shared" si="6"/>
        <v>0</v>
      </c>
      <c r="K65" s="107"/>
      <c r="L65" s="89"/>
      <c r="M65" s="132">
        <f t="shared" si="7"/>
        <v>0</v>
      </c>
      <c r="N65" s="24"/>
      <c r="O65" s="24">
        <f t="shared" si="8"/>
        <v>0</v>
      </c>
    </row>
    <row r="66" spans="1:15" ht="15.5" x14ac:dyDescent="0.35">
      <c r="A66" s="65"/>
      <c r="B66" s="65"/>
      <c r="C66" s="65"/>
      <c r="D66" s="65"/>
      <c r="E66" s="65"/>
      <c r="F66" s="65"/>
      <c r="G66" s="66"/>
      <c r="H66" s="67"/>
      <c r="I66" s="88"/>
      <c r="J66" s="316">
        <f t="shared" si="6"/>
        <v>0</v>
      </c>
      <c r="K66" s="107"/>
      <c r="L66" s="89"/>
      <c r="M66" s="132">
        <f t="shared" si="7"/>
        <v>0</v>
      </c>
      <c r="N66" s="24"/>
      <c r="O66" s="24">
        <f t="shared" si="8"/>
        <v>0</v>
      </c>
    </row>
    <row r="67" spans="1:15" ht="15.5" x14ac:dyDescent="0.35">
      <c r="A67" s="65"/>
      <c r="B67" s="65"/>
      <c r="C67" s="65"/>
      <c r="D67" s="65"/>
      <c r="E67" s="65"/>
      <c r="F67" s="65"/>
      <c r="G67" s="66"/>
      <c r="H67" s="67"/>
      <c r="I67" s="88"/>
      <c r="J67" s="316">
        <f t="shared" si="6"/>
        <v>0</v>
      </c>
      <c r="K67" s="107"/>
      <c r="L67" s="89"/>
      <c r="M67" s="132">
        <f t="shared" si="7"/>
        <v>0</v>
      </c>
      <c r="N67" s="24"/>
      <c r="O67" s="24">
        <f t="shared" si="8"/>
        <v>0</v>
      </c>
    </row>
    <row r="68" spans="1:15" ht="15.5" x14ac:dyDescent="0.35">
      <c r="A68" s="65"/>
      <c r="B68" s="65"/>
      <c r="C68" s="65"/>
      <c r="D68" s="65"/>
      <c r="E68" s="65"/>
      <c r="F68" s="65"/>
      <c r="G68" s="66"/>
      <c r="H68" s="67"/>
      <c r="I68" s="88"/>
      <c r="J68" s="316">
        <f t="shared" si="6"/>
        <v>0</v>
      </c>
      <c r="K68" s="107"/>
      <c r="L68" s="89"/>
      <c r="M68" s="132">
        <f t="shared" si="7"/>
        <v>0</v>
      </c>
      <c r="N68" s="24"/>
      <c r="O68" s="24">
        <f t="shared" si="8"/>
        <v>0</v>
      </c>
    </row>
    <row r="69" spans="1:15" ht="15.5" x14ac:dyDescent="0.35">
      <c r="A69" s="65"/>
      <c r="B69" s="65"/>
      <c r="C69" s="65"/>
      <c r="D69" s="65"/>
      <c r="E69" s="65"/>
      <c r="F69" s="65"/>
      <c r="G69" s="66"/>
      <c r="H69" s="67"/>
      <c r="I69" s="88"/>
      <c r="J69" s="316">
        <f t="shared" si="6"/>
        <v>0</v>
      </c>
      <c r="K69" s="107"/>
      <c r="L69" s="89"/>
      <c r="M69" s="132">
        <f t="shared" si="7"/>
        <v>0</v>
      </c>
      <c r="N69" s="24"/>
      <c r="O69" s="24">
        <f t="shared" si="8"/>
        <v>0</v>
      </c>
    </row>
    <row r="70" spans="1:15" ht="15.5" x14ac:dyDescent="0.35">
      <c r="A70" s="65"/>
      <c r="B70" s="65"/>
      <c r="C70" s="65"/>
      <c r="D70" s="65"/>
      <c r="E70" s="65"/>
      <c r="F70" s="65"/>
      <c r="G70" s="66"/>
      <c r="H70" s="67"/>
      <c r="I70" s="88"/>
      <c r="J70" s="316">
        <f t="shared" si="6"/>
        <v>0</v>
      </c>
      <c r="K70" s="107"/>
      <c r="L70" s="89"/>
      <c r="M70" s="132">
        <f t="shared" si="7"/>
        <v>0</v>
      </c>
      <c r="N70" s="24"/>
      <c r="O70" s="24">
        <f t="shared" si="8"/>
        <v>0</v>
      </c>
    </row>
    <row r="71" spans="1:15" ht="15.5" x14ac:dyDescent="0.35">
      <c r="A71" s="65"/>
      <c r="B71" s="65"/>
      <c r="C71" s="65"/>
      <c r="D71" s="65"/>
      <c r="E71" s="65"/>
      <c r="F71" s="65"/>
      <c r="G71" s="66"/>
      <c r="H71" s="67"/>
      <c r="I71" s="88"/>
      <c r="J71" s="316">
        <f t="shared" si="6"/>
        <v>0</v>
      </c>
      <c r="K71" s="107"/>
      <c r="L71" s="89"/>
      <c r="M71" s="132">
        <f t="shared" si="7"/>
        <v>0</v>
      </c>
      <c r="N71" s="24"/>
      <c r="O71" s="24">
        <f t="shared" si="8"/>
        <v>0</v>
      </c>
    </row>
    <row r="72" spans="1:15" ht="15.5" x14ac:dyDescent="0.35">
      <c r="A72" s="65"/>
      <c r="B72" s="65"/>
      <c r="C72" s="65"/>
      <c r="D72" s="65"/>
      <c r="E72" s="65"/>
      <c r="F72" s="65"/>
      <c r="G72" s="66"/>
      <c r="H72" s="67"/>
      <c r="I72" s="88"/>
      <c r="J72" s="316">
        <f t="shared" si="6"/>
        <v>0</v>
      </c>
      <c r="K72" s="107"/>
      <c r="L72" s="89"/>
      <c r="M72" s="132">
        <f t="shared" si="7"/>
        <v>0</v>
      </c>
      <c r="N72" s="24"/>
      <c r="O72" s="24">
        <f t="shared" si="8"/>
        <v>0</v>
      </c>
    </row>
    <row r="73" spans="1:15" ht="15.5" x14ac:dyDescent="0.35">
      <c r="A73" s="65"/>
      <c r="B73" s="65"/>
      <c r="C73" s="65"/>
      <c r="D73" s="65"/>
      <c r="E73" s="65"/>
      <c r="F73" s="65"/>
      <c r="G73" s="66"/>
      <c r="H73" s="67"/>
      <c r="I73" s="88"/>
      <c r="J73" s="316">
        <f t="shared" si="6"/>
        <v>0</v>
      </c>
      <c r="K73" s="107"/>
      <c r="L73" s="89"/>
      <c r="M73" s="132">
        <f t="shared" si="7"/>
        <v>0</v>
      </c>
      <c r="N73" s="24"/>
      <c r="O73" s="24">
        <f t="shared" si="8"/>
        <v>0</v>
      </c>
    </row>
    <row r="74" spans="1:15" ht="15.5" x14ac:dyDescent="0.35">
      <c r="A74" s="65"/>
      <c r="B74" s="65"/>
      <c r="C74" s="65"/>
      <c r="D74" s="65"/>
      <c r="E74" s="65"/>
      <c r="F74" s="65"/>
      <c r="G74" s="66"/>
      <c r="H74" s="67"/>
      <c r="I74" s="88"/>
      <c r="J74" s="316">
        <f t="shared" si="6"/>
        <v>0</v>
      </c>
      <c r="K74" s="107"/>
      <c r="L74" s="89"/>
      <c r="M74" s="132">
        <f t="shared" si="7"/>
        <v>0</v>
      </c>
      <c r="N74" s="24"/>
      <c r="O74" s="24">
        <f t="shared" si="8"/>
        <v>0</v>
      </c>
    </row>
    <row r="75" spans="1:15" ht="15.5" x14ac:dyDescent="0.35">
      <c r="A75" s="65"/>
      <c r="B75" s="65"/>
      <c r="C75" s="65"/>
      <c r="D75" s="65"/>
      <c r="E75" s="65"/>
      <c r="F75" s="65"/>
      <c r="G75" s="66"/>
      <c r="H75" s="67"/>
      <c r="I75" s="88"/>
      <c r="J75" s="316">
        <f t="shared" si="6"/>
        <v>0</v>
      </c>
      <c r="K75" s="107"/>
      <c r="L75" s="89"/>
      <c r="M75" s="132">
        <f t="shared" si="7"/>
        <v>0</v>
      </c>
      <c r="N75" s="24"/>
      <c r="O75" s="24">
        <f t="shared" si="8"/>
        <v>0</v>
      </c>
    </row>
    <row r="76" spans="1:15" ht="15.5" x14ac:dyDescent="0.35">
      <c r="A76" s="65"/>
      <c r="B76" s="65"/>
      <c r="C76" s="65"/>
      <c r="D76" s="65"/>
      <c r="E76" s="65"/>
      <c r="F76" s="65"/>
      <c r="G76" s="66"/>
      <c r="H76" s="67"/>
      <c r="I76" s="88"/>
      <c r="J76" s="316">
        <f t="shared" si="6"/>
        <v>0</v>
      </c>
      <c r="K76" s="107"/>
      <c r="L76" s="89"/>
      <c r="M76" s="132">
        <f t="shared" si="7"/>
        <v>0</v>
      </c>
      <c r="N76" s="24"/>
      <c r="O76" s="24">
        <f t="shared" si="8"/>
        <v>0</v>
      </c>
    </row>
    <row r="77" spans="1:15" ht="15.5" x14ac:dyDescent="0.35">
      <c r="A77" s="65"/>
      <c r="B77" s="65"/>
      <c r="C77" s="65"/>
      <c r="D77" s="65"/>
      <c r="E77" s="65"/>
      <c r="F77" s="65"/>
      <c r="G77" s="66"/>
      <c r="H77" s="67"/>
      <c r="I77" s="88"/>
      <c r="J77" s="316">
        <f t="shared" ref="J77:J140" si="9">IF(I77="",G77,G77/I77)</f>
        <v>0</v>
      </c>
      <c r="K77" s="107"/>
      <c r="L77" s="89"/>
      <c r="M77" s="132">
        <f t="shared" ref="M77:M140" si="10">IF(L77&gt;0,(G77/L77),J77)</f>
        <v>0</v>
      </c>
      <c r="N77" s="24"/>
      <c r="O77" s="24">
        <f t="shared" ref="O77:O140" si="11">M77-N77</f>
        <v>0</v>
      </c>
    </row>
    <row r="78" spans="1:15" ht="15.5" x14ac:dyDescent="0.35">
      <c r="A78" s="65"/>
      <c r="B78" s="65"/>
      <c r="C78" s="65"/>
      <c r="D78" s="65"/>
      <c r="E78" s="65"/>
      <c r="F78" s="65"/>
      <c r="G78" s="66"/>
      <c r="H78" s="67"/>
      <c r="I78" s="88"/>
      <c r="J78" s="316">
        <f t="shared" si="9"/>
        <v>0</v>
      </c>
      <c r="K78" s="107"/>
      <c r="L78" s="89"/>
      <c r="M78" s="132">
        <f t="shared" si="10"/>
        <v>0</v>
      </c>
      <c r="N78" s="24"/>
      <c r="O78" s="24">
        <f t="shared" si="11"/>
        <v>0</v>
      </c>
    </row>
    <row r="79" spans="1:15" ht="15.5" x14ac:dyDescent="0.35">
      <c r="A79" s="65"/>
      <c r="B79" s="65"/>
      <c r="C79" s="65"/>
      <c r="D79" s="65"/>
      <c r="E79" s="65"/>
      <c r="F79" s="65"/>
      <c r="G79" s="66"/>
      <c r="H79" s="67"/>
      <c r="I79" s="88"/>
      <c r="J79" s="316">
        <f t="shared" si="9"/>
        <v>0</v>
      </c>
      <c r="K79" s="107"/>
      <c r="L79" s="89"/>
      <c r="M79" s="132">
        <f t="shared" si="10"/>
        <v>0</v>
      </c>
      <c r="N79" s="24"/>
      <c r="O79" s="24">
        <f t="shared" si="11"/>
        <v>0</v>
      </c>
    </row>
    <row r="80" spans="1:15" ht="15.5" x14ac:dyDescent="0.35">
      <c r="A80" s="65"/>
      <c r="B80" s="65"/>
      <c r="C80" s="65"/>
      <c r="D80" s="65"/>
      <c r="E80" s="65"/>
      <c r="F80" s="65"/>
      <c r="G80" s="66"/>
      <c r="H80" s="67"/>
      <c r="I80" s="88"/>
      <c r="J80" s="316">
        <f t="shared" si="9"/>
        <v>0</v>
      </c>
      <c r="K80" s="107"/>
      <c r="L80" s="89"/>
      <c r="M80" s="132">
        <f t="shared" si="10"/>
        <v>0</v>
      </c>
      <c r="N80" s="24"/>
      <c r="O80" s="24">
        <f t="shared" si="11"/>
        <v>0</v>
      </c>
    </row>
    <row r="81" spans="1:15" ht="15.5" x14ac:dyDescent="0.35">
      <c r="A81" s="65"/>
      <c r="B81" s="65"/>
      <c r="C81" s="65"/>
      <c r="D81" s="65"/>
      <c r="E81" s="65"/>
      <c r="F81" s="65"/>
      <c r="G81" s="66"/>
      <c r="H81" s="67"/>
      <c r="I81" s="88"/>
      <c r="J81" s="316">
        <f t="shared" si="9"/>
        <v>0</v>
      </c>
      <c r="K81" s="107"/>
      <c r="L81" s="89"/>
      <c r="M81" s="132">
        <f t="shared" si="10"/>
        <v>0</v>
      </c>
      <c r="N81" s="24"/>
      <c r="O81" s="24">
        <f t="shared" si="11"/>
        <v>0</v>
      </c>
    </row>
    <row r="82" spans="1:15" ht="15.5" x14ac:dyDescent="0.35">
      <c r="A82" s="65"/>
      <c r="B82" s="65"/>
      <c r="C82" s="65"/>
      <c r="D82" s="65"/>
      <c r="E82" s="65"/>
      <c r="F82" s="65"/>
      <c r="G82" s="66"/>
      <c r="H82" s="67"/>
      <c r="I82" s="88"/>
      <c r="J82" s="316">
        <f t="shared" si="9"/>
        <v>0</v>
      </c>
      <c r="K82" s="107"/>
      <c r="L82" s="89"/>
      <c r="M82" s="132">
        <f t="shared" si="10"/>
        <v>0</v>
      </c>
      <c r="N82" s="24"/>
      <c r="O82" s="24">
        <f t="shared" si="11"/>
        <v>0</v>
      </c>
    </row>
    <row r="83" spans="1:15" ht="15.5" x14ac:dyDescent="0.35">
      <c r="A83" s="65"/>
      <c r="B83" s="65"/>
      <c r="C83" s="65"/>
      <c r="D83" s="65"/>
      <c r="E83" s="65"/>
      <c r="F83" s="65"/>
      <c r="G83" s="66"/>
      <c r="H83" s="67"/>
      <c r="I83" s="88"/>
      <c r="J83" s="316">
        <f t="shared" si="9"/>
        <v>0</v>
      </c>
      <c r="K83" s="107"/>
      <c r="L83" s="89"/>
      <c r="M83" s="132">
        <f t="shared" si="10"/>
        <v>0</v>
      </c>
      <c r="N83" s="24"/>
      <c r="O83" s="24">
        <f t="shared" si="11"/>
        <v>0</v>
      </c>
    </row>
    <row r="84" spans="1:15" ht="15.5" x14ac:dyDescent="0.35">
      <c r="A84" s="65"/>
      <c r="B84" s="65"/>
      <c r="C84" s="65"/>
      <c r="D84" s="65"/>
      <c r="E84" s="65"/>
      <c r="F84" s="65"/>
      <c r="G84" s="66"/>
      <c r="H84" s="67"/>
      <c r="I84" s="88"/>
      <c r="J84" s="316">
        <f t="shared" si="9"/>
        <v>0</v>
      </c>
      <c r="K84" s="107"/>
      <c r="L84" s="89"/>
      <c r="M84" s="132">
        <f t="shared" si="10"/>
        <v>0</v>
      </c>
      <c r="N84" s="24"/>
      <c r="O84" s="24">
        <f t="shared" si="11"/>
        <v>0</v>
      </c>
    </row>
    <row r="85" spans="1:15" ht="15.5" x14ac:dyDescent="0.35">
      <c r="A85" s="65"/>
      <c r="B85" s="65"/>
      <c r="C85" s="65"/>
      <c r="D85" s="65"/>
      <c r="E85" s="65"/>
      <c r="F85" s="65"/>
      <c r="G85" s="66"/>
      <c r="H85" s="67"/>
      <c r="I85" s="88"/>
      <c r="J85" s="316">
        <f t="shared" si="9"/>
        <v>0</v>
      </c>
      <c r="K85" s="107"/>
      <c r="L85" s="89"/>
      <c r="M85" s="132">
        <f t="shared" si="10"/>
        <v>0</v>
      </c>
      <c r="N85" s="24"/>
      <c r="O85" s="24">
        <f t="shared" si="11"/>
        <v>0</v>
      </c>
    </row>
    <row r="86" spans="1:15" ht="15.5" x14ac:dyDescent="0.35">
      <c r="A86" s="65"/>
      <c r="B86" s="65"/>
      <c r="C86" s="65"/>
      <c r="D86" s="65"/>
      <c r="E86" s="65"/>
      <c r="F86" s="65"/>
      <c r="G86" s="66"/>
      <c r="H86" s="67"/>
      <c r="I86" s="88"/>
      <c r="J86" s="316">
        <f t="shared" si="9"/>
        <v>0</v>
      </c>
      <c r="K86" s="107"/>
      <c r="L86" s="89"/>
      <c r="M86" s="132">
        <f t="shared" si="10"/>
        <v>0</v>
      </c>
      <c r="N86" s="24"/>
      <c r="O86" s="24">
        <f t="shared" si="11"/>
        <v>0</v>
      </c>
    </row>
    <row r="87" spans="1:15" ht="15.5" x14ac:dyDescent="0.35">
      <c r="A87" s="65"/>
      <c r="B87" s="65"/>
      <c r="C87" s="65"/>
      <c r="D87" s="65"/>
      <c r="E87" s="65"/>
      <c r="F87" s="65"/>
      <c r="G87" s="66"/>
      <c r="H87" s="67"/>
      <c r="I87" s="88"/>
      <c r="J87" s="316">
        <f t="shared" si="9"/>
        <v>0</v>
      </c>
      <c r="K87" s="107"/>
      <c r="L87" s="89"/>
      <c r="M87" s="132">
        <f t="shared" si="10"/>
        <v>0</v>
      </c>
      <c r="N87" s="24"/>
      <c r="O87" s="24">
        <f t="shared" si="11"/>
        <v>0</v>
      </c>
    </row>
    <row r="88" spans="1:15" ht="15.5" x14ac:dyDescent="0.35">
      <c r="A88" s="65"/>
      <c r="B88" s="65"/>
      <c r="C88" s="65"/>
      <c r="D88" s="65"/>
      <c r="E88" s="65"/>
      <c r="F88" s="65"/>
      <c r="G88" s="66"/>
      <c r="H88" s="67"/>
      <c r="I88" s="88"/>
      <c r="J88" s="316">
        <f t="shared" si="9"/>
        <v>0</v>
      </c>
      <c r="K88" s="107"/>
      <c r="L88" s="89"/>
      <c r="M88" s="132">
        <f t="shared" si="10"/>
        <v>0</v>
      </c>
      <c r="N88" s="24"/>
      <c r="O88" s="24">
        <f t="shared" si="11"/>
        <v>0</v>
      </c>
    </row>
    <row r="89" spans="1:15" ht="15.5" x14ac:dyDescent="0.35">
      <c r="A89" s="65"/>
      <c r="B89" s="65"/>
      <c r="C89" s="65"/>
      <c r="D89" s="65"/>
      <c r="E89" s="65"/>
      <c r="F89" s="65"/>
      <c r="G89" s="66"/>
      <c r="H89" s="67"/>
      <c r="I89" s="88"/>
      <c r="J89" s="316">
        <f t="shared" si="9"/>
        <v>0</v>
      </c>
      <c r="K89" s="107"/>
      <c r="L89" s="89"/>
      <c r="M89" s="132">
        <f t="shared" si="10"/>
        <v>0</v>
      </c>
      <c r="N89" s="24"/>
      <c r="O89" s="24">
        <f t="shared" si="11"/>
        <v>0</v>
      </c>
    </row>
    <row r="90" spans="1:15" ht="15.5" x14ac:dyDescent="0.35">
      <c r="A90" s="65"/>
      <c r="B90" s="65"/>
      <c r="C90" s="65"/>
      <c r="D90" s="65"/>
      <c r="E90" s="65"/>
      <c r="F90" s="65"/>
      <c r="G90" s="66"/>
      <c r="H90" s="67"/>
      <c r="I90" s="88"/>
      <c r="J90" s="316">
        <f t="shared" si="9"/>
        <v>0</v>
      </c>
      <c r="K90" s="107"/>
      <c r="L90" s="89"/>
      <c r="M90" s="132">
        <f t="shared" si="10"/>
        <v>0</v>
      </c>
      <c r="N90" s="24"/>
      <c r="O90" s="24">
        <f t="shared" si="11"/>
        <v>0</v>
      </c>
    </row>
    <row r="91" spans="1:15" ht="15.5" x14ac:dyDescent="0.35">
      <c r="A91" s="65"/>
      <c r="B91" s="65"/>
      <c r="C91" s="65"/>
      <c r="D91" s="65"/>
      <c r="E91" s="65"/>
      <c r="F91" s="65"/>
      <c r="G91" s="66"/>
      <c r="H91" s="67"/>
      <c r="I91" s="88"/>
      <c r="J91" s="316">
        <f t="shared" si="9"/>
        <v>0</v>
      </c>
      <c r="K91" s="107"/>
      <c r="L91" s="89"/>
      <c r="M91" s="132">
        <f t="shared" si="10"/>
        <v>0</v>
      </c>
      <c r="N91" s="24"/>
      <c r="O91" s="24">
        <f t="shared" si="11"/>
        <v>0</v>
      </c>
    </row>
    <row r="92" spans="1:15" ht="15.5" x14ac:dyDescent="0.35">
      <c r="A92" s="65"/>
      <c r="B92" s="65"/>
      <c r="C92" s="65"/>
      <c r="D92" s="65"/>
      <c r="E92" s="65"/>
      <c r="F92" s="65"/>
      <c r="G92" s="66"/>
      <c r="H92" s="67"/>
      <c r="I92" s="88"/>
      <c r="J92" s="316">
        <f t="shared" si="9"/>
        <v>0</v>
      </c>
      <c r="K92" s="107"/>
      <c r="L92" s="89"/>
      <c r="M92" s="132">
        <f t="shared" si="10"/>
        <v>0</v>
      </c>
      <c r="N92" s="24"/>
      <c r="O92" s="24">
        <f t="shared" si="11"/>
        <v>0</v>
      </c>
    </row>
    <row r="93" spans="1:15" ht="15.5" x14ac:dyDescent="0.35">
      <c r="A93" s="65"/>
      <c r="B93" s="65"/>
      <c r="C93" s="65"/>
      <c r="D93" s="65"/>
      <c r="E93" s="65"/>
      <c r="F93" s="65"/>
      <c r="G93" s="66"/>
      <c r="H93" s="67"/>
      <c r="I93" s="88"/>
      <c r="J93" s="316">
        <f t="shared" si="9"/>
        <v>0</v>
      </c>
      <c r="K93" s="107"/>
      <c r="L93" s="89"/>
      <c r="M93" s="132">
        <f t="shared" si="10"/>
        <v>0</v>
      </c>
      <c r="N93" s="24"/>
      <c r="O93" s="24">
        <f t="shared" si="11"/>
        <v>0</v>
      </c>
    </row>
    <row r="94" spans="1:15" ht="15.5" x14ac:dyDescent="0.35">
      <c r="A94" s="65"/>
      <c r="B94" s="65"/>
      <c r="C94" s="65"/>
      <c r="D94" s="65"/>
      <c r="E94" s="65"/>
      <c r="F94" s="65"/>
      <c r="G94" s="66"/>
      <c r="H94" s="67"/>
      <c r="I94" s="88"/>
      <c r="J94" s="316">
        <f t="shared" si="9"/>
        <v>0</v>
      </c>
      <c r="K94" s="107"/>
      <c r="L94" s="89"/>
      <c r="M94" s="132">
        <f t="shared" si="10"/>
        <v>0</v>
      </c>
      <c r="N94" s="24"/>
      <c r="O94" s="24">
        <f t="shared" si="11"/>
        <v>0</v>
      </c>
    </row>
    <row r="95" spans="1:15" ht="15.5" x14ac:dyDescent="0.35">
      <c r="A95" s="65"/>
      <c r="B95" s="65"/>
      <c r="C95" s="65"/>
      <c r="D95" s="65"/>
      <c r="E95" s="65"/>
      <c r="F95" s="65"/>
      <c r="G95" s="66"/>
      <c r="H95" s="67"/>
      <c r="I95" s="88"/>
      <c r="J95" s="316">
        <f t="shared" si="9"/>
        <v>0</v>
      </c>
      <c r="K95" s="107"/>
      <c r="L95" s="89"/>
      <c r="M95" s="132">
        <f t="shared" si="10"/>
        <v>0</v>
      </c>
      <c r="N95" s="24"/>
      <c r="O95" s="24">
        <f t="shared" si="11"/>
        <v>0</v>
      </c>
    </row>
    <row r="96" spans="1:15" ht="15.5" x14ac:dyDescent="0.35">
      <c r="A96" s="65"/>
      <c r="B96" s="65"/>
      <c r="C96" s="65"/>
      <c r="D96" s="65"/>
      <c r="E96" s="65"/>
      <c r="F96" s="65"/>
      <c r="G96" s="66"/>
      <c r="H96" s="67"/>
      <c r="I96" s="88"/>
      <c r="J96" s="316">
        <f t="shared" si="9"/>
        <v>0</v>
      </c>
      <c r="K96" s="107"/>
      <c r="L96" s="89"/>
      <c r="M96" s="132">
        <f t="shared" si="10"/>
        <v>0</v>
      </c>
      <c r="N96" s="24"/>
      <c r="O96" s="24">
        <f t="shared" si="11"/>
        <v>0</v>
      </c>
    </row>
    <row r="97" spans="1:15" ht="15.5" x14ac:dyDescent="0.35">
      <c r="A97" s="65"/>
      <c r="B97" s="65"/>
      <c r="C97" s="65"/>
      <c r="D97" s="65"/>
      <c r="E97" s="65"/>
      <c r="F97" s="65"/>
      <c r="G97" s="66"/>
      <c r="H97" s="67"/>
      <c r="I97" s="88"/>
      <c r="J97" s="316">
        <f t="shared" si="9"/>
        <v>0</v>
      </c>
      <c r="K97" s="107"/>
      <c r="L97" s="89"/>
      <c r="M97" s="132">
        <f t="shared" si="10"/>
        <v>0</v>
      </c>
      <c r="N97" s="24"/>
      <c r="O97" s="24">
        <f t="shared" si="11"/>
        <v>0</v>
      </c>
    </row>
    <row r="98" spans="1:15" ht="15.5" x14ac:dyDescent="0.35">
      <c r="A98" s="65"/>
      <c r="B98" s="65"/>
      <c r="C98" s="65"/>
      <c r="D98" s="65"/>
      <c r="E98" s="65"/>
      <c r="F98" s="65"/>
      <c r="G98" s="66"/>
      <c r="H98" s="67"/>
      <c r="I98" s="88"/>
      <c r="J98" s="316">
        <f t="shared" si="9"/>
        <v>0</v>
      </c>
      <c r="K98" s="107"/>
      <c r="L98" s="89"/>
      <c r="M98" s="132">
        <f t="shared" si="10"/>
        <v>0</v>
      </c>
      <c r="N98" s="24"/>
      <c r="O98" s="24">
        <f t="shared" si="11"/>
        <v>0</v>
      </c>
    </row>
    <row r="99" spans="1:15" ht="15.5" x14ac:dyDescent="0.35">
      <c r="A99" s="65"/>
      <c r="B99" s="65"/>
      <c r="C99" s="65"/>
      <c r="D99" s="65"/>
      <c r="E99" s="65"/>
      <c r="F99" s="65"/>
      <c r="G99" s="66"/>
      <c r="H99" s="67"/>
      <c r="I99" s="88"/>
      <c r="J99" s="316">
        <f t="shared" si="9"/>
        <v>0</v>
      </c>
      <c r="K99" s="107"/>
      <c r="L99" s="89"/>
      <c r="M99" s="132">
        <f t="shared" si="10"/>
        <v>0</v>
      </c>
      <c r="N99" s="24"/>
      <c r="O99" s="24">
        <f t="shared" si="11"/>
        <v>0</v>
      </c>
    </row>
    <row r="100" spans="1:15" ht="15.5" x14ac:dyDescent="0.35">
      <c r="A100" s="65"/>
      <c r="B100" s="65"/>
      <c r="C100" s="65"/>
      <c r="D100" s="65"/>
      <c r="E100" s="65"/>
      <c r="F100" s="65"/>
      <c r="G100" s="66"/>
      <c r="H100" s="67"/>
      <c r="I100" s="88"/>
      <c r="J100" s="316">
        <f t="shared" si="9"/>
        <v>0</v>
      </c>
      <c r="K100" s="107"/>
      <c r="L100" s="89"/>
      <c r="M100" s="132">
        <f t="shared" si="10"/>
        <v>0</v>
      </c>
      <c r="N100" s="24"/>
      <c r="O100" s="24">
        <f t="shared" si="11"/>
        <v>0</v>
      </c>
    </row>
    <row r="101" spans="1:15" ht="15.5" x14ac:dyDescent="0.35">
      <c r="A101" s="65"/>
      <c r="B101" s="65"/>
      <c r="C101" s="65"/>
      <c r="D101" s="65"/>
      <c r="E101" s="65"/>
      <c r="F101" s="65"/>
      <c r="G101" s="66"/>
      <c r="H101" s="67"/>
      <c r="I101" s="88"/>
      <c r="J101" s="316">
        <f t="shared" si="9"/>
        <v>0</v>
      </c>
      <c r="K101" s="107"/>
      <c r="L101" s="89"/>
      <c r="M101" s="132">
        <f t="shared" si="10"/>
        <v>0</v>
      </c>
      <c r="N101" s="24"/>
      <c r="O101" s="24">
        <f t="shared" si="11"/>
        <v>0</v>
      </c>
    </row>
    <row r="102" spans="1:15" ht="15.5" x14ac:dyDescent="0.35">
      <c r="A102" s="65"/>
      <c r="B102" s="65"/>
      <c r="C102" s="65"/>
      <c r="D102" s="65"/>
      <c r="E102" s="65"/>
      <c r="F102" s="65"/>
      <c r="G102" s="66"/>
      <c r="H102" s="67"/>
      <c r="I102" s="88"/>
      <c r="J102" s="316">
        <f t="shared" si="9"/>
        <v>0</v>
      </c>
      <c r="K102" s="107"/>
      <c r="L102" s="89"/>
      <c r="M102" s="132">
        <f t="shared" si="10"/>
        <v>0</v>
      </c>
      <c r="N102" s="24"/>
      <c r="O102" s="24">
        <f t="shared" si="11"/>
        <v>0</v>
      </c>
    </row>
    <row r="103" spans="1:15" ht="15.5" x14ac:dyDescent="0.35">
      <c r="A103" s="65"/>
      <c r="B103" s="65"/>
      <c r="C103" s="65"/>
      <c r="D103" s="65"/>
      <c r="E103" s="65"/>
      <c r="F103" s="65"/>
      <c r="G103" s="66"/>
      <c r="H103" s="67"/>
      <c r="I103" s="88"/>
      <c r="J103" s="316">
        <f t="shared" si="9"/>
        <v>0</v>
      </c>
      <c r="K103" s="107"/>
      <c r="L103" s="89"/>
      <c r="M103" s="132">
        <f t="shared" si="10"/>
        <v>0</v>
      </c>
      <c r="N103" s="24"/>
      <c r="O103" s="24">
        <f t="shared" si="11"/>
        <v>0</v>
      </c>
    </row>
    <row r="104" spans="1:15" ht="15.5" x14ac:dyDescent="0.35">
      <c r="A104" s="65"/>
      <c r="B104" s="65"/>
      <c r="C104" s="65"/>
      <c r="D104" s="65"/>
      <c r="E104" s="65"/>
      <c r="F104" s="65"/>
      <c r="G104" s="66"/>
      <c r="H104" s="67"/>
      <c r="I104" s="88"/>
      <c r="J104" s="316">
        <f t="shared" si="9"/>
        <v>0</v>
      </c>
      <c r="K104" s="107"/>
      <c r="L104" s="89"/>
      <c r="M104" s="132">
        <f t="shared" si="10"/>
        <v>0</v>
      </c>
      <c r="N104" s="24"/>
      <c r="O104" s="24">
        <f t="shared" si="11"/>
        <v>0</v>
      </c>
    </row>
    <row r="105" spans="1:15" ht="15.5" x14ac:dyDescent="0.35">
      <c r="A105" s="65"/>
      <c r="B105" s="65"/>
      <c r="C105" s="65"/>
      <c r="D105" s="65"/>
      <c r="E105" s="65"/>
      <c r="F105" s="65"/>
      <c r="G105" s="66"/>
      <c r="H105" s="67"/>
      <c r="I105" s="88"/>
      <c r="J105" s="316">
        <f t="shared" si="9"/>
        <v>0</v>
      </c>
      <c r="K105" s="107"/>
      <c r="L105" s="89"/>
      <c r="M105" s="132">
        <f t="shared" si="10"/>
        <v>0</v>
      </c>
      <c r="N105" s="24"/>
      <c r="O105" s="24">
        <f t="shared" si="11"/>
        <v>0</v>
      </c>
    </row>
    <row r="106" spans="1:15" ht="15.5" x14ac:dyDescent="0.35">
      <c r="A106" s="65"/>
      <c r="B106" s="65"/>
      <c r="C106" s="65"/>
      <c r="D106" s="65"/>
      <c r="E106" s="65"/>
      <c r="F106" s="65"/>
      <c r="G106" s="66"/>
      <c r="H106" s="67"/>
      <c r="I106" s="88"/>
      <c r="J106" s="316">
        <f t="shared" si="9"/>
        <v>0</v>
      </c>
      <c r="K106" s="107"/>
      <c r="L106" s="89"/>
      <c r="M106" s="132">
        <f t="shared" si="10"/>
        <v>0</v>
      </c>
      <c r="N106" s="24"/>
      <c r="O106" s="24">
        <f t="shared" si="11"/>
        <v>0</v>
      </c>
    </row>
    <row r="107" spans="1:15" ht="15.5" x14ac:dyDescent="0.35">
      <c r="A107" s="65"/>
      <c r="B107" s="65"/>
      <c r="C107" s="65"/>
      <c r="D107" s="65"/>
      <c r="E107" s="65"/>
      <c r="F107" s="65"/>
      <c r="G107" s="66"/>
      <c r="H107" s="67"/>
      <c r="I107" s="88"/>
      <c r="J107" s="316">
        <f t="shared" si="9"/>
        <v>0</v>
      </c>
      <c r="K107" s="107"/>
      <c r="L107" s="89"/>
      <c r="M107" s="132">
        <f t="shared" si="10"/>
        <v>0</v>
      </c>
      <c r="N107" s="24"/>
      <c r="O107" s="24">
        <f t="shared" si="11"/>
        <v>0</v>
      </c>
    </row>
    <row r="108" spans="1:15" ht="15.5" x14ac:dyDescent="0.35">
      <c r="A108" s="65"/>
      <c r="B108" s="65"/>
      <c r="C108" s="65"/>
      <c r="D108" s="65"/>
      <c r="E108" s="65"/>
      <c r="F108" s="65"/>
      <c r="G108" s="66"/>
      <c r="H108" s="67"/>
      <c r="I108" s="88"/>
      <c r="J108" s="316">
        <f t="shared" si="9"/>
        <v>0</v>
      </c>
      <c r="K108" s="107"/>
      <c r="L108" s="89"/>
      <c r="M108" s="132">
        <f t="shared" si="10"/>
        <v>0</v>
      </c>
      <c r="N108" s="24"/>
      <c r="O108" s="24">
        <f t="shared" si="11"/>
        <v>0</v>
      </c>
    </row>
    <row r="109" spans="1:15" ht="15.5" x14ac:dyDescent="0.35">
      <c r="A109" s="65"/>
      <c r="B109" s="65"/>
      <c r="C109" s="65"/>
      <c r="D109" s="65"/>
      <c r="E109" s="65"/>
      <c r="F109" s="65"/>
      <c r="G109" s="66"/>
      <c r="H109" s="67"/>
      <c r="I109" s="88"/>
      <c r="J109" s="316">
        <f t="shared" si="9"/>
        <v>0</v>
      </c>
      <c r="K109" s="107"/>
      <c r="L109" s="89"/>
      <c r="M109" s="132">
        <f t="shared" si="10"/>
        <v>0</v>
      </c>
      <c r="N109" s="24"/>
      <c r="O109" s="24">
        <f t="shared" si="11"/>
        <v>0</v>
      </c>
    </row>
    <row r="110" spans="1:15" ht="15.5" x14ac:dyDescent="0.35">
      <c r="A110" s="65"/>
      <c r="B110" s="65"/>
      <c r="C110" s="65"/>
      <c r="D110" s="65"/>
      <c r="E110" s="65"/>
      <c r="F110" s="65"/>
      <c r="G110" s="66"/>
      <c r="H110" s="67"/>
      <c r="I110" s="88"/>
      <c r="J110" s="316">
        <f t="shared" si="9"/>
        <v>0</v>
      </c>
      <c r="K110" s="107"/>
      <c r="L110" s="89"/>
      <c r="M110" s="132">
        <f t="shared" si="10"/>
        <v>0</v>
      </c>
      <c r="N110" s="24"/>
      <c r="O110" s="24">
        <f t="shared" si="11"/>
        <v>0</v>
      </c>
    </row>
    <row r="111" spans="1:15" ht="15.5" x14ac:dyDescent="0.35">
      <c r="A111" s="65"/>
      <c r="B111" s="65"/>
      <c r="C111" s="65"/>
      <c r="D111" s="65"/>
      <c r="E111" s="65"/>
      <c r="F111" s="65"/>
      <c r="G111" s="66"/>
      <c r="H111" s="67"/>
      <c r="I111" s="88"/>
      <c r="J111" s="316">
        <f t="shared" si="9"/>
        <v>0</v>
      </c>
      <c r="K111" s="107"/>
      <c r="L111" s="89"/>
      <c r="M111" s="132">
        <f t="shared" si="10"/>
        <v>0</v>
      </c>
      <c r="N111" s="24"/>
      <c r="O111" s="24">
        <f t="shared" si="11"/>
        <v>0</v>
      </c>
    </row>
    <row r="112" spans="1:15" ht="15.5" x14ac:dyDescent="0.35">
      <c r="A112" s="65"/>
      <c r="B112" s="65"/>
      <c r="C112" s="65"/>
      <c r="D112" s="65"/>
      <c r="E112" s="65"/>
      <c r="F112" s="65"/>
      <c r="G112" s="66"/>
      <c r="H112" s="67"/>
      <c r="I112" s="88"/>
      <c r="J112" s="316">
        <f t="shared" si="9"/>
        <v>0</v>
      </c>
      <c r="K112" s="107"/>
      <c r="L112" s="89"/>
      <c r="M112" s="132">
        <f t="shared" si="10"/>
        <v>0</v>
      </c>
      <c r="N112" s="24"/>
      <c r="O112" s="24">
        <f t="shared" si="11"/>
        <v>0</v>
      </c>
    </row>
    <row r="113" spans="1:15" ht="15.5" x14ac:dyDescent="0.35">
      <c r="A113" s="65"/>
      <c r="B113" s="65"/>
      <c r="C113" s="65"/>
      <c r="D113" s="65"/>
      <c r="E113" s="65"/>
      <c r="F113" s="65"/>
      <c r="G113" s="66"/>
      <c r="H113" s="67"/>
      <c r="I113" s="88"/>
      <c r="J113" s="316">
        <f t="shared" si="9"/>
        <v>0</v>
      </c>
      <c r="K113" s="107"/>
      <c r="L113" s="89"/>
      <c r="M113" s="132">
        <f t="shared" si="10"/>
        <v>0</v>
      </c>
      <c r="N113" s="24"/>
      <c r="O113" s="24">
        <f t="shared" si="11"/>
        <v>0</v>
      </c>
    </row>
    <row r="114" spans="1:15" ht="15.5" x14ac:dyDescent="0.35">
      <c r="A114" s="65"/>
      <c r="B114" s="65"/>
      <c r="C114" s="65"/>
      <c r="D114" s="65"/>
      <c r="E114" s="65"/>
      <c r="F114" s="65"/>
      <c r="G114" s="66"/>
      <c r="H114" s="67"/>
      <c r="I114" s="88"/>
      <c r="J114" s="316">
        <f t="shared" si="9"/>
        <v>0</v>
      </c>
      <c r="K114" s="107"/>
      <c r="L114" s="89"/>
      <c r="M114" s="132">
        <f t="shared" si="10"/>
        <v>0</v>
      </c>
      <c r="N114" s="24"/>
      <c r="O114" s="24">
        <f t="shared" si="11"/>
        <v>0</v>
      </c>
    </row>
    <row r="115" spans="1:15" ht="15.5" x14ac:dyDescent="0.35">
      <c r="A115" s="65"/>
      <c r="B115" s="65"/>
      <c r="C115" s="65"/>
      <c r="D115" s="65"/>
      <c r="E115" s="65"/>
      <c r="F115" s="65"/>
      <c r="G115" s="66"/>
      <c r="H115" s="67"/>
      <c r="I115" s="88"/>
      <c r="J115" s="316">
        <f t="shared" si="9"/>
        <v>0</v>
      </c>
      <c r="K115" s="107"/>
      <c r="L115" s="89"/>
      <c r="M115" s="132">
        <f t="shared" si="10"/>
        <v>0</v>
      </c>
      <c r="N115" s="24"/>
      <c r="O115" s="24">
        <f t="shared" si="11"/>
        <v>0</v>
      </c>
    </row>
    <row r="116" spans="1:15" ht="15.5" x14ac:dyDescent="0.35">
      <c r="A116" s="65"/>
      <c r="B116" s="65"/>
      <c r="C116" s="65"/>
      <c r="D116" s="65"/>
      <c r="E116" s="65"/>
      <c r="F116" s="65"/>
      <c r="G116" s="66"/>
      <c r="H116" s="67"/>
      <c r="I116" s="88"/>
      <c r="J116" s="316">
        <f t="shared" si="9"/>
        <v>0</v>
      </c>
      <c r="K116" s="107"/>
      <c r="L116" s="89"/>
      <c r="M116" s="132">
        <f t="shared" si="10"/>
        <v>0</v>
      </c>
      <c r="N116" s="24"/>
      <c r="O116" s="24">
        <f t="shared" si="11"/>
        <v>0</v>
      </c>
    </row>
    <row r="117" spans="1:15" ht="15.5" x14ac:dyDescent="0.35">
      <c r="A117" s="65"/>
      <c r="B117" s="65"/>
      <c r="C117" s="65"/>
      <c r="D117" s="65"/>
      <c r="E117" s="65"/>
      <c r="F117" s="65"/>
      <c r="G117" s="66"/>
      <c r="H117" s="67"/>
      <c r="I117" s="88"/>
      <c r="J117" s="316">
        <f t="shared" si="9"/>
        <v>0</v>
      </c>
      <c r="K117" s="107"/>
      <c r="L117" s="89"/>
      <c r="M117" s="132">
        <f t="shared" si="10"/>
        <v>0</v>
      </c>
      <c r="N117" s="24"/>
      <c r="O117" s="24">
        <f t="shared" si="11"/>
        <v>0</v>
      </c>
    </row>
    <row r="118" spans="1:15" ht="15.5" x14ac:dyDescent="0.35">
      <c r="A118" s="65"/>
      <c r="B118" s="65"/>
      <c r="C118" s="65"/>
      <c r="D118" s="65"/>
      <c r="E118" s="65"/>
      <c r="F118" s="65"/>
      <c r="G118" s="66"/>
      <c r="H118" s="67"/>
      <c r="I118" s="88"/>
      <c r="J118" s="316">
        <f t="shared" si="9"/>
        <v>0</v>
      </c>
      <c r="K118" s="107"/>
      <c r="L118" s="89"/>
      <c r="M118" s="132">
        <f t="shared" si="10"/>
        <v>0</v>
      </c>
      <c r="N118" s="24"/>
      <c r="O118" s="24">
        <f t="shared" si="11"/>
        <v>0</v>
      </c>
    </row>
    <row r="119" spans="1:15" ht="15.5" x14ac:dyDescent="0.35">
      <c r="A119" s="65"/>
      <c r="B119" s="65"/>
      <c r="C119" s="65"/>
      <c r="D119" s="65"/>
      <c r="E119" s="65"/>
      <c r="F119" s="65"/>
      <c r="G119" s="66"/>
      <c r="H119" s="67"/>
      <c r="I119" s="88"/>
      <c r="J119" s="316">
        <f t="shared" si="9"/>
        <v>0</v>
      </c>
      <c r="K119" s="107"/>
      <c r="L119" s="89"/>
      <c r="M119" s="132">
        <f t="shared" si="10"/>
        <v>0</v>
      </c>
      <c r="N119" s="24"/>
      <c r="O119" s="24">
        <f t="shared" si="11"/>
        <v>0</v>
      </c>
    </row>
    <row r="120" spans="1:15" ht="15.5" x14ac:dyDescent="0.35">
      <c r="A120" s="65"/>
      <c r="B120" s="65"/>
      <c r="C120" s="65"/>
      <c r="D120" s="65"/>
      <c r="E120" s="65"/>
      <c r="F120" s="65"/>
      <c r="G120" s="66"/>
      <c r="H120" s="67"/>
      <c r="I120" s="88"/>
      <c r="J120" s="316">
        <f t="shared" si="9"/>
        <v>0</v>
      </c>
      <c r="K120" s="107"/>
      <c r="L120" s="89"/>
      <c r="M120" s="132">
        <f t="shared" si="10"/>
        <v>0</v>
      </c>
      <c r="N120" s="24"/>
      <c r="O120" s="24">
        <f t="shared" si="11"/>
        <v>0</v>
      </c>
    </row>
    <row r="121" spans="1:15" ht="15.5" x14ac:dyDescent="0.35">
      <c r="A121" s="65"/>
      <c r="B121" s="65"/>
      <c r="C121" s="65"/>
      <c r="D121" s="65"/>
      <c r="E121" s="65"/>
      <c r="F121" s="65"/>
      <c r="G121" s="66"/>
      <c r="H121" s="67"/>
      <c r="I121" s="88"/>
      <c r="J121" s="316">
        <f t="shared" si="9"/>
        <v>0</v>
      </c>
      <c r="K121" s="107"/>
      <c r="L121" s="89"/>
      <c r="M121" s="132">
        <f t="shared" si="10"/>
        <v>0</v>
      </c>
      <c r="N121" s="24"/>
      <c r="O121" s="24">
        <f t="shared" si="11"/>
        <v>0</v>
      </c>
    </row>
    <row r="122" spans="1:15" ht="15.5" x14ac:dyDescent="0.35">
      <c r="A122" s="65"/>
      <c r="B122" s="65"/>
      <c r="C122" s="65"/>
      <c r="D122" s="65"/>
      <c r="E122" s="65"/>
      <c r="F122" s="65"/>
      <c r="G122" s="66"/>
      <c r="H122" s="67"/>
      <c r="I122" s="88"/>
      <c r="J122" s="316">
        <f t="shared" si="9"/>
        <v>0</v>
      </c>
      <c r="K122" s="107"/>
      <c r="L122" s="89"/>
      <c r="M122" s="132">
        <f t="shared" si="10"/>
        <v>0</v>
      </c>
      <c r="N122" s="24"/>
      <c r="O122" s="24">
        <f t="shared" si="11"/>
        <v>0</v>
      </c>
    </row>
    <row r="123" spans="1:15" ht="15.5" x14ac:dyDescent="0.35">
      <c r="A123" s="65"/>
      <c r="B123" s="65"/>
      <c r="C123" s="65"/>
      <c r="D123" s="65"/>
      <c r="E123" s="65"/>
      <c r="F123" s="65"/>
      <c r="G123" s="66"/>
      <c r="H123" s="67"/>
      <c r="I123" s="88"/>
      <c r="J123" s="316">
        <f t="shared" si="9"/>
        <v>0</v>
      </c>
      <c r="K123" s="107"/>
      <c r="L123" s="89"/>
      <c r="M123" s="132">
        <f t="shared" si="10"/>
        <v>0</v>
      </c>
      <c r="N123" s="24"/>
      <c r="O123" s="24">
        <f t="shared" si="11"/>
        <v>0</v>
      </c>
    </row>
    <row r="124" spans="1:15" ht="15.5" x14ac:dyDescent="0.35">
      <c r="A124" s="65"/>
      <c r="B124" s="65"/>
      <c r="C124" s="65"/>
      <c r="D124" s="65"/>
      <c r="E124" s="65"/>
      <c r="F124" s="65"/>
      <c r="G124" s="66"/>
      <c r="H124" s="67"/>
      <c r="I124" s="88"/>
      <c r="J124" s="316">
        <f t="shared" si="9"/>
        <v>0</v>
      </c>
      <c r="K124" s="107"/>
      <c r="L124" s="89"/>
      <c r="M124" s="132">
        <f t="shared" si="10"/>
        <v>0</v>
      </c>
      <c r="N124" s="24"/>
      <c r="O124" s="24">
        <f t="shared" si="11"/>
        <v>0</v>
      </c>
    </row>
    <row r="125" spans="1:15" ht="15.5" x14ac:dyDescent="0.35">
      <c r="A125" s="65"/>
      <c r="B125" s="65"/>
      <c r="C125" s="65"/>
      <c r="D125" s="65"/>
      <c r="E125" s="65"/>
      <c r="F125" s="65"/>
      <c r="G125" s="66"/>
      <c r="H125" s="67"/>
      <c r="I125" s="88"/>
      <c r="J125" s="316">
        <f t="shared" si="9"/>
        <v>0</v>
      </c>
      <c r="K125" s="107"/>
      <c r="L125" s="89"/>
      <c r="M125" s="132">
        <f t="shared" si="10"/>
        <v>0</v>
      </c>
      <c r="N125" s="24"/>
      <c r="O125" s="24">
        <f t="shared" si="11"/>
        <v>0</v>
      </c>
    </row>
    <row r="126" spans="1:15" ht="15.5" x14ac:dyDescent="0.35">
      <c r="A126" s="65"/>
      <c r="B126" s="65"/>
      <c r="C126" s="65"/>
      <c r="D126" s="65"/>
      <c r="E126" s="65"/>
      <c r="F126" s="65"/>
      <c r="G126" s="66"/>
      <c r="H126" s="67"/>
      <c r="I126" s="88"/>
      <c r="J126" s="316">
        <f t="shared" si="9"/>
        <v>0</v>
      </c>
      <c r="K126" s="107"/>
      <c r="L126" s="89"/>
      <c r="M126" s="132">
        <f t="shared" si="10"/>
        <v>0</v>
      </c>
      <c r="N126" s="24"/>
      <c r="O126" s="24">
        <f t="shared" si="11"/>
        <v>0</v>
      </c>
    </row>
    <row r="127" spans="1:15" ht="15.5" x14ac:dyDescent="0.35">
      <c r="A127" s="65"/>
      <c r="B127" s="65"/>
      <c r="C127" s="65"/>
      <c r="D127" s="65"/>
      <c r="E127" s="65"/>
      <c r="F127" s="65"/>
      <c r="G127" s="66"/>
      <c r="H127" s="67"/>
      <c r="I127" s="88"/>
      <c r="J127" s="316">
        <f t="shared" si="9"/>
        <v>0</v>
      </c>
      <c r="K127" s="107"/>
      <c r="L127" s="89"/>
      <c r="M127" s="132">
        <f t="shared" si="10"/>
        <v>0</v>
      </c>
      <c r="N127" s="24"/>
      <c r="O127" s="24">
        <f t="shared" si="11"/>
        <v>0</v>
      </c>
    </row>
    <row r="128" spans="1:15" ht="15.5" x14ac:dyDescent="0.35">
      <c r="A128" s="65"/>
      <c r="B128" s="65"/>
      <c r="C128" s="65"/>
      <c r="D128" s="65"/>
      <c r="E128" s="65"/>
      <c r="F128" s="65"/>
      <c r="G128" s="66"/>
      <c r="H128" s="67"/>
      <c r="I128" s="88"/>
      <c r="J128" s="316">
        <f t="shared" si="9"/>
        <v>0</v>
      </c>
      <c r="K128" s="107"/>
      <c r="L128" s="89"/>
      <c r="M128" s="132">
        <f t="shared" si="10"/>
        <v>0</v>
      </c>
      <c r="N128" s="24"/>
      <c r="O128" s="24">
        <f t="shared" si="11"/>
        <v>0</v>
      </c>
    </row>
    <row r="129" spans="1:15" ht="15.5" x14ac:dyDescent="0.35">
      <c r="A129" s="65"/>
      <c r="B129" s="65"/>
      <c r="C129" s="65"/>
      <c r="D129" s="65"/>
      <c r="E129" s="65"/>
      <c r="F129" s="65"/>
      <c r="G129" s="66"/>
      <c r="H129" s="67"/>
      <c r="I129" s="88"/>
      <c r="J129" s="316">
        <f t="shared" si="9"/>
        <v>0</v>
      </c>
      <c r="K129" s="107"/>
      <c r="L129" s="89"/>
      <c r="M129" s="132">
        <f t="shared" si="10"/>
        <v>0</v>
      </c>
      <c r="N129" s="24"/>
      <c r="O129" s="24">
        <f t="shared" si="11"/>
        <v>0</v>
      </c>
    </row>
    <row r="130" spans="1:15" ht="15.5" x14ac:dyDescent="0.35">
      <c r="A130" s="65"/>
      <c r="B130" s="65"/>
      <c r="C130" s="65"/>
      <c r="D130" s="65"/>
      <c r="E130" s="65"/>
      <c r="F130" s="65"/>
      <c r="G130" s="66"/>
      <c r="H130" s="67"/>
      <c r="I130" s="88"/>
      <c r="J130" s="316">
        <f t="shared" si="9"/>
        <v>0</v>
      </c>
      <c r="K130" s="107"/>
      <c r="L130" s="89"/>
      <c r="M130" s="132">
        <f t="shared" si="10"/>
        <v>0</v>
      </c>
      <c r="N130" s="24"/>
      <c r="O130" s="24">
        <f t="shared" si="11"/>
        <v>0</v>
      </c>
    </row>
    <row r="131" spans="1:15" ht="15.5" x14ac:dyDescent="0.35">
      <c r="A131" s="65"/>
      <c r="B131" s="65"/>
      <c r="C131" s="65"/>
      <c r="D131" s="65"/>
      <c r="E131" s="65"/>
      <c r="F131" s="65"/>
      <c r="G131" s="66"/>
      <c r="H131" s="67"/>
      <c r="I131" s="88"/>
      <c r="J131" s="316">
        <f t="shared" si="9"/>
        <v>0</v>
      </c>
      <c r="K131" s="107"/>
      <c r="L131" s="89"/>
      <c r="M131" s="132">
        <f t="shared" si="10"/>
        <v>0</v>
      </c>
      <c r="N131" s="24"/>
      <c r="O131" s="24">
        <f t="shared" si="11"/>
        <v>0</v>
      </c>
    </row>
    <row r="132" spans="1:15" ht="15.5" x14ac:dyDescent="0.35">
      <c r="A132" s="65"/>
      <c r="B132" s="65"/>
      <c r="C132" s="65"/>
      <c r="D132" s="65"/>
      <c r="E132" s="65"/>
      <c r="F132" s="65"/>
      <c r="G132" s="66"/>
      <c r="H132" s="67"/>
      <c r="I132" s="88"/>
      <c r="J132" s="316">
        <f t="shared" si="9"/>
        <v>0</v>
      </c>
      <c r="K132" s="107"/>
      <c r="L132" s="89"/>
      <c r="M132" s="132">
        <f t="shared" si="10"/>
        <v>0</v>
      </c>
      <c r="N132" s="24"/>
      <c r="O132" s="24">
        <f t="shared" si="11"/>
        <v>0</v>
      </c>
    </row>
    <row r="133" spans="1:15" ht="15.5" x14ac:dyDescent="0.35">
      <c r="A133" s="65"/>
      <c r="B133" s="65"/>
      <c r="C133" s="65"/>
      <c r="D133" s="65"/>
      <c r="E133" s="65"/>
      <c r="F133" s="65"/>
      <c r="G133" s="66"/>
      <c r="H133" s="67"/>
      <c r="I133" s="88"/>
      <c r="J133" s="316">
        <f t="shared" si="9"/>
        <v>0</v>
      </c>
      <c r="K133" s="107"/>
      <c r="L133" s="89"/>
      <c r="M133" s="132">
        <f t="shared" si="10"/>
        <v>0</v>
      </c>
      <c r="N133" s="24"/>
      <c r="O133" s="24">
        <f t="shared" si="11"/>
        <v>0</v>
      </c>
    </row>
    <row r="134" spans="1:15" ht="15.5" x14ac:dyDescent="0.35">
      <c r="A134" s="65"/>
      <c r="B134" s="65"/>
      <c r="C134" s="65"/>
      <c r="D134" s="65"/>
      <c r="E134" s="65"/>
      <c r="F134" s="65"/>
      <c r="G134" s="66"/>
      <c r="H134" s="67"/>
      <c r="I134" s="88"/>
      <c r="J134" s="316">
        <f t="shared" si="9"/>
        <v>0</v>
      </c>
      <c r="K134" s="107"/>
      <c r="L134" s="89"/>
      <c r="M134" s="132">
        <f t="shared" si="10"/>
        <v>0</v>
      </c>
      <c r="N134" s="24"/>
      <c r="O134" s="24">
        <f t="shared" si="11"/>
        <v>0</v>
      </c>
    </row>
    <row r="135" spans="1:15" ht="15.5" x14ac:dyDescent="0.35">
      <c r="A135" s="65"/>
      <c r="B135" s="65"/>
      <c r="C135" s="65"/>
      <c r="D135" s="65"/>
      <c r="E135" s="65"/>
      <c r="F135" s="65"/>
      <c r="G135" s="66"/>
      <c r="H135" s="67"/>
      <c r="I135" s="88"/>
      <c r="J135" s="316">
        <f t="shared" si="9"/>
        <v>0</v>
      </c>
      <c r="K135" s="107"/>
      <c r="L135" s="89"/>
      <c r="M135" s="132">
        <f t="shared" si="10"/>
        <v>0</v>
      </c>
      <c r="N135" s="24"/>
      <c r="O135" s="24">
        <f t="shared" si="11"/>
        <v>0</v>
      </c>
    </row>
    <row r="136" spans="1:15" ht="15.5" x14ac:dyDescent="0.35">
      <c r="A136" s="65"/>
      <c r="B136" s="65"/>
      <c r="C136" s="65"/>
      <c r="D136" s="65"/>
      <c r="E136" s="65"/>
      <c r="F136" s="65"/>
      <c r="G136" s="66"/>
      <c r="H136" s="67"/>
      <c r="I136" s="88"/>
      <c r="J136" s="316">
        <f t="shared" si="9"/>
        <v>0</v>
      </c>
      <c r="K136" s="107"/>
      <c r="L136" s="89"/>
      <c r="M136" s="132">
        <f t="shared" si="10"/>
        <v>0</v>
      </c>
      <c r="N136" s="24"/>
      <c r="O136" s="24">
        <f t="shared" si="11"/>
        <v>0</v>
      </c>
    </row>
    <row r="137" spans="1:15" ht="15.5" x14ac:dyDescent="0.35">
      <c r="A137" s="65"/>
      <c r="B137" s="65"/>
      <c r="C137" s="65"/>
      <c r="D137" s="65"/>
      <c r="E137" s="65"/>
      <c r="F137" s="65"/>
      <c r="G137" s="66"/>
      <c r="H137" s="67"/>
      <c r="I137" s="88"/>
      <c r="J137" s="316">
        <f t="shared" si="9"/>
        <v>0</v>
      </c>
      <c r="K137" s="107"/>
      <c r="L137" s="89"/>
      <c r="M137" s="132">
        <f t="shared" si="10"/>
        <v>0</v>
      </c>
      <c r="N137" s="24"/>
      <c r="O137" s="24">
        <f t="shared" si="11"/>
        <v>0</v>
      </c>
    </row>
    <row r="138" spans="1:15" ht="15.5" x14ac:dyDescent="0.35">
      <c r="A138" s="65"/>
      <c r="B138" s="65"/>
      <c r="C138" s="65"/>
      <c r="D138" s="65"/>
      <c r="E138" s="65"/>
      <c r="F138" s="65"/>
      <c r="G138" s="66"/>
      <c r="H138" s="67"/>
      <c r="I138" s="88"/>
      <c r="J138" s="316">
        <f t="shared" si="9"/>
        <v>0</v>
      </c>
      <c r="K138" s="107"/>
      <c r="L138" s="89"/>
      <c r="M138" s="132">
        <f t="shared" si="10"/>
        <v>0</v>
      </c>
      <c r="N138" s="24"/>
      <c r="O138" s="24">
        <f t="shared" si="11"/>
        <v>0</v>
      </c>
    </row>
    <row r="139" spans="1:15" ht="15.5" x14ac:dyDescent="0.35">
      <c r="A139" s="65"/>
      <c r="B139" s="65"/>
      <c r="C139" s="65"/>
      <c r="D139" s="65"/>
      <c r="E139" s="65"/>
      <c r="F139" s="65"/>
      <c r="G139" s="66"/>
      <c r="H139" s="67"/>
      <c r="I139" s="88"/>
      <c r="J139" s="316">
        <f t="shared" si="9"/>
        <v>0</v>
      </c>
      <c r="K139" s="107"/>
      <c r="L139" s="89"/>
      <c r="M139" s="132">
        <f t="shared" si="10"/>
        <v>0</v>
      </c>
      <c r="N139" s="24"/>
      <c r="O139" s="24">
        <f t="shared" si="11"/>
        <v>0</v>
      </c>
    </row>
    <row r="140" spans="1:15" ht="15.5" x14ac:dyDescent="0.35">
      <c r="A140" s="65"/>
      <c r="B140" s="65"/>
      <c r="C140" s="65"/>
      <c r="D140" s="65"/>
      <c r="E140" s="65"/>
      <c r="F140" s="65"/>
      <c r="G140" s="66"/>
      <c r="H140" s="67"/>
      <c r="I140" s="88"/>
      <c r="J140" s="316">
        <f t="shared" si="9"/>
        <v>0</v>
      </c>
      <c r="K140" s="107"/>
      <c r="L140" s="89"/>
      <c r="M140" s="132">
        <f t="shared" si="10"/>
        <v>0</v>
      </c>
      <c r="N140" s="24"/>
      <c r="O140" s="24">
        <f t="shared" si="11"/>
        <v>0</v>
      </c>
    </row>
    <row r="141" spans="1:15" ht="15.5" x14ac:dyDescent="0.35">
      <c r="A141" s="65"/>
      <c r="B141" s="65"/>
      <c r="C141" s="65"/>
      <c r="D141" s="65"/>
      <c r="E141" s="65"/>
      <c r="F141" s="65"/>
      <c r="G141" s="66"/>
      <c r="H141" s="67"/>
      <c r="I141" s="88"/>
      <c r="J141" s="316">
        <f t="shared" ref="J141:J204" si="12">IF(I141="",G141,G141/I141)</f>
        <v>0</v>
      </c>
      <c r="K141" s="107"/>
      <c r="L141" s="89"/>
      <c r="M141" s="132">
        <f t="shared" ref="M141:M204" si="13">IF(L141&gt;0,(G141/L141),J141)</f>
        <v>0</v>
      </c>
      <c r="N141" s="24"/>
      <c r="O141" s="24">
        <f t="shared" ref="O141:O204" si="14">M141-N141</f>
        <v>0</v>
      </c>
    </row>
    <row r="142" spans="1:15" ht="15.5" x14ac:dyDescent="0.35">
      <c r="A142" s="65"/>
      <c r="B142" s="65"/>
      <c r="C142" s="65"/>
      <c r="D142" s="65"/>
      <c r="E142" s="65"/>
      <c r="F142" s="65"/>
      <c r="G142" s="66"/>
      <c r="H142" s="67"/>
      <c r="I142" s="88"/>
      <c r="J142" s="316">
        <f t="shared" si="12"/>
        <v>0</v>
      </c>
      <c r="K142" s="107"/>
      <c r="L142" s="89"/>
      <c r="M142" s="132">
        <f t="shared" si="13"/>
        <v>0</v>
      </c>
      <c r="N142" s="24"/>
      <c r="O142" s="24">
        <f t="shared" si="14"/>
        <v>0</v>
      </c>
    </row>
    <row r="143" spans="1:15" ht="15.5" x14ac:dyDescent="0.35">
      <c r="A143" s="65"/>
      <c r="B143" s="65"/>
      <c r="C143" s="65"/>
      <c r="D143" s="65"/>
      <c r="E143" s="65"/>
      <c r="F143" s="65"/>
      <c r="G143" s="66"/>
      <c r="H143" s="67"/>
      <c r="I143" s="88"/>
      <c r="J143" s="316">
        <f t="shared" si="12"/>
        <v>0</v>
      </c>
      <c r="K143" s="107"/>
      <c r="L143" s="89"/>
      <c r="M143" s="132">
        <f t="shared" si="13"/>
        <v>0</v>
      </c>
      <c r="N143" s="24"/>
      <c r="O143" s="24">
        <f t="shared" si="14"/>
        <v>0</v>
      </c>
    </row>
    <row r="144" spans="1:15" ht="15.5" x14ac:dyDescent="0.35">
      <c r="A144" s="65"/>
      <c r="B144" s="65"/>
      <c r="C144" s="65"/>
      <c r="D144" s="65"/>
      <c r="E144" s="65"/>
      <c r="F144" s="65"/>
      <c r="G144" s="66"/>
      <c r="H144" s="67"/>
      <c r="I144" s="88"/>
      <c r="J144" s="316">
        <f t="shared" si="12"/>
        <v>0</v>
      </c>
      <c r="K144" s="107"/>
      <c r="L144" s="89"/>
      <c r="M144" s="132">
        <f t="shared" si="13"/>
        <v>0</v>
      </c>
      <c r="N144" s="24"/>
      <c r="O144" s="24">
        <f t="shared" si="14"/>
        <v>0</v>
      </c>
    </row>
    <row r="145" spans="1:15" ht="15.5" x14ac:dyDescent="0.35">
      <c r="A145" s="65"/>
      <c r="B145" s="65"/>
      <c r="C145" s="65"/>
      <c r="D145" s="65"/>
      <c r="E145" s="65"/>
      <c r="F145" s="65"/>
      <c r="G145" s="66"/>
      <c r="H145" s="67"/>
      <c r="I145" s="88"/>
      <c r="J145" s="316">
        <f t="shared" si="12"/>
        <v>0</v>
      </c>
      <c r="K145" s="107"/>
      <c r="L145" s="89"/>
      <c r="M145" s="132">
        <f t="shared" si="13"/>
        <v>0</v>
      </c>
      <c r="N145" s="24"/>
      <c r="O145" s="24">
        <f t="shared" si="14"/>
        <v>0</v>
      </c>
    </row>
    <row r="146" spans="1:15" ht="15.5" x14ac:dyDescent="0.35">
      <c r="A146" s="65"/>
      <c r="B146" s="65"/>
      <c r="C146" s="65"/>
      <c r="D146" s="65"/>
      <c r="E146" s="65"/>
      <c r="F146" s="65"/>
      <c r="G146" s="66"/>
      <c r="H146" s="67"/>
      <c r="I146" s="88"/>
      <c r="J146" s="316">
        <f t="shared" si="12"/>
        <v>0</v>
      </c>
      <c r="K146" s="107"/>
      <c r="L146" s="89"/>
      <c r="M146" s="132">
        <f t="shared" si="13"/>
        <v>0</v>
      </c>
      <c r="N146" s="24"/>
      <c r="O146" s="24">
        <f t="shared" si="14"/>
        <v>0</v>
      </c>
    </row>
    <row r="147" spans="1:15" ht="15.5" x14ac:dyDescent="0.35">
      <c r="A147" s="65"/>
      <c r="B147" s="65"/>
      <c r="C147" s="65"/>
      <c r="D147" s="65"/>
      <c r="E147" s="65"/>
      <c r="F147" s="65"/>
      <c r="G147" s="66"/>
      <c r="H147" s="67"/>
      <c r="I147" s="88"/>
      <c r="J147" s="316">
        <f t="shared" si="12"/>
        <v>0</v>
      </c>
      <c r="K147" s="107"/>
      <c r="L147" s="89"/>
      <c r="M147" s="132">
        <f t="shared" si="13"/>
        <v>0</v>
      </c>
      <c r="N147" s="24"/>
      <c r="O147" s="24">
        <f t="shared" si="14"/>
        <v>0</v>
      </c>
    </row>
    <row r="148" spans="1:15" ht="15.5" x14ac:dyDescent="0.35">
      <c r="A148" s="65"/>
      <c r="B148" s="65"/>
      <c r="C148" s="65"/>
      <c r="D148" s="65"/>
      <c r="E148" s="65"/>
      <c r="F148" s="65"/>
      <c r="G148" s="66"/>
      <c r="H148" s="67"/>
      <c r="I148" s="88"/>
      <c r="J148" s="316">
        <f t="shared" si="12"/>
        <v>0</v>
      </c>
      <c r="K148" s="107"/>
      <c r="L148" s="89"/>
      <c r="M148" s="132">
        <f t="shared" si="13"/>
        <v>0</v>
      </c>
      <c r="N148" s="24"/>
      <c r="O148" s="24">
        <f t="shared" si="14"/>
        <v>0</v>
      </c>
    </row>
    <row r="149" spans="1:15" ht="15.5" x14ac:dyDescent="0.35">
      <c r="A149" s="65"/>
      <c r="B149" s="65"/>
      <c r="C149" s="65"/>
      <c r="D149" s="65"/>
      <c r="E149" s="65"/>
      <c r="F149" s="65"/>
      <c r="G149" s="66"/>
      <c r="H149" s="67"/>
      <c r="I149" s="88"/>
      <c r="J149" s="316">
        <f t="shared" si="12"/>
        <v>0</v>
      </c>
      <c r="K149" s="107"/>
      <c r="L149" s="89"/>
      <c r="M149" s="132">
        <f t="shared" si="13"/>
        <v>0</v>
      </c>
      <c r="N149" s="24"/>
      <c r="O149" s="24">
        <f t="shared" si="14"/>
        <v>0</v>
      </c>
    </row>
    <row r="150" spans="1:15" ht="15.5" x14ac:dyDescent="0.35">
      <c r="A150" s="65"/>
      <c r="B150" s="65"/>
      <c r="C150" s="65"/>
      <c r="D150" s="65"/>
      <c r="E150" s="65"/>
      <c r="F150" s="65"/>
      <c r="G150" s="66"/>
      <c r="H150" s="67"/>
      <c r="I150" s="88"/>
      <c r="J150" s="316">
        <f t="shared" si="12"/>
        <v>0</v>
      </c>
      <c r="K150" s="107"/>
      <c r="L150" s="89"/>
      <c r="M150" s="132">
        <f t="shared" si="13"/>
        <v>0</v>
      </c>
      <c r="N150" s="24"/>
      <c r="O150" s="24">
        <f t="shared" si="14"/>
        <v>0</v>
      </c>
    </row>
    <row r="151" spans="1:15" ht="15.5" x14ac:dyDescent="0.35">
      <c r="A151" s="65"/>
      <c r="B151" s="65"/>
      <c r="C151" s="65"/>
      <c r="D151" s="65"/>
      <c r="E151" s="65"/>
      <c r="F151" s="65"/>
      <c r="G151" s="66"/>
      <c r="H151" s="67"/>
      <c r="I151" s="88"/>
      <c r="J151" s="316">
        <f t="shared" si="12"/>
        <v>0</v>
      </c>
      <c r="K151" s="107"/>
      <c r="L151" s="89"/>
      <c r="M151" s="132">
        <f t="shared" si="13"/>
        <v>0</v>
      </c>
      <c r="N151" s="24"/>
      <c r="O151" s="24">
        <f t="shared" si="14"/>
        <v>0</v>
      </c>
    </row>
    <row r="152" spans="1:15" ht="15.5" x14ac:dyDescent="0.35">
      <c r="A152" s="65"/>
      <c r="B152" s="65"/>
      <c r="C152" s="65"/>
      <c r="D152" s="65"/>
      <c r="E152" s="65"/>
      <c r="F152" s="65"/>
      <c r="G152" s="66"/>
      <c r="H152" s="67"/>
      <c r="I152" s="88"/>
      <c r="J152" s="316">
        <f t="shared" si="12"/>
        <v>0</v>
      </c>
      <c r="K152" s="107"/>
      <c r="L152" s="89"/>
      <c r="M152" s="132">
        <f t="shared" si="13"/>
        <v>0</v>
      </c>
      <c r="N152" s="24"/>
      <c r="O152" s="24">
        <f t="shared" si="14"/>
        <v>0</v>
      </c>
    </row>
    <row r="153" spans="1:15" ht="15.5" x14ac:dyDescent="0.35">
      <c r="A153" s="65"/>
      <c r="B153" s="65"/>
      <c r="C153" s="65"/>
      <c r="D153" s="65"/>
      <c r="E153" s="65"/>
      <c r="F153" s="65"/>
      <c r="G153" s="66"/>
      <c r="H153" s="67"/>
      <c r="I153" s="88"/>
      <c r="J153" s="316">
        <f t="shared" si="12"/>
        <v>0</v>
      </c>
      <c r="K153" s="107"/>
      <c r="L153" s="89"/>
      <c r="M153" s="132">
        <f t="shared" si="13"/>
        <v>0</v>
      </c>
      <c r="N153" s="24"/>
      <c r="O153" s="24">
        <f t="shared" si="14"/>
        <v>0</v>
      </c>
    </row>
    <row r="154" spans="1:15" ht="15.5" x14ac:dyDescent="0.35">
      <c r="A154" s="65"/>
      <c r="B154" s="65"/>
      <c r="C154" s="65"/>
      <c r="D154" s="65"/>
      <c r="E154" s="65"/>
      <c r="F154" s="65"/>
      <c r="G154" s="66"/>
      <c r="H154" s="67"/>
      <c r="I154" s="88"/>
      <c r="J154" s="316">
        <f t="shared" si="12"/>
        <v>0</v>
      </c>
      <c r="K154" s="107"/>
      <c r="L154" s="89"/>
      <c r="M154" s="132">
        <f t="shared" si="13"/>
        <v>0</v>
      </c>
      <c r="N154" s="24"/>
      <c r="O154" s="24">
        <f t="shared" si="14"/>
        <v>0</v>
      </c>
    </row>
    <row r="155" spans="1:15" ht="15.5" x14ac:dyDescent="0.35">
      <c r="A155" s="65"/>
      <c r="B155" s="65"/>
      <c r="C155" s="65"/>
      <c r="D155" s="65"/>
      <c r="E155" s="65"/>
      <c r="F155" s="65"/>
      <c r="G155" s="66"/>
      <c r="H155" s="67"/>
      <c r="I155" s="88"/>
      <c r="J155" s="316">
        <f t="shared" si="12"/>
        <v>0</v>
      </c>
      <c r="K155" s="107"/>
      <c r="L155" s="89"/>
      <c r="M155" s="132">
        <f t="shared" si="13"/>
        <v>0</v>
      </c>
      <c r="N155" s="24"/>
      <c r="O155" s="24">
        <f t="shared" si="14"/>
        <v>0</v>
      </c>
    </row>
    <row r="156" spans="1:15" ht="15.5" x14ac:dyDescent="0.35">
      <c r="A156" s="65"/>
      <c r="B156" s="65"/>
      <c r="C156" s="65"/>
      <c r="D156" s="65"/>
      <c r="E156" s="65"/>
      <c r="F156" s="65"/>
      <c r="G156" s="66"/>
      <c r="H156" s="67"/>
      <c r="I156" s="88"/>
      <c r="J156" s="316">
        <f t="shared" si="12"/>
        <v>0</v>
      </c>
      <c r="K156" s="107"/>
      <c r="L156" s="89"/>
      <c r="M156" s="132">
        <f t="shared" si="13"/>
        <v>0</v>
      </c>
      <c r="N156" s="24"/>
      <c r="O156" s="24">
        <f t="shared" si="14"/>
        <v>0</v>
      </c>
    </row>
    <row r="157" spans="1:15" ht="15.5" x14ac:dyDescent="0.35">
      <c r="A157" s="65"/>
      <c r="B157" s="65"/>
      <c r="C157" s="65"/>
      <c r="D157" s="65"/>
      <c r="E157" s="65"/>
      <c r="F157" s="65"/>
      <c r="G157" s="66"/>
      <c r="H157" s="67"/>
      <c r="I157" s="88"/>
      <c r="J157" s="316">
        <f t="shared" si="12"/>
        <v>0</v>
      </c>
      <c r="K157" s="107"/>
      <c r="L157" s="89"/>
      <c r="M157" s="132">
        <f t="shared" si="13"/>
        <v>0</v>
      </c>
      <c r="N157" s="24"/>
      <c r="O157" s="24">
        <f t="shared" si="14"/>
        <v>0</v>
      </c>
    </row>
    <row r="158" spans="1:15" ht="15.5" x14ac:dyDescent="0.35">
      <c r="A158" s="65"/>
      <c r="B158" s="65"/>
      <c r="C158" s="65"/>
      <c r="D158" s="65"/>
      <c r="E158" s="65"/>
      <c r="F158" s="65"/>
      <c r="G158" s="66"/>
      <c r="H158" s="67"/>
      <c r="I158" s="88"/>
      <c r="J158" s="316">
        <f t="shared" si="12"/>
        <v>0</v>
      </c>
      <c r="K158" s="107"/>
      <c r="L158" s="89"/>
      <c r="M158" s="132">
        <f t="shared" si="13"/>
        <v>0</v>
      </c>
      <c r="N158" s="24"/>
      <c r="O158" s="24">
        <f t="shared" si="14"/>
        <v>0</v>
      </c>
    </row>
    <row r="159" spans="1:15" ht="15.5" x14ac:dyDescent="0.35">
      <c r="A159" s="65"/>
      <c r="B159" s="65"/>
      <c r="C159" s="65"/>
      <c r="D159" s="65"/>
      <c r="E159" s="65"/>
      <c r="F159" s="65"/>
      <c r="G159" s="66"/>
      <c r="H159" s="67"/>
      <c r="I159" s="88"/>
      <c r="J159" s="316">
        <f t="shared" si="12"/>
        <v>0</v>
      </c>
      <c r="K159" s="107"/>
      <c r="L159" s="89"/>
      <c r="M159" s="132">
        <f t="shared" si="13"/>
        <v>0</v>
      </c>
      <c r="N159" s="24"/>
      <c r="O159" s="24">
        <f t="shared" si="14"/>
        <v>0</v>
      </c>
    </row>
    <row r="160" spans="1:15" ht="15.5" x14ac:dyDescent="0.35">
      <c r="A160" s="65"/>
      <c r="B160" s="65"/>
      <c r="C160" s="65"/>
      <c r="D160" s="65"/>
      <c r="E160" s="65"/>
      <c r="F160" s="65"/>
      <c r="G160" s="66"/>
      <c r="H160" s="67"/>
      <c r="I160" s="88"/>
      <c r="J160" s="316">
        <f t="shared" si="12"/>
        <v>0</v>
      </c>
      <c r="K160" s="107"/>
      <c r="L160" s="89"/>
      <c r="M160" s="132">
        <f t="shared" si="13"/>
        <v>0</v>
      </c>
      <c r="N160" s="24"/>
      <c r="O160" s="24">
        <f t="shared" si="14"/>
        <v>0</v>
      </c>
    </row>
    <row r="161" spans="1:15" ht="15.5" x14ac:dyDescent="0.35">
      <c r="A161" s="65"/>
      <c r="B161" s="65"/>
      <c r="C161" s="65"/>
      <c r="D161" s="65"/>
      <c r="E161" s="65"/>
      <c r="F161" s="65"/>
      <c r="G161" s="66"/>
      <c r="H161" s="67"/>
      <c r="I161" s="88"/>
      <c r="J161" s="316">
        <f t="shared" si="12"/>
        <v>0</v>
      </c>
      <c r="K161" s="107"/>
      <c r="L161" s="89"/>
      <c r="M161" s="132">
        <f t="shared" si="13"/>
        <v>0</v>
      </c>
      <c r="N161" s="24"/>
      <c r="O161" s="24">
        <f t="shared" si="14"/>
        <v>0</v>
      </c>
    </row>
    <row r="162" spans="1:15" ht="15.5" x14ac:dyDescent="0.35">
      <c r="A162" s="65"/>
      <c r="B162" s="65"/>
      <c r="C162" s="65"/>
      <c r="D162" s="65"/>
      <c r="E162" s="65"/>
      <c r="F162" s="65"/>
      <c r="G162" s="66"/>
      <c r="H162" s="67"/>
      <c r="I162" s="88"/>
      <c r="J162" s="316">
        <f t="shared" si="12"/>
        <v>0</v>
      </c>
      <c r="K162" s="107"/>
      <c r="L162" s="89"/>
      <c r="M162" s="132">
        <f t="shared" si="13"/>
        <v>0</v>
      </c>
      <c r="N162" s="24"/>
      <c r="O162" s="24">
        <f t="shared" si="14"/>
        <v>0</v>
      </c>
    </row>
    <row r="163" spans="1:15" ht="15.5" x14ac:dyDescent="0.35">
      <c r="A163" s="65"/>
      <c r="B163" s="65"/>
      <c r="C163" s="65"/>
      <c r="D163" s="65"/>
      <c r="E163" s="65"/>
      <c r="F163" s="65"/>
      <c r="G163" s="66"/>
      <c r="H163" s="67"/>
      <c r="I163" s="88"/>
      <c r="J163" s="316">
        <f t="shared" si="12"/>
        <v>0</v>
      </c>
      <c r="K163" s="107"/>
      <c r="L163" s="89"/>
      <c r="M163" s="132">
        <f t="shared" si="13"/>
        <v>0</v>
      </c>
      <c r="N163" s="24"/>
      <c r="O163" s="24">
        <f t="shared" si="14"/>
        <v>0</v>
      </c>
    </row>
    <row r="164" spans="1:15" ht="15.5" x14ac:dyDescent="0.35">
      <c r="A164" s="65"/>
      <c r="B164" s="65"/>
      <c r="C164" s="65"/>
      <c r="D164" s="65"/>
      <c r="E164" s="65"/>
      <c r="F164" s="65"/>
      <c r="G164" s="66"/>
      <c r="H164" s="67"/>
      <c r="I164" s="88"/>
      <c r="J164" s="316">
        <f t="shared" si="12"/>
        <v>0</v>
      </c>
      <c r="K164" s="107"/>
      <c r="L164" s="89"/>
      <c r="M164" s="132">
        <f t="shared" si="13"/>
        <v>0</v>
      </c>
      <c r="N164" s="24"/>
      <c r="O164" s="24">
        <f t="shared" si="14"/>
        <v>0</v>
      </c>
    </row>
    <row r="165" spans="1:15" ht="15.5" x14ac:dyDescent="0.35">
      <c r="A165" s="65"/>
      <c r="B165" s="65"/>
      <c r="C165" s="65"/>
      <c r="D165" s="65"/>
      <c r="E165" s="65"/>
      <c r="F165" s="65"/>
      <c r="G165" s="66"/>
      <c r="H165" s="67"/>
      <c r="I165" s="88"/>
      <c r="J165" s="316">
        <f t="shared" si="12"/>
        <v>0</v>
      </c>
      <c r="K165" s="107"/>
      <c r="L165" s="89"/>
      <c r="M165" s="132">
        <f t="shared" si="13"/>
        <v>0</v>
      </c>
      <c r="N165" s="24"/>
      <c r="O165" s="24">
        <f t="shared" si="14"/>
        <v>0</v>
      </c>
    </row>
    <row r="166" spans="1:15" ht="15.5" x14ac:dyDescent="0.35">
      <c r="A166" s="65"/>
      <c r="B166" s="65"/>
      <c r="C166" s="65"/>
      <c r="D166" s="65"/>
      <c r="E166" s="65"/>
      <c r="F166" s="65"/>
      <c r="G166" s="66"/>
      <c r="H166" s="67"/>
      <c r="I166" s="88"/>
      <c r="J166" s="316">
        <f t="shared" si="12"/>
        <v>0</v>
      </c>
      <c r="K166" s="107"/>
      <c r="L166" s="89"/>
      <c r="M166" s="132">
        <f t="shared" si="13"/>
        <v>0</v>
      </c>
      <c r="N166" s="24"/>
      <c r="O166" s="24">
        <f t="shared" si="14"/>
        <v>0</v>
      </c>
    </row>
    <row r="167" spans="1:15" ht="15.5" x14ac:dyDescent="0.35">
      <c r="A167" s="65"/>
      <c r="B167" s="65"/>
      <c r="C167" s="65"/>
      <c r="D167" s="65"/>
      <c r="E167" s="65"/>
      <c r="F167" s="65"/>
      <c r="G167" s="66"/>
      <c r="H167" s="67"/>
      <c r="I167" s="88"/>
      <c r="J167" s="316">
        <f t="shared" si="12"/>
        <v>0</v>
      </c>
      <c r="K167" s="107"/>
      <c r="L167" s="89"/>
      <c r="M167" s="132">
        <f t="shared" si="13"/>
        <v>0</v>
      </c>
      <c r="N167" s="24"/>
      <c r="O167" s="24">
        <f t="shared" si="14"/>
        <v>0</v>
      </c>
    </row>
    <row r="168" spans="1:15" ht="15.5" x14ac:dyDescent="0.35">
      <c r="A168" s="65"/>
      <c r="B168" s="65"/>
      <c r="C168" s="65"/>
      <c r="D168" s="65"/>
      <c r="E168" s="65"/>
      <c r="F168" s="65"/>
      <c r="G168" s="66"/>
      <c r="H168" s="67"/>
      <c r="I168" s="88"/>
      <c r="J168" s="316">
        <f t="shared" si="12"/>
        <v>0</v>
      </c>
      <c r="K168" s="107"/>
      <c r="L168" s="89"/>
      <c r="M168" s="132">
        <f t="shared" si="13"/>
        <v>0</v>
      </c>
      <c r="N168" s="24"/>
      <c r="O168" s="24">
        <f t="shared" si="14"/>
        <v>0</v>
      </c>
    </row>
    <row r="169" spans="1:15" ht="15.5" x14ac:dyDescent="0.35">
      <c r="A169" s="65"/>
      <c r="B169" s="65"/>
      <c r="C169" s="65"/>
      <c r="D169" s="65"/>
      <c r="E169" s="65"/>
      <c r="F169" s="65"/>
      <c r="G169" s="66"/>
      <c r="H169" s="67"/>
      <c r="I169" s="88"/>
      <c r="J169" s="316">
        <f t="shared" si="12"/>
        <v>0</v>
      </c>
      <c r="K169" s="107"/>
      <c r="L169" s="89"/>
      <c r="M169" s="132">
        <f t="shared" si="13"/>
        <v>0</v>
      </c>
      <c r="N169" s="24"/>
      <c r="O169" s="24">
        <f t="shared" si="14"/>
        <v>0</v>
      </c>
    </row>
    <row r="170" spans="1:15" ht="15.5" x14ac:dyDescent="0.35">
      <c r="A170" s="65"/>
      <c r="B170" s="65"/>
      <c r="C170" s="65"/>
      <c r="D170" s="65"/>
      <c r="E170" s="65"/>
      <c r="F170" s="65"/>
      <c r="G170" s="66"/>
      <c r="H170" s="67"/>
      <c r="I170" s="88"/>
      <c r="J170" s="316">
        <f t="shared" si="12"/>
        <v>0</v>
      </c>
      <c r="K170" s="107"/>
      <c r="L170" s="89"/>
      <c r="M170" s="132">
        <f t="shared" si="13"/>
        <v>0</v>
      </c>
      <c r="N170" s="24"/>
      <c r="O170" s="24">
        <f t="shared" si="14"/>
        <v>0</v>
      </c>
    </row>
    <row r="171" spans="1:15" ht="15.5" x14ac:dyDescent="0.35">
      <c r="A171" s="65"/>
      <c r="B171" s="65"/>
      <c r="C171" s="65"/>
      <c r="D171" s="65"/>
      <c r="E171" s="65"/>
      <c r="F171" s="65"/>
      <c r="G171" s="66"/>
      <c r="H171" s="67"/>
      <c r="I171" s="88"/>
      <c r="J171" s="316">
        <f t="shared" si="12"/>
        <v>0</v>
      </c>
      <c r="K171" s="107"/>
      <c r="L171" s="89"/>
      <c r="M171" s="132">
        <f t="shared" si="13"/>
        <v>0</v>
      </c>
      <c r="N171" s="24"/>
      <c r="O171" s="24">
        <f t="shared" si="14"/>
        <v>0</v>
      </c>
    </row>
    <row r="172" spans="1:15" ht="15.5" x14ac:dyDescent="0.35">
      <c r="A172" s="65"/>
      <c r="B172" s="65"/>
      <c r="C172" s="65"/>
      <c r="D172" s="65"/>
      <c r="E172" s="65"/>
      <c r="F172" s="65"/>
      <c r="G172" s="66"/>
      <c r="H172" s="67"/>
      <c r="I172" s="88"/>
      <c r="J172" s="316">
        <f t="shared" si="12"/>
        <v>0</v>
      </c>
      <c r="K172" s="107"/>
      <c r="L172" s="89"/>
      <c r="M172" s="132">
        <f t="shared" si="13"/>
        <v>0</v>
      </c>
      <c r="N172" s="24"/>
      <c r="O172" s="24">
        <f t="shared" si="14"/>
        <v>0</v>
      </c>
    </row>
    <row r="173" spans="1:15" ht="15.5" x14ac:dyDescent="0.35">
      <c r="A173" s="65"/>
      <c r="B173" s="65"/>
      <c r="C173" s="65"/>
      <c r="D173" s="65"/>
      <c r="E173" s="65"/>
      <c r="F173" s="65"/>
      <c r="G173" s="66"/>
      <c r="H173" s="67"/>
      <c r="I173" s="88"/>
      <c r="J173" s="316">
        <f t="shared" si="12"/>
        <v>0</v>
      </c>
      <c r="K173" s="107"/>
      <c r="L173" s="89"/>
      <c r="M173" s="132">
        <f t="shared" si="13"/>
        <v>0</v>
      </c>
      <c r="N173" s="24"/>
      <c r="O173" s="24">
        <f t="shared" si="14"/>
        <v>0</v>
      </c>
    </row>
    <row r="174" spans="1:15" ht="15.5" x14ac:dyDescent="0.35">
      <c r="A174" s="65"/>
      <c r="B174" s="65"/>
      <c r="C174" s="65"/>
      <c r="D174" s="65"/>
      <c r="E174" s="65"/>
      <c r="F174" s="65"/>
      <c r="G174" s="66"/>
      <c r="H174" s="67"/>
      <c r="I174" s="88"/>
      <c r="J174" s="316">
        <f t="shared" si="12"/>
        <v>0</v>
      </c>
      <c r="K174" s="107"/>
      <c r="L174" s="89"/>
      <c r="M174" s="132">
        <f t="shared" si="13"/>
        <v>0</v>
      </c>
      <c r="N174" s="24"/>
      <c r="O174" s="24">
        <f t="shared" si="14"/>
        <v>0</v>
      </c>
    </row>
    <row r="175" spans="1:15" ht="15.5" x14ac:dyDescent="0.35">
      <c r="A175" s="65"/>
      <c r="B175" s="65"/>
      <c r="C175" s="65"/>
      <c r="D175" s="65"/>
      <c r="E175" s="65"/>
      <c r="F175" s="65"/>
      <c r="G175" s="66"/>
      <c r="H175" s="67"/>
      <c r="I175" s="88"/>
      <c r="J175" s="316">
        <f t="shared" si="12"/>
        <v>0</v>
      </c>
      <c r="K175" s="107"/>
      <c r="L175" s="89"/>
      <c r="M175" s="132">
        <f t="shared" si="13"/>
        <v>0</v>
      </c>
      <c r="N175" s="24"/>
      <c r="O175" s="24">
        <f t="shared" si="14"/>
        <v>0</v>
      </c>
    </row>
    <row r="176" spans="1:15" ht="15.5" x14ac:dyDescent="0.35">
      <c r="A176" s="65"/>
      <c r="B176" s="65"/>
      <c r="C176" s="65"/>
      <c r="D176" s="65"/>
      <c r="E176" s="65"/>
      <c r="F176" s="65"/>
      <c r="G176" s="66"/>
      <c r="H176" s="67"/>
      <c r="I176" s="88"/>
      <c r="J176" s="316">
        <f t="shared" si="12"/>
        <v>0</v>
      </c>
      <c r="K176" s="107"/>
      <c r="L176" s="89"/>
      <c r="M176" s="132">
        <f t="shared" si="13"/>
        <v>0</v>
      </c>
      <c r="N176" s="24"/>
      <c r="O176" s="24">
        <f t="shared" si="14"/>
        <v>0</v>
      </c>
    </row>
    <row r="177" spans="1:15" ht="15.5" x14ac:dyDescent="0.35">
      <c r="A177" s="65"/>
      <c r="B177" s="65"/>
      <c r="C177" s="65"/>
      <c r="D177" s="65"/>
      <c r="E177" s="65"/>
      <c r="F177" s="65"/>
      <c r="G177" s="66"/>
      <c r="H177" s="67"/>
      <c r="I177" s="88"/>
      <c r="J177" s="316">
        <f t="shared" si="12"/>
        <v>0</v>
      </c>
      <c r="K177" s="107"/>
      <c r="L177" s="89"/>
      <c r="M177" s="132">
        <f t="shared" si="13"/>
        <v>0</v>
      </c>
      <c r="N177" s="24"/>
      <c r="O177" s="24">
        <f t="shared" si="14"/>
        <v>0</v>
      </c>
    </row>
    <row r="178" spans="1:15" ht="15.5" x14ac:dyDescent="0.35">
      <c r="A178" s="65"/>
      <c r="B178" s="65"/>
      <c r="C178" s="65"/>
      <c r="D178" s="65"/>
      <c r="E178" s="65"/>
      <c r="F178" s="65"/>
      <c r="G178" s="66"/>
      <c r="H178" s="67"/>
      <c r="I178" s="88"/>
      <c r="J178" s="316">
        <f t="shared" si="12"/>
        <v>0</v>
      </c>
      <c r="K178" s="107"/>
      <c r="L178" s="89"/>
      <c r="M178" s="132">
        <f t="shared" si="13"/>
        <v>0</v>
      </c>
      <c r="N178" s="24"/>
      <c r="O178" s="24">
        <f t="shared" si="14"/>
        <v>0</v>
      </c>
    </row>
    <row r="179" spans="1:15" ht="15.5" x14ac:dyDescent="0.35">
      <c r="A179" s="65"/>
      <c r="B179" s="65"/>
      <c r="C179" s="65"/>
      <c r="D179" s="65"/>
      <c r="E179" s="65"/>
      <c r="F179" s="65"/>
      <c r="G179" s="66"/>
      <c r="H179" s="67"/>
      <c r="I179" s="88"/>
      <c r="J179" s="316">
        <f t="shared" si="12"/>
        <v>0</v>
      </c>
      <c r="K179" s="107"/>
      <c r="L179" s="89"/>
      <c r="M179" s="132">
        <f t="shared" si="13"/>
        <v>0</v>
      </c>
      <c r="N179" s="24"/>
      <c r="O179" s="24">
        <f t="shared" si="14"/>
        <v>0</v>
      </c>
    </row>
    <row r="180" spans="1:15" ht="15.5" x14ac:dyDescent="0.35">
      <c r="A180" s="65"/>
      <c r="B180" s="65"/>
      <c r="C180" s="65"/>
      <c r="D180" s="65"/>
      <c r="E180" s="65"/>
      <c r="F180" s="65"/>
      <c r="G180" s="66"/>
      <c r="H180" s="67"/>
      <c r="I180" s="88"/>
      <c r="J180" s="316">
        <f t="shared" si="12"/>
        <v>0</v>
      </c>
      <c r="K180" s="107"/>
      <c r="L180" s="89"/>
      <c r="M180" s="132">
        <f t="shared" si="13"/>
        <v>0</v>
      </c>
      <c r="N180" s="24"/>
      <c r="O180" s="24">
        <f t="shared" si="14"/>
        <v>0</v>
      </c>
    </row>
    <row r="181" spans="1:15" ht="15.5" x14ac:dyDescent="0.35">
      <c r="A181" s="65"/>
      <c r="B181" s="65"/>
      <c r="C181" s="65"/>
      <c r="D181" s="65"/>
      <c r="E181" s="65"/>
      <c r="F181" s="65"/>
      <c r="G181" s="66"/>
      <c r="H181" s="67"/>
      <c r="I181" s="88"/>
      <c r="J181" s="316">
        <f t="shared" si="12"/>
        <v>0</v>
      </c>
      <c r="K181" s="107"/>
      <c r="L181" s="89"/>
      <c r="M181" s="132">
        <f t="shared" si="13"/>
        <v>0</v>
      </c>
      <c r="N181" s="24"/>
      <c r="O181" s="24">
        <f t="shared" si="14"/>
        <v>0</v>
      </c>
    </row>
    <row r="182" spans="1:15" ht="15.5" x14ac:dyDescent="0.35">
      <c r="A182" s="65"/>
      <c r="B182" s="65"/>
      <c r="C182" s="65"/>
      <c r="D182" s="65"/>
      <c r="E182" s="65"/>
      <c r="F182" s="65"/>
      <c r="G182" s="66"/>
      <c r="H182" s="67"/>
      <c r="I182" s="88"/>
      <c r="J182" s="316">
        <f t="shared" si="12"/>
        <v>0</v>
      </c>
      <c r="K182" s="107"/>
      <c r="L182" s="89"/>
      <c r="M182" s="132">
        <f t="shared" si="13"/>
        <v>0</v>
      </c>
      <c r="N182" s="24"/>
      <c r="O182" s="24">
        <f t="shared" si="14"/>
        <v>0</v>
      </c>
    </row>
    <row r="183" spans="1:15" ht="15.5" x14ac:dyDescent="0.35">
      <c r="A183" s="65"/>
      <c r="B183" s="65"/>
      <c r="C183" s="65"/>
      <c r="D183" s="65"/>
      <c r="E183" s="65"/>
      <c r="F183" s="65"/>
      <c r="G183" s="66"/>
      <c r="H183" s="67"/>
      <c r="I183" s="88"/>
      <c r="J183" s="316">
        <f t="shared" si="12"/>
        <v>0</v>
      </c>
      <c r="K183" s="107"/>
      <c r="L183" s="89"/>
      <c r="M183" s="132">
        <f t="shared" si="13"/>
        <v>0</v>
      </c>
      <c r="N183" s="24"/>
      <c r="O183" s="24">
        <f t="shared" si="14"/>
        <v>0</v>
      </c>
    </row>
    <row r="184" spans="1:15" ht="15.5" x14ac:dyDescent="0.35">
      <c r="A184" s="65"/>
      <c r="B184" s="65"/>
      <c r="C184" s="65"/>
      <c r="D184" s="65"/>
      <c r="E184" s="65"/>
      <c r="F184" s="65"/>
      <c r="G184" s="66"/>
      <c r="H184" s="67"/>
      <c r="I184" s="88"/>
      <c r="J184" s="316">
        <f t="shared" si="12"/>
        <v>0</v>
      </c>
      <c r="K184" s="107"/>
      <c r="L184" s="89"/>
      <c r="M184" s="132">
        <f t="shared" si="13"/>
        <v>0</v>
      </c>
      <c r="N184" s="24"/>
      <c r="O184" s="24">
        <f t="shared" si="14"/>
        <v>0</v>
      </c>
    </row>
    <row r="185" spans="1:15" ht="15.5" x14ac:dyDescent="0.35">
      <c r="A185" s="65"/>
      <c r="B185" s="65"/>
      <c r="C185" s="65"/>
      <c r="D185" s="65"/>
      <c r="E185" s="65"/>
      <c r="F185" s="65"/>
      <c r="G185" s="66"/>
      <c r="H185" s="67"/>
      <c r="I185" s="88"/>
      <c r="J185" s="316">
        <f t="shared" si="12"/>
        <v>0</v>
      </c>
      <c r="K185" s="107"/>
      <c r="L185" s="89"/>
      <c r="M185" s="132">
        <f t="shared" si="13"/>
        <v>0</v>
      </c>
      <c r="N185" s="24"/>
      <c r="O185" s="24">
        <f t="shared" si="14"/>
        <v>0</v>
      </c>
    </row>
    <row r="186" spans="1:15" ht="15.5" x14ac:dyDescent="0.35">
      <c r="A186" s="65"/>
      <c r="B186" s="65"/>
      <c r="C186" s="65"/>
      <c r="D186" s="65"/>
      <c r="E186" s="65"/>
      <c r="F186" s="65"/>
      <c r="G186" s="66"/>
      <c r="H186" s="67"/>
      <c r="I186" s="88"/>
      <c r="J186" s="316">
        <f t="shared" si="12"/>
        <v>0</v>
      </c>
      <c r="K186" s="107"/>
      <c r="L186" s="89"/>
      <c r="M186" s="132">
        <f t="shared" si="13"/>
        <v>0</v>
      </c>
      <c r="N186" s="24"/>
      <c r="O186" s="24">
        <f t="shared" si="14"/>
        <v>0</v>
      </c>
    </row>
    <row r="187" spans="1:15" ht="15.5" x14ac:dyDescent="0.35">
      <c r="A187" s="65"/>
      <c r="B187" s="65"/>
      <c r="C187" s="65"/>
      <c r="D187" s="65"/>
      <c r="E187" s="65"/>
      <c r="F187" s="65"/>
      <c r="G187" s="66"/>
      <c r="H187" s="67"/>
      <c r="I187" s="88"/>
      <c r="J187" s="316">
        <f t="shared" si="12"/>
        <v>0</v>
      </c>
      <c r="K187" s="107"/>
      <c r="L187" s="89"/>
      <c r="M187" s="132">
        <f t="shared" si="13"/>
        <v>0</v>
      </c>
      <c r="N187" s="24"/>
      <c r="O187" s="24">
        <f t="shared" si="14"/>
        <v>0</v>
      </c>
    </row>
    <row r="188" spans="1:15" ht="15.5" x14ac:dyDescent="0.35">
      <c r="A188" s="65"/>
      <c r="B188" s="65"/>
      <c r="C188" s="65"/>
      <c r="D188" s="65"/>
      <c r="E188" s="65"/>
      <c r="F188" s="65"/>
      <c r="G188" s="66"/>
      <c r="H188" s="67"/>
      <c r="I188" s="88"/>
      <c r="J188" s="316">
        <f t="shared" si="12"/>
        <v>0</v>
      </c>
      <c r="K188" s="107"/>
      <c r="L188" s="89"/>
      <c r="M188" s="132">
        <f t="shared" si="13"/>
        <v>0</v>
      </c>
      <c r="N188" s="24"/>
      <c r="O188" s="24">
        <f t="shared" si="14"/>
        <v>0</v>
      </c>
    </row>
    <row r="189" spans="1:15" ht="15.5" x14ac:dyDescent="0.35">
      <c r="A189" s="65"/>
      <c r="B189" s="65"/>
      <c r="C189" s="65"/>
      <c r="D189" s="65"/>
      <c r="E189" s="65"/>
      <c r="F189" s="65"/>
      <c r="G189" s="66"/>
      <c r="H189" s="67"/>
      <c r="I189" s="88"/>
      <c r="J189" s="316">
        <f t="shared" si="12"/>
        <v>0</v>
      </c>
      <c r="K189" s="107"/>
      <c r="L189" s="89"/>
      <c r="M189" s="132">
        <f t="shared" si="13"/>
        <v>0</v>
      </c>
      <c r="N189" s="24"/>
      <c r="O189" s="24">
        <f t="shared" si="14"/>
        <v>0</v>
      </c>
    </row>
    <row r="190" spans="1:15" ht="15.5" x14ac:dyDescent="0.35">
      <c r="A190" s="65"/>
      <c r="B190" s="65"/>
      <c r="C190" s="65"/>
      <c r="D190" s="65"/>
      <c r="E190" s="65"/>
      <c r="F190" s="65"/>
      <c r="G190" s="66"/>
      <c r="H190" s="67"/>
      <c r="I190" s="88"/>
      <c r="J190" s="316">
        <f t="shared" si="12"/>
        <v>0</v>
      </c>
      <c r="K190" s="107"/>
      <c r="L190" s="89"/>
      <c r="M190" s="132">
        <f t="shared" si="13"/>
        <v>0</v>
      </c>
      <c r="N190" s="24"/>
      <c r="O190" s="24">
        <f t="shared" si="14"/>
        <v>0</v>
      </c>
    </row>
    <row r="191" spans="1:15" ht="15.5" x14ac:dyDescent="0.35">
      <c r="A191" s="65"/>
      <c r="B191" s="65"/>
      <c r="C191" s="65"/>
      <c r="D191" s="65"/>
      <c r="E191" s="65"/>
      <c r="F191" s="65"/>
      <c r="G191" s="66"/>
      <c r="H191" s="67"/>
      <c r="I191" s="88"/>
      <c r="J191" s="316">
        <f t="shared" si="12"/>
        <v>0</v>
      </c>
      <c r="K191" s="107"/>
      <c r="L191" s="89"/>
      <c r="M191" s="132">
        <f t="shared" si="13"/>
        <v>0</v>
      </c>
      <c r="N191" s="24"/>
      <c r="O191" s="24">
        <f t="shared" si="14"/>
        <v>0</v>
      </c>
    </row>
    <row r="192" spans="1:15" ht="15.5" x14ac:dyDescent="0.35">
      <c r="A192" s="65"/>
      <c r="B192" s="65"/>
      <c r="C192" s="65"/>
      <c r="D192" s="65"/>
      <c r="E192" s="65"/>
      <c r="F192" s="65"/>
      <c r="G192" s="66"/>
      <c r="H192" s="67"/>
      <c r="I192" s="88"/>
      <c r="J192" s="316">
        <f t="shared" si="12"/>
        <v>0</v>
      </c>
      <c r="K192" s="107"/>
      <c r="L192" s="89"/>
      <c r="M192" s="132">
        <f t="shared" si="13"/>
        <v>0</v>
      </c>
      <c r="N192" s="24"/>
      <c r="O192" s="24">
        <f t="shared" si="14"/>
        <v>0</v>
      </c>
    </row>
    <row r="193" spans="1:15" ht="15.5" x14ac:dyDescent="0.35">
      <c r="A193" s="65"/>
      <c r="B193" s="65"/>
      <c r="C193" s="65"/>
      <c r="D193" s="65"/>
      <c r="E193" s="65"/>
      <c r="F193" s="65"/>
      <c r="G193" s="66"/>
      <c r="H193" s="67"/>
      <c r="I193" s="88"/>
      <c r="J193" s="316">
        <f t="shared" si="12"/>
        <v>0</v>
      </c>
      <c r="K193" s="107"/>
      <c r="L193" s="89"/>
      <c r="M193" s="132">
        <f t="shared" si="13"/>
        <v>0</v>
      </c>
      <c r="N193" s="24"/>
      <c r="O193" s="24">
        <f t="shared" si="14"/>
        <v>0</v>
      </c>
    </row>
    <row r="194" spans="1:15" ht="15.5" x14ac:dyDescent="0.35">
      <c r="A194" s="65"/>
      <c r="B194" s="65"/>
      <c r="C194" s="65"/>
      <c r="D194" s="65"/>
      <c r="E194" s="65"/>
      <c r="F194" s="65"/>
      <c r="G194" s="66"/>
      <c r="H194" s="67"/>
      <c r="I194" s="88"/>
      <c r="J194" s="316">
        <f t="shared" si="12"/>
        <v>0</v>
      </c>
      <c r="K194" s="107"/>
      <c r="L194" s="89"/>
      <c r="M194" s="132">
        <f t="shared" si="13"/>
        <v>0</v>
      </c>
      <c r="N194" s="24"/>
      <c r="O194" s="24">
        <f t="shared" si="14"/>
        <v>0</v>
      </c>
    </row>
    <row r="195" spans="1:15" ht="15.5" x14ac:dyDescent="0.35">
      <c r="A195" s="65"/>
      <c r="B195" s="65"/>
      <c r="C195" s="65"/>
      <c r="D195" s="65"/>
      <c r="E195" s="65"/>
      <c r="F195" s="65"/>
      <c r="G195" s="66"/>
      <c r="H195" s="67"/>
      <c r="I195" s="88"/>
      <c r="J195" s="316">
        <f t="shared" si="12"/>
        <v>0</v>
      </c>
      <c r="K195" s="107"/>
      <c r="L195" s="89"/>
      <c r="M195" s="132">
        <f t="shared" si="13"/>
        <v>0</v>
      </c>
      <c r="N195" s="24"/>
      <c r="O195" s="24">
        <f t="shared" si="14"/>
        <v>0</v>
      </c>
    </row>
    <row r="196" spans="1:15" ht="15.5" x14ac:dyDescent="0.35">
      <c r="A196" s="65"/>
      <c r="B196" s="65"/>
      <c r="C196" s="65"/>
      <c r="D196" s="65"/>
      <c r="E196" s="65"/>
      <c r="F196" s="65"/>
      <c r="G196" s="66"/>
      <c r="H196" s="67"/>
      <c r="I196" s="88"/>
      <c r="J196" s="316">
        <f t="shared" si="12"/>
        <v>0</v>
      </c>
      <c r="K196" s="107"/>
      <c r="L196" s="89"/>
      <c r="M196" s="132">
        <f t="shared" si="13"/>
        <v>0</v>
      </c>
      <c r="N196" s="24"/>
      <c r="O196" s="24">
        <f t="shared" si="14"/>
        <v>0</v>
      </c>
    </row>
    <row r="197" spans="1:15" ht="15.5" x14ac:dyDescent="0.35">
      <c r="A197" s="65"/>
      <c r="B197" s="65"/>
      <c r="C197" s="65"/>
      <c r="D197" s="65"/>
      <c r="E197" s="65"/>
      <c r="F197" s="65"/>
      <c r="G197" s="66"/>
      <c r="H197" s="67"/>
      <c r="I197" s="88"/>
      <c r="J197" s="316">
        <f t="shared" si="12"/>
        <v>0</v>
      </c>
      <c r="K197" s="107"/>
      <c r="L197" s="89"/>
      <c r="M197" s="132">
        <f t="shared" si="13"/>
        <v>0</v>
      </c>
      <c r="N197" s="24"/>
      <c r="O197" s="24">
        <f t="shared" si="14"/>
        <v>0</v>
      </c>
    </row>
    <row r="198" spans="1:15" ht="15.5" x14ac:dyDescent="0.35">
      <c r="A198" s="65"/>
      <c r="B198" s="65"/>
      <c r="C198" s="65"/>
      <c r="D198" s="65"/>
      <c r="E198" s="65"/>
      <c r="F198" s="65"/>
      <c r="G198" s="66"/>
      <c r="H198" s="67"/>
      <c r="I198" s="88"/>
      <c r="J198" s="316">
        <f t="shared" si="12"/>
        <v>0</v>
      </c>
      <c r="K198" s="107"/>
      <c r="L198" s="89"/>
      <c r="M198" s="132">
        <f t="shared" si="13"/>
        <v>0</v>
      </c>
      <c r="N198" s="24"/>
      <c r="O198" s="24">
        <f t="shared" si="14"/>
        <v>0</v>
      </c>
    </row>
    <row r="199" spans="1:15" ht="15.5" x14ac:dyDescent="0.35">
      <c r="A199" s="65"/>
      <c r="B199" s="65"/>
      <c r="C199" s="65"/>
      <c r="D199" s="65"/>
      <c r="E199" s="65"/>
      <c r="F199" s="65"/>
      <c r="G199" s="66"/>
      <c r="H199" s="67"/>
      <c r="I199" s="88"/>
      <c r="J199" s="316">
        <f t="shared" si="12"/>
        <v>0</v>
      </c>
      <c r="K199" s="107"/>
      <c r="L199" s="89"/>
      <c r="M199" s="132">
        <f t="shared" si="13"/>
        <v>0</v>
      </c>
      <c r="N199" s="24"/>
      <c r="O199" s="24">
        <f t="shared" si="14"/>
        <v>0</v>
      </c>
    </row>
    <row r="200" spans="1:15" ht="15.5" x14ac:dyDescent="0.35">
      <c r="A200" s="65"/>
      <c r="B200" s="65"/>
      <c r="C200" s="65"/>
      <c r="D200" s="65"/>
      <c r="E200" s="65"/>
      <c r="F200" s="65"/>
      <c r="G200" s="66"/>
      <c r="H200" s="67"/>
      <c r="I200" s="88"/>
      <c r="J200" s="316">
        <f t="shared" si="12"/>
        <v>0</v>
      </c>
      <c r="K200" s="107"/>
      <c r="L200" s="89"/>
      <c r="M200" s="132">
        <f t="shared" si="13"/>
        <v>0</v>
      </c>
      <c r="N200" s="24"/>
      <c r="O200" s="24">
        <f t="shared" si="14"/>
        <v>0</v>
      </c>
    </row>
    <row r="201" spans="1:15" ht="15.5" x14ac:dyDescent="0.35">
      <c r="A201" s="65"/>
      <c r="B201" s="65"/>
      <c r="C201" s="65"/>
      <c r="D201" s="65"/>
      <c r="E201" s="65"/>
      <c r="F201" s="65"/>
      <c r="G201" s="66"/>
      <c r="H201" s="67"/>
      <c r="I201" s="88"/>
      <c r="J201" s="316">
        <f t="shared" si="12"/>
        <v>0</v>
      </c>
      <c r="K201" s="107"/>
      <c r="L201" s="89"/>
      <c r="M201" s="132">
        <f t="shared" si="13"/>
        <v>0</v>
      </c>
      <c r="N201" s="24"/>
      <c r="O201" s="24">
        <f t="shared" si="14"/>
        <v>0</v>
      </c>
    </row>
    <row r="202" spans="1:15" ht="15.5" x14ac:dyDescent="0.35">
      <c r="A202" s="65"/>
      <c r="B202" s="65"/>
      <c r="C202" s="65"/>
      <c r="D202" s="65"/>
      <c r="E202" s="65"/>
      <c r="F202" s="65"/>
      <c r="G202" s="66"/>
      <c r="H202" s="67"/>
      <c r="I202" s="88"/>
      <c r="J202" s="316">
        <f t="shared" si="12"/>
        <v>0</v>
      </c>
      <c r="K202" s="107"/>
      <c r="L202" s="89"/>
      <c r="M202" s="132">
        <f t="shared" si="13"/>
        <v>0</v>
      </c>
      <c r="N202" s="24"/>
      <c r="O202" s="24">
        <f t="shared" si="14"/>
        <v>0</v>
      </c>
    </row>
    <row r="203" spans="1:15" ht="15.5" x14ac:dyDescent="0.35">
      <c r="A203" s="65"/>
      <c r="B203" s="65"/>
      <c r="C203" s="65"/>
      <c r="D203" s="65"/>
      <c r="E203" s="65"/>
      <c r="F203" s="65"/>
      <c r="G203" s="66"/>
      <c r="H203" s="67"/>
      <c r="I203" s="88"/>
      <c r="J203" s="316">
        <f t="shared" si="12"/>
        <v>0</v>
      </c>
      <c r="K203" s="107"/>
      <c r="L203" s="89"/>
      <c r="M203" s="132">
        <f t="shared" si="13"/>
        <v>0</v>
      </c>
      <c r="N203" s="24"/>
      <c r="O203" s="24">
        <f t="shared" si="14"/>
        <v>0</v>
      </c>
    </row>
    <row r="204" spans="1:15" ht="15.5" x14ac:dyDescent="0.35">
      <c r="A204" s="65"/>
      <c r="B204" s="65"/>
      <c r="C204" s="65"/>
      <c r="D204" s="65"/>
      <c r="E204" s="65"/>
      <c r="F204" s="65"/>
      <c r="G204" s="66"/>
      <c r="H204" s="67"/>
      <c r="I204" s="88"/>
      <c r="J204" s="316">
        <f t="shared" si="12"/>
        <v>0</v>
      </c>
      <c r="K204" s="107"/>
      <c r="L204" s="89"/>
      <c r="M204" s="132">
        <f t="shared" si="13"/>
        <v>0</v>
      </c>
      <c r="N204" s="24"/>
      <c r="O204" s="24">
        <f t="shared" si="14"/>
        <v>0</v>
      </c>
    </row>
    <row r="205" spans="1:15" ht="15.5" x14ac:dyDescent="0.35">
      <c r="A205" s="65"/>
      <c r="B205" s="65"/>
      <c r="C205" s="65"/>
      <c r="D205" s="65"/>
      <c r="E205" s="65"/>
      <c r="F205" s="65"/>
      <c r="G205" s="66"/>
      <c r="H205" s="67"/>
      <c r="I205" s="88"/>
      <c r="J205" s="316">
        <f t="shared" ref="J205:J268" si="15">IF(I205="",G205,G205/I205)</f>
        <v>0</v>
      </c>
      <c r="K205" s="107"/>
      <c r="L205" s="89"/>
      <c r="M205" s="132">
        <f t="shared" ref="M205:M268" si="16">IF(L205&gt;0,(G205/L205),J205)</f>
        <v>0</v>
      </c>
      <c r="N205" s="24"/>
      <c r="O205" s="24">
        <f t="shared" ref="O205:O268" si="17">M205-N205</f>
        <v>0</v>
      </c>
    </row>
    <row r="206" spans="1:15" ht="15.5" x14ac:dyDescent="0.35">
      <c r="A206" s="65"/>
      <c r="B206" s="65"/>
      <c r="C206" s="65"/>
      <c r="D206" s="65"/>
      <c r="E206" s="65"/>
      <c r="F206" s="65"/>
      <c r="G206" s="66"/>
      <c r="H206" s="67"/>
      <c r="I206" s="88"/>
      <c r="J206" s="316">
        <f t="shared" si="15"/>
        <v>0</v>
      </c>
      <c r="K206" s="107"/>
      <c r="L206" s="89"/>
      <c r="M206" s="132">
        <f t="shared" si="16"/>
        <v>0</v>
      </c>
      <c r="N206" s="24"/>
      <c r="O206" s="24">
        <f t="shared" si="17"/>
        <v>0</v>
      </c>
    </row>
    <row r="207" spans="1:15" ht="15.5" x14ac:dyDescent="0.35">
      <c r="A207" s="65"/>
      <c r="B207" s="65"/>
      <c r="C207" s="65"/>
      <c r="D207" s="65"/>
      <c r="E207" s="65"/>
      <c r="F207" s="65"/>
      <c r="G207" s="66"/>
      <c r="H207" s="67"/>
      <c r="I207" s="88"/>
      <c r="J207" s="316">
        <f t="shared" si="15"/>
        <v>0</v>
      </c>
      <c r="K207" s="107"/>
      <c r="L207" s="89"/>
      <c r="M207" s="132">
        <f t="shared" si="16"/>
        <v>0</v>
      </c>
      <c r="N207" s="24"/>
      <c r="O207" s="24">
        <f t="shared" si="17"/>
        <v>0</v>
      </c>
    </row>
    <row r="208" spans="1:15" ht="15.5" x14ac:dyDescent="0.35">
      <c r="A208" s="65"/>
      <c r="B208" s="65"/>
      <c r="C208" s="65"/>
      <c r="D208" s="65"/>
      <c r="E208" s="65"/>
      <c r="F208" s="65"/>
      <c r="G208" s="66"/>
      <c r="H208" s="67"/>
      <c r="I208" s="88"/>
      <c r="J208" s="316">
        <f t="shared" si="15"/>
        <v>0</v>
      </c>
      <c r="K208" s="107"/>
      <c r="L208" s="89"/>
      <c r="M208" s="132">
        <f t="shared" si="16"/>
        <v>0</v>
      </c>
      <c r="N208" s="24"/>
      <c r="O208" s="24">
        <f t="shared" si="17"/>
        <v>0</v>
      </c>
    </row>
    <row r="209" spans="1:15" ht="15.5" x14ac:dyDescent="0.35">
      <c r="A209" s="65"/>
      <c r="B209" s="65"/>
      <c r="C209" s="65"/>
      <c r="D209" s="65"/>
      <c r="E209" s="65"/>
      <c r="F209" s="65"/>
      <c r="G209" s="66"/>
      <c r="H209" s="67"/>
      <c r="I209" s="88"/>
      <c r="J209" s="316">
        <f t="shared" si="15"/>
        <v>0</v>
      </c>
      <c r="K209" s="107"/>
      <c r="L209" s="89"/>
      <c r="M209" s="132">
        <f t="shared" si="16"/>
        <v>0</v>
      </c>
      <c r="N209" s="24"/>
      <c r="O209" s="24">
        <f t="shared" si="17"/>
        <v>0</v>
      </c>
    </row>
    <row r="210" spans="1:15" ht="15.5" x14ac:dyDescent="0.35">
      <c r="A210" s="65"/>
      <c r="B210" s="65"/>
      <c r="C210" s="65"/>
      <c r="D210" s="65"/>
      <c r="E210" s="65"/>
      <c r="F210" s="65"/>
      <c r="G210" s="66"/>
      <c r="H210" s="67"/>
      <c r="I210" s="88"/>
      <c r="J210" s="316">
        <f t="shared" si="15"/>
        <v>0</v>
      </c>
      <c r="K210" s="107"/>
      <c r="L210" s="89"/>
      <c r="M210" s="132">
        <f t="shared" si="16"/>
        <v>0</v>
      </c>
      <c r="N210" s="24"/>
      <c r="O210" s="24">
        <f t="shared" si="17"/>
        <v>0</v>
      </c>
    </row>
    <row r="211" spans="1:15" ht="15.5" x14ac:dyDescent="0.35">
      <c r="A211" s="65"/>
      <c r="B211" s="65"/>
      <c r="C211" s="65"/>
      <c r="D211" s="65"/>
      <c r="E211" s="65"/>
      <c r="F211" s="65"/>
      <c r="G211" s="66"/>
      <c r="H211" s="67"/>
      <c r="I211" s="88"/>
      <c r="J211" s="316">
        <f t="shared" si="15"/>
        <v>0</v>
      </c>
      <c r="K211" s="107"/>
      <c r="L211" s="89"/>
      <c r="M211" s="132">
        <f t="shared" si="16"/>
        <v>0</v>
      </c>
      <c r="N211" s="24"/>
      <c r="O211" s="24">
        <f t="shared" si="17"/>
        <v>0</v>
      </c>
    </row>
    <row r="212" spans="1:15" ht="15.5" x14ac:dyDescent="0.35">
      <c r="A212" s="65"/>
      <c r="B212" s="65"/>
      <c r="C212" s="65"/>
      <c r="D212" s="65"/>
      <c r="E212" s="65"/>
      <c r="F212" s="65"/>
      <c r="G212" s="66"/>
      <c r="H212" s="67"/>
      <c r="I212" s="88"/>
      <c r="J212" s="316">
        <f t="shared" si="15"/>
        <v>0</v>
      </c>
      <c r="K212" s="107"/>
      <c r="L212" s="89"/>
      <c r="M212" s="132">
        <f t="shared" si="16"/>
        <v>0</v>
      </c>
      <c r="N212" s="24"/>
      <c r="O212" s="24">
        <f t="shared" si="17"/>
        <v>0</v>
      </c>
    </row>
    <row r="213" spans="1:15" ht="15.5" x14ac:dyDescent="0.35">
      <c r="A213" s="65"/>
      <c r="B213" s="65"/>
      <c r="C213" s="65"/>
      <c r="D213" s="65"/>
      <c r="E213" s="65"/>
      <c r="F213" s="65"/>
      <c r="G213" s="66"/>
      <c r="H213" s="67"/>
      <c r="I213" s="88"/>
      <c r="J213" s="316">
        <f t="shared" si="15"/>
        <v>0</v>
      </c>
      <c r="K213" s="107"/>
      <c r="L213" s="89"/>
      <c r="M213" s="132">
        <f t="shared" si="16"/>
        <v>0</v>
      </c>
      <c r="N213" s="24"/>
      <c r="O213" s="24">
        <f t="shared" si="17"/>
        <v>0</v>
      </c>
    </row>
    <row r="214" spans="1:15" ht="15.5" x14ac:dyDescent="0.35">
      <c r="A214" s="65"/>
      <c r="B214" s="65"/>
      <c r="C214" s="65"/>
      <c r="D214" s="65"/>
      <c r="E214" s="65"/>
      <c r="F214" s="65"/>
      <c r="G214" s="66"/>
      <c r="H214" s="67"/>
      <c r="I214" s="88"/>
      <c r="J214" s="316">
        <f t="shared" si="15"/>
        <v>0</v>
      </c>
      <c r="K214" s="107"/>
      <c r="L214" s="89"/>
      <c r="M214" s="132">
        <f t="shared" si="16"/>
        <v>0</v>
      </c>
      <c r="N214" s="24"/>
      <c r="O214" s="24">
        <f t="shared" si="17"/>
        <v>0</v>
      </c>
    </row>
    <row r="215" spans="1:15" ht="15.5" x14ac:dyDescent="0.35">
      <c r="A215" s="65"/>
      <c r="B215" s="65"/>
      <c r="C215" s="65"/>
      <c r="D215" s="65"/>
      <c r="E215" s="65"/>
      <c r="F215" s="65"/>
      <c r="G215" s="66"/>
      <c r="H215" s="67"/>
      <c r="I215" s="88"/>
      <c r="J215" s="316">
        <f t="shared" si="15"/>
        <v>0</v>
      </c>
      <c r="K215" s="107"/>
      <c r="L215" s="89"/>
      <c r="M215" s="132">
        <f t="shared" si="16"/>
        <v>0</v>
      </c>
      <c r="N215" s="24"/>
      <c r="O215" s="24">
        <f t="shared" si="17"/>
        <v>0</v>
      </c>
    </row>
    <row r="216" spans="1:15" ht="15.5" x14ac:dyDescent="0.35">
      <c r="A216" s="65"/>
      <c r="B216" s="65"/>
      <c r="C216" s="65"/>
      <c r="D216" s="65"/>
      <c r="E216" s="65"/>
      <c r="F216" s="65"/>
      <c r="G216" s="66"/>
      <c r="H216" s="67"/>
      <c r="I216" s="88"/>
      <c r="J216" s="316">
        <f t="shared" si="15"/>
        <v>0</v>
      </c>
      <c r="K216" s="107"/>
      <c r="L216" s="89"/>
      <c r="M216" s="132">
        <f t="shared" si="16"/>
        <v>0</v>
      </c>
      <c r="N216" s="24"/>
      <c r="O216" s="24">
        <f t="shared" si="17"/>
        <v>0</v>
      </c>
    </row>
    <row r="217" spans="1:15" ht="15.5" x14ac:dyDescent="0.35">
      <c r="A217" s="65"/>
      <c r="B217" s="65"/>
      <c r="C217" s="65"/>
      <c r="D217" s="65"/>
      <c r="E217" s="65"/>
      <c r="F217" s="65"/>
      <c r="G217" s="66"/>
      <c r="H217" s="67"/>
      <c r="I217" s="88"/>
      <c r="J217" s="316">
        <f t="shared" si="15"/>
        <v>0</v>
      </c>
      <c r="K217" s="107"/>
      <c r="L217" s="89"/>
      <c r="M217" s="132">
        <f t="shared" si="16"/>
        <v>0</v>
      </c>
      <c r="N217" s="24"/>
      <c r="O217" s="24">
        <f t="shared" si="17"/>
        <v>0</v>
      </c>
    </row>
    <row r="218" spans="1:15" ht="15.5" x14ac:dyDescent="0.35">
      <c r="A218" s="65"/>
      <c r="B218" s="65"/>
      <c r="C218" s="65"/>
      <c r="D218" s="65"/>
      <c r="E218" s="65"/>
      <c r="F218" s="65"/>
      <c r="G218" s="66"/>
      <c r="H218" s="67"/>
      <c r="I218" s="88"/>
      <c r="J218" s="316">
        <f t="shared" si="15"/>
        <v>0</v>
      </c>
      <c r="K218" s="107"/>
      <c r="L218" s="89"/>
      <c r="M218" s="132">
        <f t="shared" si="16"/>
        <v>0</v>
      </c>
      <c r="N218" s="24"/>
      <c r="O218" s="24">
        <f t="shared" si="17"/>
        <v>0</v>
      </c>
    </row>
    <row r="219" spans="1:15" ht="15.5" x14ac:dyDescent="0.35">
      <c r="A219" s="65"/>
      <c r="B219" s="65"/>
      <c r="C219" s="65"/>
      <c r="D219" s="65"/>
      <c r="E219" s="65"/>
      <c r="F219" s="65"/>
      <c r="G219" s="66"/>
      <c r="H219" s="67"/>
      <c r="I219" s="88"/>
      <c r="J219" s="316">
        <f t="shared" si="15"/>
        <v>0</v>
      </c>
      <c r="K219" s="107"/>
      <c r="L219" s="89"/>
      <c r="M219" s="132">
        <f t="shared" si="16"/>
        <v>0</v>
      </c>
      <c r="N219" s="24"/>
      <c r="O219" s="24">
        <f t="shared" si="17"/>
        <v>0</v>
      </c>
    </row>
    <row r="220" spans="1:15" ht="15.5" x14ac:dyDescent="0.35">
      <c r="A220" s="65"/>
      <c r="B220" s="65"/>
      <c r="C220" s="65"/>
      <c r="D220" s="65"/>
      <c r="E220" s="65"/>
      <c r="F220" s="65"/>
      <c r="G220" s="66"/>
      <c r="H220" s="67"/>
      <c r="I220" s="88"/>
      <c r="J220" s="316">
        <f t="shared" si="15"/>
        <v>0</v>
      </c>
      <c r="K220" s="107"/>
      <c r="L220" s="89"/>
      <c r="M220" s="132">
        <f t="shared" si="16"/>
        <v>0</v>
      </c>
      <c r="N220" s="24"/>
      <c r="O220" s="24">
        <f t="shared" si="17"/>
        <v>0</v>
      </c>
    </row>
    <row r="221" spans="1:15" ht="15.5" x14ac:dyDescent="0.35">
      <c r="A221" s="65"/>
      <c r="B221" s="65"/>
      <c r="C221" s="65"/>
      <c r="D221" s="65"/>
      <c r="E221" s="65"/>
      <c r="F221" s="65"/>
      <c r="G221" s="66"/>
      <c r="H221" s="67"/>
      <c r="I221" s="88"/>
      <c r="J221" s="316">
        <f t="shared" si="15"/>
        <v>0</v>
      </c>
      <c r="K221" s="107"/>
      <c r="L221" s="89"/>
      <c r="M221" s="132">
        <f t="shared" si="16"/>
        <v>0</v>
      </c>
      <c r="N221" s="24"/>
      <c r="O221" s="24">
        <f t="shared" si="17"/>
        <v>0</v>
      </c>
    </row>
    <row r="222" spans="1:15" ht="15.5" x14ac:dyDescent="0.35">
      <c r="A222" s="65"/>
      <c r="B222" s="65"/>
      <c r="C222" s="65"/>
      <c r="D222" s="65"/>
      <c r="E222" s="65"/>
      <c r="F222" s="65"/>
      <c r="G222" s="66"/>
      <c r="H222" s="67"/>
      <c r="I222" s="88"/>
      <c r="J222" s="316">
        <f t="shared" si="15"/>
        <v>0</v>
      </c>
      <c r="K222" s="107"/>
      <c r="L222" s="89"/>
      <c r="M222" s="132">
        <f t="shared" si="16"/>
        <v>0</v>
      </c>
      <c r="N222" s="24"/>
      <c r="O222" s="24">
        <f t="shared" si="17"/>
        <v>0</v>
      </c>
    </row>
    <row r="223" spans="1:15" ht="15.5" x14ac:dyDescent="0.35">
      <c r="A223" s="65"/>
      <c r="B223" s="65"/>
      <c r="C223" s="65"/>
      <c r="D223" s="65"/>
      <c r="E223" s="65"/>
      <c r="F223" s="65"/>
      <c r="G223" s="66"/>
      <c r="H223" s="67"/>
      <c r="I223" s="88"/>
      <c r="J223" s="316">
        <f t="shared" si="15"/>
        <v>0</v>
      </c>
      <c r="K223" s="107"/>
      <c r="L223" s="89"/>
      <c r="M223" s="132">
        <f t="shared" si="16"/>
        <v>0</v>
      </c>
      <c r="N223" s="24"/>
      <c r="O223" s="24">
        <f t="shared" si="17"/>
        <v>0</v>
      </c>
    </row>
    <row r="224" spans="1:15" ht="15.5" x14ac:dyDescent="0.35">
      <c r="A224" s="65"/>
      <c r="B224" s="65"/>
      <c r="C224" s="65"/>
      <c r="D224" s="65"/>
      <c r="E224" s="65"/>
      <c r="F224" s="65"/>
      <c r="G224" s="66"/>
      <c r="H224" s="67"/>
      <c r="I224" s="88"/>
      <c r="J224" s="316">
        <f t="shared" si="15"/>
        <v>0</v>
      </c>
      <c r="K224" s="107"/>
      <c r="L224" s="89"/>
      <c r="M224" s="132">
        <f t="shared" si="16"/>
        <v>0</v>
      </c>
      <c r="N224" s="24"/>
      <c r="O224" s="24">
        <f t="shared" si="17"/>
        <v>0</v>
      </c>
    </row>
    <row r="225" spans="1:15" ht="15.5" x14ac:dyDescent="0.35">
      <c r="A225" s="65"/>
      <c r="B225" s="65"/>
      <c r="C225" s="65"/>
      <c r="D225" s="65"/>
      <c r="E225" s="65"/>
      <c r="F225" s="65"/>
      <c r="G225" s="66"/>
      <c r="H225" s="67"/>
      <c r="I225" s="88"/>
      <c r="J225" s="316">
        <f t="shared" si="15"/>
        <v>0</v>
      </c>
      <c r="K225" s="107"/>
      <c r="L225" s="89"/>
      <c r="M225" s="132">
        <f t="shared" si="16"/>
        <v>0</v>
      </c>
      <c r="N225" s="24"/>
      <c r="O225" s="24">
        <f t="shared" si="17"/>
        <v>0</v>
      </c>
    </row>
    <row r="226" spans="1:15" ht="15.5" x14ac:dyDescent="0.35">
      <c r="A226" s="65"/>
      <c r="B226" s="65"/>
      <c r="C226" s="65"/>
      <c r="D226" s="65"/>
      <c r="E226" s="65"/>
      <c r="F226" s="65"/>
      <c r="G226" s="66"/>
      <c r="H226" s="67"/>
      <c r="I226" s="88"/>
      <c r="J226" s="316">
        <f t="shared" si="15"/>
        <v>0</v>
      </c>
      <c r="K226" s="107"/>
      <c r="L226" s="89"/>
      <c r="M226" s="132">
        <f t="shared" si="16"/>
        <v>0</v>
      </c>
      <c r="N226" s="24"/>
      <c r="O226" s="24">
        <f t="shared" si="17"/>
        <v>0</v>
      </c>
    </row>
    <row r="227" spans="1:15" ht="15.5" x14ac:dyDescent="0.35">
      <c r="A227" s="65"/>
      <c r="B227" s="65"/>
      <c r="C227" s="65"/>
      <c r="D227" s="65"/>
      <c r="E227" s="65"/>
      <c r="F227" s="65"/>
      <c r="G227" s="66"/>
      <c r="H227" s="67"/>
      <c r="I227" s="88"/>
      <c r="J227" s="316">
        <f t="shared" si="15"/>
        <v>0</v>
      </c>
      <c r="K227" s="107"/>
      <c r="L227" s="89"/>
      <c r="M227" s="132">
        <f t="shared" si="16"/>
        <v>0</v>
      </c>
      <c r="N227" s="24"/>
      <c r="O227" s="24">
        <f t="shared" si="17"/>
        <v>0</v>
      </c>
    </row>
    <row r="228" spans="1:15" ht="15.5" x14ac:dyDescent="0.35">
      <c r="A228" s="65"/>
      <c r="B228" s="65"/>
      <c r="C228" s="65"/>
      <c r="D228" s="65"/>
      <c r="E228" s="65"/>
      <c r="F228" s="65"/>
      <c r="G228" s="66"/>
      <c r="H228" s="67"/>
      <c r="I228" s="88"/>
      <c r="J228" s="316">
        <f t="shared" si="15"/>
        <v>0</v>
      </c>
      <c r="K228" s="107"/>
      <c r="L228" s="89"/>
      <c r="M228" s="132">
        <f t="shared" si="16"/>
        <v>0</v>
      </c>
      <c r="N228" s="24"/>
      <c r="O228" s="24">
        <f t="shared" si="17"/>
        <v>0</v>
      </c>
    </row>
    <row r="229" spans="1:15" ht="15.5" x14ac:dyDescent="0.35">
      <c r="A229" s="65"/>
      <c r="B229" s="65"/>
      <c r="C229" s="65"/>
      <c r="D229" s="65"/>
      <c r="E229" s="65"/>
      <c r="F229" s="65"/>
      <c r="G229" s="66"/>
      <c r="H229" s="67"/>
      <c r="I229" s="88"/>
      <c r="J229" s="316">
        <f t="shared" si="15"/>
        <v>0</v>
      </c>
      <c r="K229" s="107"/>
      <c r="L229" s="89"/>
      <c r="M229" s="132">
        <f t="shared" si="16"/>
        <v>0</v>
      </c>
      <c r="N229" s="24"/>
      <c r="O229" s="24">
        <f t="shared" si="17"/>
        <v>0</v>
      </c>
    </row>
    <row r="230" spans="1:15" ht="15.5" x14ac:dyDescent="0.35">
      <c r="A230" s="65"/>
      <c r="B230" s="65"/>
      <c r="C230" s="65"/>
      <c r="D230" s="65"/>
      <c r="E230" s="65"/>
      <c r="F230" s="65"/>
      <c r="G230" s="66"/>
      <c r="H230" s="67"/>
      <c r="I230" s="88"/>
      <c r="J230" s="316">
        <f t="shared" si="15"/>
        <v>0</v>
      </c>
      <c r="K230" s="107"/>
      <c r="L230" s="89"/>
      <c r="M230" s="132">
        <f t="shared" si="16"/>
        <v>0</v>
      </c>
      <c r="N230" s="24"/>
      <c r="O230" s="24">
        <f t="shared" si="17"/>
        <v>0</v>
      </c>
    </row>
    <row r="231" spans="1:15" ht="15.5" x14ac:dyDescent="0.35">
      <c r="A231" s="65"/>
      <c r="B231" s="65"/>
      <c r="C231" s="65"/>
      <c r="D231" s="65"/>
      <c r="E231" s="65"/>
      <c r="F231" s="65"/>
      <c r="G231" s="66"/>
      <c r="H231" s="67"/>
      <c r="I231" s="88"/>
      <c r="J231" s="316">
        <f t="shared" si="15"/>
        <v>0</v>
      </c>
      <c r="K231" s="107"/>
      <c r="L231" s="89"/>
      <c r="M231" s="132">
        <f t="shared" si="16"/>
        <v>0</v>
      </c>
      <c r="N231" s="24"/>
      <c r="O231" s="24">
        <f t="shared" si="17"/>
        <v>0</v>
      </c>
    </row>
    <row r="232" spans="1:15" ht="15.5" x14ac:dyDescent="0.35">
      <c r="A232" s="65"/>
      <c r="B232" s="65"/>
      <c r="C232" s="65"/>
      <c r="D232" s="65"/>
      <c r="E232" s="65"/>
      <c r="F232" s="65"/>
      <c r="G232" s="66"/>
      <c r="H232" s="67"/>
      <c r="I232" s="88"/>
      <c r="J232" s="316">
        <f t="shared" si="15"/>
        <v>0</v>
      </c>
      <c r="K232" s="107"/>
      <c r="L232" s="89"/>
      <c r="M232" s="132">
        <f t="shared" si="16"/>
        <v>0</v>
      </c>
      <c r="N232" s="24"/>
      <c r="O232" s="24">
        <f t="shared" si="17"/>
        <v>0</v>
      </c>
    </row>
    <row r="233" spans="1:15" ht="15.5" x14ac:dyDescent="0.35">
      <c r="A233" s="65"/>
      <c r="B233" s="65"/>
      <c r="C233" s="65"/>
      <c r="D233" s="65"/>
      <c r="E233" s="65"/>
      <c r="F233" s="65"/>
      <c r="G233" s="66"/>
      <c r="H233" s="67"/>
      <c r="I233" s="88"/>
      <c r="J233" s="316">
        <f t="shared" si="15"/>
        <v>0</v>
      </c>
      <c r="K233" s="107"/>
      <c r="L233" s="89"/>
      <c r="M233" s="132">
        <f t="shared" si="16"/>
        <v>0</v>
      </c>
      <c r="N233" s="24"/>
      <c r="O233" s="24">
        <f t="shared" si="17"/>
        <v>0</v>
      </c>
    </row>
    <row r="234" spans="1:15" ht="15.5" x14ac:dyDescent="0.35">
      <c r="A234" s="65"/>
      <c r="B234" s="65"/>
      <c r="C234" s="65"/>
      <c r="D234" s="65"/>
      <c r="E234" s="65"/>
      <c r="F234" s="65"/>
      <c r="G234" s="66"/>
      <c r="H234" s="67"/>
      <c r="I234" s="88"/>
      <c r="J234" s="316">
        <f t="shared" si="15"/>
        <v>0</v>
      </c>
      <c r="K234" s="107"/>
      <c r="L234" s="89"/>
      <c r="M234" s="132">
        <f t="shared" si="16"/>
        <v>0</v>
      </c>
      <c r="N234" s="24"/>
      <c r="O234" s="24">
        <f t="shared" si="17"/>
        <v>0</v>
      </c>
    </row>
    <row r="235" spans="1:15" ht="15.5" x14ac:dyDescent="0.35">
      <c r="A235" s="65"/>
      <c r="B235" s="65"/>
      <c r="C235" s="65"/>
      <c r="D235" s="65"/>
      <c r="E235" s="65"/>
      <c r="F235" s="65"/>
      <c r="G235" s="66"/>
      <c r="H235" s="67"/>
      <c r="I235" s="88"/>
      <c r="J235" s="316">
        <f t="shared" si="15"/>
        <v>0</v>
      </c>
      <c r="K235" s="107"/>
      <c r="L235" s="89"/>
      <c r="M235" s="132">
        <f t="shared" si="16"/>
        <v>0</v>
      </c>
      <c r="N235" s="24"/>
      <c r="O235" s="24">
        <f t="shared" si="17"/>
        <v>0</v>
      </c>
    </row>
    <row r="236" spans="1:15" ht="15.5" x14ac:dyDescent="0.35">
      <c r="A236" s="65"/>
      <c r="B236" s="65"/>
      <c r="C236" s="65"/>
      <c r="D236" s="65"/>
      <c r="E236" s="65"/>
      <c r="F236" s="65"/>
      <c r="G236" s="66"/>
      <c r="H236" s="67"/>
      <c r="I236" s="88"/>
      <c r="J236" s="316">
        <f t="shared" si="15"/>
        <v>0</v>
      </c>
      <c r="K236" s="107"/>
      <c r="L236" s="89"/>
      <c r="M236" s="132">
        <f t="shared" si="16"/>
        <v>0</v>
      </c>
      <c r="N236" s="24"/>
      <c r="O236" s="24">
        <f t="shared" si="17"/>
        <v>0</v>
      </c>
    </row>
    <row r="237" spans="1:15" ht="15.5" x14ac:dyDescent="0.35">
      <c r="A237" s="65"/>
      <c r="B237" s="65"/>
      <c r="C237" s="65"/>
      <c r="D237" s="65"/>
      <c r="E237" s="65"/>
      <c r="F237" s="65"/>
      <c r="G237" s="66"/>
      <c r="H237" s="67"/>
      <c r="I237" s="88"/>
      <c r="J237" s="316">
        <f t="shared" si="15"/>
        <v>0</v>
      </c>
      <c r="K237" s="107"/>
      <c r="L237" s="89"/>
      <c r="M237" s="132">
        <f t="shared" si="16"/>
        <v>0</v>
      </c>
      <c r="N237" s="24"/>
      <c r="O237" s="24">
        <f t="shared" si="17"/>
        <v>0</v>
      </c>
    </row>
    <row r="238" spans="1:15" ht="15.5" x14ac:dyDescent="0.35">
      <c r="A238" s="65"/>
      <c r="B238" s="65"/>
      <c r="C238" s="65"/>
      <c r="D238" s="65"/>
      <c r="E238" s="65"/>
      <c r="F238" s="65"/>
      <c r="G238" s="66"/>
      <c r="H238" s="67"/>
      <c r="I238" s="88"/>
      <c r="J238" s="316">
        <f t="shared" si="15"/>
        <v>0</v>
      </c>
      <c r="K238" s="107"/>
      <c r="L238" s="89"/>
      <c r="M238" s="132">
        <f t="shared" si="16"/>
        <v>0</v>
      </c>
      <c r="N238" s="24"/>
      <c r="O238" s="24">
        <f t="shared" si="17"/>
        <v>0</v>
      </c>
    </row>
    <row r="239" spans="1:15" ht="15.5" x14ac:dyDescent="0.35">
      <c r="A239" s="65"/>
      <c r="B239" s="65"/>
      <c r="C239" s="65"/>
      <c r="D239" s="65"/>
      <c r="E239" s="65"/>
      <c r="F239" s="65"/>
      <c r="G239" s="66"/>
      <c r="H239" s="67"/>
      <c r="I239" s="88"/>
      <c r="J239" s="316">
        <f t="shared" si="15"/>
        <v>0</v>
      </c>
      <c r="K239" s="107"/>
      <c r="L239" s="89"/>
      <c r="M239" s="132">
        <f t="shared" si="16"/>
        <v>0</v>
      </c>
      <c r="N239" s="24"/>
      <c r="O239" s="24">
        <f t="shared" si="17"/>
        <v>0</v>
      </c>
    </row>
    <row r="240" spans="1:15" ht="15.5" x14ac:dyDescent="0.35">
      <c r="A240" s="65"/>
      <c r="B240" s="65"/>
      <c r="C240" s="65"/>
      <c r="D240" s="65"/>
      <c r="E240" s="65"/>
      <c r="F240" s="65"/>
      <c r="G240" s="66"/>
      <c r="H240" s="67"/>
      <c r="I240" s="88"/>
      <c r="J240" s="316">
        <f t="shared" si="15"/>
        <v>0</v>
      </c>
      <c r="K240" s="107"/>
      <c r="L240" s="89"/>
      <c r="M240" s="132">
        <f t="shared" si="16"/>
        <v>0</v>
      </c>
      <c r="N240" s="24"/>
      <c r="O240" s="24">
        <f t="shared" si="17"/>
        <v>0</v>
      </c>
    </row>
    <row r="241" spans="1:15" ht="15.5" x14ac:dyDescent="0.35">
      <c r="A241" s="65"/>
      <c r="B241" s="65"/>
      <c r="C241" s="65"/>
      <c r="D241" s="65"/>
      <c r="E241" s="65"/>
      <c r="F241" s="65"/>
      <c r="G241" s="66"/>
      <c r="H241" s="67"/>
      <c r="I241" s="88"/>
      <c r="J241" s="316">
        <f t="shared" si="15"/>
        <v>0</v>
      </c>
      <c r="K241" s="107"/>
      <c r="L241" s="89"/>
      <c r="M241" s="132">
        <f t="shared" si="16"/>
        <v>0</v>
      </c>
      <c r="N241" s="24"/>
      <c r="O241" s="24">
        <f t="shared" si="17"/>
        <v>0</v>
      </c>
    </row>
    <row r="242" spans="1:15" ht="15.5" x14ac:dyDescent="0.35">
      <c r="A242" s="65"/>
      <c r="B242" s="65"/>
      <c r="C242" s="65"/>
      <c r="D242" s="65"/>
      <c r="E242" s="65"/>
      <c r="F242" s="65"/>
      <c r="G242" s="66"/>
      <c r="H242" s="67"/>
      <c r="I242" s="88"/>
      <c r="J242" s="316">
        <f t="shared" si="15"/>
        <v>0</v>
      </c>
      <c r="K242" s="107"/>
      <c r="L242" s="89"/>
      <c r="M242" s="132">
        <f t="shared" si="16"/>
        <v>0</v>
      </c>
      <c r="N242" s="24"/>
      <c r="O242" s="24">
        <f t="shared" si="17"/>
        <v>0</v>
      </c>
    </row>
    <row r="243" spans="1:15" ht="15.5" x14ac:dyDescent="0.35">
      <c r="A243" s="65"/>
      <c r="B243" s="65"/>
      <c r="C243" s="65"/>
      <c r="D243" s="65"/>
      <c r="E243" s="65"/>
      <c r="F243" s="65"/>
      <c r="G243" s="66"/>
      <c r="H243" s="67"/>
      <c r="I243" s="88"/>
      <c r="J243" s="316">
        <f t="shared" si="15"/>
        <v>0</v>
      </c>
      <c r="K243" s="107"/>
      <c r="L243" s="89"/>
      <c r="M243" s="132">
        <f t="shared" si="16"/>
        <v>0</v>
      </c>
      <c r="N243" s="24"/>
      <c r="O243" s="24">
        <f t="shared" si="17"/>
        <v>0</v>
      </c>
    </row>
    <row r="244" spans="1:15" ht="15.5" x14ac:dyDescent="0.35">
      <c r="A244" s="65"/>
      <c r="B244" s="65"/>
      <c r="C244" s="65"/>
      <c r="D244" s="65"/>
      <c r="E244" s="65"/>
      <c r="F244" s="65"/>
      <c r="G244" s="66"/>
      <c r="H244" s="67"/>
      <c r="I244" s="88"/>
      <c r="J244" s="316">
        <f t="shared" si="15"/>
        <v>0</v>
      </c>
      <c r="K244" s="107"/>
      <c r="L244" s="89"/>
      <c r="M244" s="132">
        <f t="shared" si="16"/>
        <v>0</v>
      </c>
      <c r="N244" s="24"/>
      <c r="O244" s="24">
        <f t="shared" si="17"/>
        <v>0</v>
      </c>
    </row>
    <row r="245" spans="1:15" ht="15.5" x14ac:dyDescent="0.35">
      <c r="A245" s="65"/>
      <c r="B245" s="65"/>
      <c r="C245" s="65"/>
      <c r="D245" s="65"/>
      <c r="E245" s="65"/>
      <c r="F245" s="65"/>
      <c r="G245" s="66"/>
      <c r="H245" s="67"/>
      <c r="I245" s="88"/>
      <c r="J245" s="316">
        <f t="shared" si="15"/>
        <v>0</v>
      </c>
      <c r="K245" s="107"/>
      <c r="L245" s="89"/>
      <c r="M245" s="132">
        <f t="shared" si="16"/>
        <v>0</v>
      </c>
      <c r="N245" s="24"/>
      <c r="O245" s="24">
        <f t="shared" si="17"/>
        <v>0</v>
      </c>
    </row>
    <row r="246" spans="1:15" ht="15.5" x14ac:dyDescent="0.35">
      <c r="A246" s="65"/>
      <c r="B246" s="65"/>
      <c r="C246" s="65"/>
      <c r="D246" s="65"/>
      <c r="E246" s="65"/>
      <c r="F246" s="65"/>
      <c r="G246" s="66"/>
      <c r="H246" s="67"/>
      <c r="I246" s="88"/>
      <c r="J246" s="316">
        <f t="shared" si="15"/>
        <v>0</v>
      </c>
      <c r="K246" s="107"/>
      <c r="L246" s="89"/>
      <c r="M246" s="132">
        <f t="shared" si="16"/>
        <v>0</v>
      </c>
      <c r="N246" s="24"/>
      <c r="O246" s="24">
        <f t="shared" si="17"/>
        <v>0</v>
      </c>
    </row>
    <row r="247" spans="1:15" ht="15.5" x14ac:dyDescent="0.35">
      <c r="A247" s="65"/>
      <c r="B247" s="65"/>
      <c r="C247" s="65"/>
      <c r="D247" s="65"/>
      <c r="E247" s="65"/>
      <c r="F247" s="65"/>
      <c r="G247" s="66"/>
      <c r="H247" s="67"/>
      <c r="I247" s="88"/>
      <c r="J247" s="316">
        <f t="shared" si="15"/>
        <v>0</v>
      </c>
      <c r="K247" s="107"/>
      <c r="L247" s="89"/>
      <c r="M247" s="132">
        <f t="shared" si="16"/>
        <v>0</v>
      </c>
      <c r="N247" s="24"/>
      <c r="O247" s="24">
        <f t="shared" si="17"/>
        <v>0</v>
      </c>
    </row>
    <row r="248" spans="1:15" ht="15.5" x14ac:dyDescent="0.35">
      <c r="A248" s="65"/>
      <c r="B248" s="65"/>
      <c r="C248" s="65"/>
      <c r="D248" s="65"/>
      <c r="E248" s="65"/>
      <c r="F248" s="65"/>
      <c r="G248" s="66"/>
      <c r="H248" s="67"/>
      <c r="I248" s="88"/>
      <c r="J248" s="316">
        <f t="shared" si="15"/>
        <v>0</v>
      </c>
      <c r="K248" s="107"/>
      <c r="L248" s="89"/>
      <c r="M248" s="132">
        <f t="shared" si="16"/>
        <v>0</v>
      </c>
      <c r="N248" s="24"/>
      <c r="O248" s="24">
        <f t="shared" si="17"/>
        <v>0</v>
      </c>
    </row>
    <row r="249" spans="1:15" ht="15.5" x14ac:dyDescent="0.35">
      <c r="A249" s="65"/>
      <c r="B249" s="65"/>
      <c r="C249" s="65"/>
      <c r="D249" s="65"/>
      <c r="E249" s="65"/>
      <c r="F249" s="65"/>
      <c r="G249" s="66"/>
      <c r="H249" s="67"/>
      <c r="I249" s="88"/>
      <c r="J249" s="316">
        <f t="shared" si="15"/>
        <v>0</v>
      </c>
      <c r="K249" s="107"/>
      <c r="L249" s="89"/>
      <c r="M249" s="132">
        <f t="shared" si="16"/>
        <v>0</v>
      </c>
      <c r="N249" s="24"/>
      <c r="O249" s="24">
        <f t="shared" si="17"/>
        <v>0</v>
      </c>
    </row>
    <row r="250" spans="1:15" ht="15.5" x14ac:dyDescent="0.35">
      <c r="A250" s="65"/>
      <c r="B250" s="65"/>
      <c r="C250" s="65"/>
      <c r="D250" s="65"/>
      <c r="E250" s="65"/>
      <c r="F250" s="65"/>
      <c r="G250" s="66"/>
      <c r="H250" s="67"/>
      <c r="I250" s="88"/>
      <c r="J250" s="316">
        <f t="shared" si="15"/>
        <v>0</v>
      </c>
      <c r="K250" s="107"/>
      <c r="L250" s="89"/>
      <c r="M250" s="132">
        <f t="shared" si="16"/>
        <v>0</v>
      </c>
      <c r="N250" s="24"/>
      <c r="O250" s="24">
        <f t="shared" si="17"/>
        <v>0</v>
      </c>
    </row>
    <row r="251" spans="1:15" ht="15.5" x14ac:dyDescent="0.35">
      <c r="A251" s="65"/>
      <c r="B251" s="65"/>
      <c r="C251" s="65"/>
      <c r="D251" s="65"/>
      <c r="E251" s="65"/>
      <c r="F251" s="65"/>
      <c r="G251" s="66"/>
      <c r="H251" s="67"/>
      <c r="I251" s="88"/>
      <c r="J251" s="316">
        <f t="shared" si="15"/>
        <v>0</v>
      </c>
      <c r="K251" s="107"/>
      <c r="L251" s="89"/>
      <c r="M251" s="132">
        <f t="shared" si="16"/>
        <v>0</v>
      </c>
      <c r="N251" s="24"/>
      <c r="O251" s="24">
        <f t="shared" si="17"/>
        <v>0</v>
      </c>
    </row>
    <row r="252" spans="1:15" ht="15.5" x14ac:dyDescent="0.35">
      <c r="A252" s="65"/>
      <c r="B252" s="65"/>
      <c r="C252" s="65"/>
      <c r="D252" s="65"/>
      <c r="E252" s="65"/>
      <c r="F252" s="65"/>
      <c r="G252" s="66"/>
      <c r="H252" s="67"/>
      <c r="I252" s="88"/>
      <c r="J252" s="316">
        <f t="shared" si="15"/>
        <v>0</v>
      </c>
      <c r="K252" s="107"/>
      <c r="L252" s="89"/>
      <c r="M252" s="132">
        <f t="shared" si="16"/>
        <v>0</v>
      </c>
      <c r="N252" s="24"/>
      <c r="O252" s="24">
        <f t="shared" si="17"/>
        <v>0</v>
      </c>
    </row>
    <row r="253" spans="1:15" ht="15.5" x14ac:dyDescent="0.35">
      <c r="A253" s="65"/>
      <c r="B253" s="65"/>
      <c r="C253" s="65"/>
      <c r="D253" s="65"/>
      <c r="E253" s="65"/>
      <c r="F253" s="65"/>
      <c r="G253" s="66"/>
      <c r="H253" s="67"/>
      <c r="I253" s="88"/>
      <c r="J253" s="316">
        <f t="shared" si="15"/>
        <v>0</v>
      </c>
      <c r="K253" s="107"/>
      <c r="L253" s="89"/>
      <c r="M253" s="132">
        <f t="shared" si="16"/>
        <v>0</v>
      </c>
      <c r="N253" s="24"/>
      <c r="O253" s="24">
        <f t="shared" si="17"/>
        <v>0</v>
      </c>
    </row>
    <row r="254" spans="1:15" ht="15.5" x14ac:dyDescent="0.35">
      <c r="A254" s="65"/>
      <c r="B254" s="65"/>
      <c r="C254" s="65"/>
      <c r="D254" s="65"/>
      <c r="E254" s="65"/>
      <c r="F254" s="65"/>
      <c r="G254" s="66"/>
      <c r="H254" s="67"/>
      <c r="I254" s="88"/>
      <c r="J254" s="316">
        <f t="shared" si="15"/>
        <v>0</v>
      </c>
      <c r="K254" s="107"/>
      <c r="L254" s="89"/>
      <c r="M254" s="132">
        <f t="shared" si="16"/>
        <v>0</v>
      </c>
      <c r="N254" s="24"/>
      <c r="O254" s="24">
        <f t="shared" si="17"/>
        <v>0</v>
      </c>
    </row>
    <row r="255" spans="1:15" ht="15.5" x14ac:dyDescent="0.35">
      <c r="A255" s="65"/>
      <c r="B255" s="65"/>
      <c r="C255" s="65"/>
      <c r="D255" s="65"/>
      <c r="E255" s="65"/>
      <c r="F255" s="65"/>
      <c r="G255" s="66"/>
      <c r="H255" s="67"/>
      <c r="I255" s="88"/>
      <c r="J255" s="316">
        <f t="shared" si="15"/>
        <v>0</v>
      </c>
      <c r="K255" s="107"/>
      <c r="L255" s="89"/>
      <c r="M255" s="132">
        <f t="shared" si="16"/>
        <v>0</v>
      </c>
      <c r="N255" s="24"/>
      <c r="O255" s="24">
        <f t="shared" si="17"/>
        <v>0</v>
      </c>
    </row>
    <row r="256" spans="1:15" ht="15.5" x14ac:dyDescent="0.35">
      <c r="A256" s="65"/>
      <c r="B256" s="65"/>
      <c r="C256" s="65"/>
      <c r="D256" s="65"/>
      <c r="E256" s="65"/>
      <c r="F256" s="65"/>
      <c r="G256" s="66"/>
      <c r="H256" s="67"/>
      <c r="I256" s="88"/>
      <c r="J256" s="316">
        <f t="shared" si="15"/>
        <v>0</v>
      </c>
      <c r="K256" s="107"/>
      <c r="L256" s="89"/>
      <c r="M256" s="132">
        <f t="shared" si="16"/>
        <v>0</v>
      </c>
      <c r="N256" s="24"/>
      <c r="O256" s="24">
        <f t="shared" si="17"/>
        <v>0</v>
      </c>
    </row>
    <row r="257" spans="1:15" ht="15.5" x14ac:dyDescent="0.35">
      <c r="A257" s="65"/>
      <c r="B257" s="65"/>
      <c r="C257" s="65"/>
      <c r="D257" s="65"/>
      <c r="E257" s="65"/>
      <c r="F257" s="65"/>
      <c r="G257" s="66"/>
      <c r="H257" s="67"/>
      <c r="I257" s="88"/>
      <c r="J257" s="316">
        <f t="shared" si="15"/>
        <v>0</v>
      </c>
      <c r="K257" s="107"/>
      <c r="L257" s="89"/>
      <c r="M257" s="132">
        <f t="shared" si="16"/>
        <v>0</v>
      </c>
      <c r="N257" s="24"/>
      <c r="O257" s="24">
        <f t="shared" si="17"/>
        <v>0</v>
      </c>
    </row>
    <row r="258" spans="1:15" ht="15.5" x14ac:dyDescent="0.35">
      <c r="A258" s="65"/>
      <c r="B258" s="65"/>
      <c r="C258" s="65"/>
      <c r="D258" s="65"/>
      <c r="E258" s="65"/>
      <c r="F258" s="65"/>
      <c r="G258" s="66"/>
      <c r="H258" s="67"/>
      <c r="I258" s="88"/>
      <c r="J258" s="316">
        <f t="shared" si="15"/>
        <v>0</v>
      </c>
      <c r="K258" s="107"/>
      <c r="L258" s="89"/>
      <c r="M258" s="132">
        <f t="shared" si="16"/>
        <v>0</v>
      </c>
      <c r="N258" s="24"/>
      <c r="O258" s="24">
        <f t="shared" si="17"/>
        <v>0</v>
      </c>
    </row>
    <row r="259" spans="1:15" ht="15.5" x14ac:dyDescent="0.35">
      <c r="A259" s="65"/>
      <c r="B259" s="65"/>
      <c r="C259" s="65"/>
      <c r="D259" s="65"/>
      <c r="E259" s="65"/>
      <c r="F259" s="65"/>
      <c r="G259" s="66"/>
      <c r="H259" s="67"/>
      <c r="I259" s="88"/>
      <c r="J259" s="316">
        <f t="shared" si="15"/>
        <v>0</v>
      </c>
      <c r="K259" s="107"/>
      <c r="L259" s="89"/>
      <c r="M259" s="132">
        <f t="shared" si="16"/>
        <v>0</v>
      </c>
      <c r="N259" s="24"/>
      <c r="O259" s="24">
        <f t="shared" si="17"/>
        <v>0</v>
      </c>
    </row>
    <row r="260" spans="1:15" ht="15.5" x14ac:dyDescent="0.35">
      <c r="A260" s="65"/>
      <c r="B260" s="65"/>
      <c r="C260" s="65"/>
      <c r="D260" s="65"/>
      <c r="E260" s="65"/>
      <c r="F260" s="65"/>
      <c r="G260" s="66"/>
      <c r="H260" s="67"/>
      <c r="I260" s="88"/>
      <c r="J260" s="316">
        <f t="shared" si="15"/>
        <v>0</v>
      </c>
      <c r="K260" s="107"/>
      <c r="L260" s="89"/>
      <c r="M260" s="132">
        <f t="shared" si="16"/>
        <v>0</v>
      </c>
      <c r="N260" s="24"/>
      <c r="O260" s="24">
        <f t="shared" si="17"/>
        <v>0</v>
      </c>
    </row>
    <row r="261" spans="1:15" ht="15.5" x14ac:dyDescent="0.35">
      <c r="A261" s="65"/>
      <c r="B261" s="65"/>
      <c r="C261" s="65"/>
      <c r="D261" s="65"/>
      <c r="E261" s="65"/>
      <c r="F261" s="65"/>
      <c r="G261" s="66"/>
      <c r="H261" s="67"/>
      <c r="I261" s="88"/>
      <c r="J261" s="316">
        <f t="shared" si="15"/>
        <v>0</v>
      </c>
      <c r="K261" s="107"/>
      <c r="L261" s="89"/>
      <c r="M261" s="132">
        <f t="shared" si="16"/>
        <v>0</v>
      </c>
      <c r="N261" s="24"/>
      <c r="O261" s="24">
        <f t="shared" si="17"/>
        <v>0</v>
      </c>
    </row>
    <row r="262" spans="1:15" ht="15.5" x14ac:dyDescent="0.35">
      <c r="A262" s="65"/>
      <c r="B262" s="65"/>
      <c r="C262" s="65"/>
      <c r="D262" s="65"/>
      <c r="E262" s="65"/>
      <c r="F262" s="65"/>
      <c r="G262" s="66"/>
      <c r="H262" s="67"/>
      <c r="I262" s="88"/>
      <c r="J262" s="316">
        <f t="shared" si="15"/>
        <v>0</v>
      </c>
      <c r="K262" s="107"/>
      <c r="L262" s="89"/>
      <c r="M262" s="132">
        <f t="shared" si="16"/>
        <v>0</v>
      </c>
      <c r="N262" s="24"/>
      <c r="O262" s="24">
        <f t="shared" si="17"/>
        <v>0</v>
      </c>
    </row>
    <row r="263" spans="1:15" ht="15.5" x14ac:dyDescent="0.35">
      <c r="A263" s="65"/>
      <c r="B263" s="65"/>
      <c r="C263" s="65"/>
      <c r="D263" s="65"/>
      <c r="E263" s="65"/>
      <c r="F263" s="65"/>
      <c r="G263" s="66"/>
      <c r="H263" s="67"/>
      <c r="I263" s="88"/>
      <c r="J263" s="316">
        <f t="shared" si="15"/>
        <v>0</v>
      </c>
      <c r="K263" s="107"/>
      <c r="L263" s="89"/>
      <c r="M263" s="132">
        <f t="shared" si="16"/>
        <v>0</v>
      </c>
      <c r="N263" s="24"/>
      <c r="O263" s="24">
        <f t="shared" si="17"/>
        <v>0</v>
      </c>
    </row>
    <row r="264" spans="1:15" ht="15.5" x14ac:dyDescent="0.35">
      <c r="A264" s="65"/>
      <c r="B264" s="65"/>
      <c r="C264" s="65"/>
      <c r="D264" s="65"/>
      <c r="E264" s="65"/>
      <c r="F264" s="65"/>
      <c r="G264" s="66"/>
      <c r="H264" s="67"/>
      <c r="I264" s="88"/>
      <c r="J264" s="316">
        <f t="shared" si="15"/>
        <v>0</v>
      </c>
      <c r="K264" s="107"/>
      <c r="L264" s="89"/>
      <c r="M264" s="132">
        <f t="shared" si="16"/>
        <v>0</v>
      </c>
      <c r="N264" s="24"/>
      <c r="O264" s="24">
        <f t="shared" si="17"/>
        <v>0</v>
      </c>
    </row>
    <row r="265" spans="1:15" ht="15.5" x14ac:dyDescent="0.35">
      <c r="A265" s="65"/>
      <c r="B265" s="65"/>
      <c r="C265" s="65"/>
      <c r="D265" s="65"/>
      <c r="E265" s="65"/>
      <c r="F265" s="65"/>
      <c r="G265" s="66"/>
      <c r="H265" s="67"/>
      <c r="I265" s="88"/>
      <c r="J265" s="316">
        <f t="shared" si="15"/>
        <v>0</v>
      </c>
      <c r="K265" s="107"/>
      <c r="L265" s="89"/>
      <c r="M265" s="132">
        <f t="shared" si="16"/>
        <v>0</v>
      </c>
      <c r="N265" s="24"/>
      <c r="O265" s="24">
        <f t="shared" si="17"/>
        <v>0</v>
      </c>
    </row>
    <row r="266" spans="1:15" ht="15.5" x14ac:dyDescent="0.35">
      <c r="A266" s="65"/>
      <c r="B266" s="65"/>
      <c r="C266" s="65"/>
      <c r="D266" s="65"/>
      <c r="E266" s="65"/>
      <c r="F266" s="65"/>
      <c r="G266" s="66"/>
      <c r="H266" s="67"/>
      <c r="I266" s="88"/>
      <c r="J266" s="316">
        <f t="shared" si="15"/>
        <v>0</v>
      </c>
      <c r="K266" s="107"/>
      <c r="L266" s="89"/>
      <c r="M266" s="132">
        <f t="shared" si="16"/>
        <v>0</v>
      </c>
      <c r="N266" s="24"/>
      <c r="O266" s="24">
        <f t="shared" si="17"/>
        <v>0</v>
      </c>
    </row>
    <row r="267" spans="1:15" ht="15.5" x14ac:dyDescent="0.35">
      <c r="A267" s="65"/>
      <c r="B267" s="65"/>
      <c r="C267" s="65"/>
      <c r="D267" s="65"/>
      <c r="E267" s="65"/>
      <c r="F267" s="65"/>
      <c r="G267" s="66"/>
      <c r="H267" s="67"/>
      <c r="I267" s="88"/>
      <c r="J267" s="316">
        <f t="shared" si="15"/>
        <v>0</v>
      </c>
      <c r="K267" s="107"/>
      <c r="L267" s="89"/>
      <c r="M267" s="132">
        <f t="shared" si="16"/>
        <v>0</v>
      </c>
      <c r="N267" s="24"/>
      <c r="O267" s="24">
        <f t="shared" si="17"/>
        <v>0</v>
      </c>
    </row>
    <row r="268" spans="1:15" ht="15.5" x14ac:dyDescent="0.35">
      <c r="A268" s="65"/>
      <c r="B268" s="65"/>
      <c r="C268" s="65"/>
      <c r="D268" s="65"/>
      <c r="E268" s="65"/>
      <c r="F268" s="65"/>
      <c r="G268" s="66"/>
      <c r="H268" s="67"/>
      <c r="I268" s="88"/>
      <c r="J268" s="316">
        <f t="shared" si="15"/>
        <v>0</v>
      </c>
      <c r="K268" s="107"/>
      <c r="L268" s="89"/>
      <c r="M268" s="132">
        <f t="shared" si="16"/>
        <v>0</v>
      </c>
      <c r="N268" s="24"/>
      <c r="O268" s="24">
        <f t="shared" si="17"/>
        <v>0</v>
      </c>
    </row>
    <row r="269" spans="1:15" ht="15.5" x14ac:dyDescent="0.35">
      <c r="A269" s="65"/>
      <c r="B269" s="65"/>
      <c r="C269" s="65"/>
      <c r="D269" s="65"/>
      <c r="E269" s="65"/>
      <c r="F269" s="65"/>
      <c r="G269" s="66"/>
      <c r="H269" s="67"/>
      <c r="I269" s="88"/>
      <c r="J269" s="316">
        <f t="shared" ref="J269:J299" si="18">IF(I269="",G269,G269/I269)</f>
        <v>0</v>
      </c>
      <c r="K269" s="107"/>
      <c r="L269" s="89"/>
      <c r="M269" s="132">
        <f t="shared" ref="M269:M299" si="19">IF(L269&gt;0,(G269/L269),J269)</f>
        <v>0</v>
      </c>
      <c r="N269" s="24"/>
      <c r="O269" s="24">
        <f t="shared" ref="O269:O299" si="20">M269-N269</f>
        <v>0</v>
      </c>
    </row>
    <row r="270" spans="1:15" ht="15.5" x14ac:dyDescent="0.35">
      <c r="A270" s="65"/>
      <c r="B270" s="65"/>
      <c r="C270" s="65"/>
      <c r="D270" s="65"/>
      <c r="E270" s="65"/>
      <c r="F270" s="65"/>
      <c r="G270" s="66"/>
      <c r="H270" s="67"/>
      <c r="I270" s="88"/>
      <c r="J270" s="316">
        <f t="shared" si="18"/>
        <v>0</v>
      </c>
      <c r="K270" s="107"/>
      <c r="L270" s="89"/>
      <c r="M270" s="132">
        <f t="shared" si="19"/>
        <v>0</v>
      </c>
      <c r="N270" s="24"/>
      <c r="O270" s="24">
        <f t="shared" si="20"/>
        <v>0</v>
      </c>
    </row>
    <row r="271" spans="1:15" ht="15.5" x14ac:dyDescent="0.35">
      <c r="A271" s="65"/>
      <c r="B271" s="65"/>
      <c r="C271" s="65"/>
      <c r="D271" s="65"/>
      <c r="E271" s="65"/>
      <c r="F271" s="65"/>
      <c r="G271" s="66"/>
      <c r="H271" s="67"/>
      <c r="I271" s="88"/>
      <c r="J271" s="316">
        <f t="shared" si="18"/>
        <v>0</v>
      </c>
      <c r="K271" s="107"/>
      <c r="L271" s="89"/>
      <c r="M271" s="132">
        <f t="shared" si="19"/>
        <v>0</v>
      </c>
      <c r="N271" s="24"/>
      <c r="O271" s="24">
        <f t="shared" si="20"/>
        <v>0</v>
      </c>
    </row>
    <row r="272" spans="1:15" ht="15.5" x14ac:dyDescent="0.35">
      <c r="A272" s="65"/>
      <c r="B272" s="65"/>
      <c r="C272" s="65"/>
      <c r="D272" s="65"/>
      <c r="E272" s="65"/>
      <c r="F272" s="65"/>
      <c r="G272" s="66"/>
      <c r="H272" s="67"/>
      <c r="I272" s="88"/>
      <c r="J272" s="316">
        <f t="shared" si="18"/>
        <v>0</v>
      </c>
      <c r="K272" s="107"/>
      <c r="L272" s="89"/>
      <c r="M272" s="132">
        <f t="shared" si="19"/>
        <v>0</v>
      </c>
      <c r="N272" s="24"/>
      <c r="O272" s="24">
        <f t="shared" si="20"/>
        <v>0</v>
      </c>
    </row>
    <row r="273" spans="1:15" ht="15.5" x14ac:dyDescent="0.35">
      <c r="A273" s="65"/>
      <c r="B273" s="65"/>
      <c r="C273" s="65"/>
      <c r="D273" s="65"/>
      <c r="E273" s="65"/>
      <c r="F273" s="65"/>
      <c r="G273" s="66"/>
      <c r="H273" s="67"/>
      <c r="I273" s="88"/>
      <c r="J273" s="316">
        <f t="shared" si="18"/>
        <v>0</v>
      </c>
      <c r="K273" s="107"/>
      <c r="L273" s="89"/>
      <c r="M273" s="132">
        <f t="shared" si="19"/>
        <v>0</v>
      </c>
      <c r="N273" s="24"/>
      <c r="O273" s="24">
        <f t="shared" si="20"/>
        <v>0</v>
      </c>
    </row>
    <row r="274" spans="1:15" ht="15.5" x14ac:dyDescent="0.35">
      <c r="A274" s="65"/>
      <c r="B274" s="65"/>
      <c r="C274" s="65"/>
      <c r="D274" s="65"/>
      <c r="E274" s="65"/>
      <c r="F274" s="65"/>
      <c r="G274" s="66"/>
      <c r="H274" s="67"/>
      <c r="I274" s="88"/>
      <c r="J274" s="316">
        <f t="shared" si="18"/>
        <v>0</v>
      </c>
      <c r="K274" s="107"/>
      <c r="L274" s="89"/>
      <c r="M274" s="132">
        <f t="shared" si="19"/>
        <v>0</v>
      </c>
      <c r="N274" s="24"/>
      <c r="O274" s="24">
        <f t="shared" si="20"/>
        <v>0</v>
      </c>
    </row>
    <row r="275" spans="1:15" ht="15.5" x14ac:dyDescent="0.35">
      <c r="A275" s="65"/>
      <c r="B275" s="65"/>
      <c r="C275" s="65"/>
      <c r="D275" s="65"/>
      <c r="E275" s="65"/>
      <c r="F275" s="65"/>
      <c r="G275" s="66"/>
      <c r="H275" s="67"/>
      <c r="I275" s="88"/>
      <c r="J275" s="316">
        <f t="shared" si="18"/>
        <v>0</v>
      </c>
      <c r="K275" s="107"/>
      <c r="L275" s="89"/>
      <c r="M275" s="132">
        <f t="shared" si="19"/>
        <v>0</v>
      </c>
      <c r="N275" s="24"/>
      <c r="O275" s="24">
        <f t="shared" si="20"/>
        <v>0</v>
      </c>
    </row>
    <row r="276" spans="1:15" ht="15.5" x14ac:dyDescent="0.35">
      <c r="A276" s="65"/>
      <c r="B276" s="65"/>
      <c r="C276" s="65"/>
      <c r="D276" s="65"/>
      <c r="E276" s="65"/>
      <c r="F276" s="65"/>
      <c r="G276" s="66"/>
      <c r="H276" s="67"/>
      <c r="I276" s="88"/>
      <c r="J276" s="316">
        <f t="shared" si="18"/>
        <v>0</v>
      </c>
      <c r="K276" s="107"/>
      <c r="L276" s="89"/>
      <c r="M276" s="132">
        <f t="shared" si="19"/>
        <v>0</v>
      </c>
      <c r="N276" s="24"/>
      <c r="O276" s="24">
        <f t="shared" si="20"/>
        <v>0</v>
      </c>
    </row>
    <row r="277" spans="1:15" ht="15.5" x14ac:dyDescent="0.35">
      <c r="A277" s="65"/>
      <c r="B277" s="65"/>
      <c r="C277" s="65"/>
      <c r="D277" s="65"/>
      <c r="E277" s="65"/>
      <c r="F277" s="65"/>
      <c r="G277" s="66"/>
      <c r="H277" s="67"/>
      <c r="I277" s="88"/>
      <c r="J277" s="316">
        <f t="shared" si="18"/>
        <v>0</v>
      </c>
      <c r="K277" s="107"/>
      <c r="L277" s="89"/>
      <c r="M277" s="132">
        <f t="shared" si="19"/>
        <v>0</v>
      </c>
      <c r="N277" s="24"/>
      <c r="O277" s="24">
        <f t="shared" si="20"/>
        <v>0</v>
      </c>
    </row>
    <row r="278" spans="1:15" ht="15.5" x14ac:dyDescent="0.35">
      <c r="A278" s="65"/>
      <c r="B278" s="65"/>
      <c r="C278" s="65"/>
      <c r="D278" s="65"/>
      <c r="E278" s="65"/>
      <c r="F278" s="65"/>
      <c r="G278" s="66"/>
      <c r="H278" s="67"/>
      <c r="I278" s="88"/>
      <c r="J278" s="316">
        <f t="shared" si="18"/>
        <v>0</v>
      </c>
      <c r="K278" s="107"/>
      <c r="L278" s="89"/>
      <c r="M278" s="132">
        <f t="shared" si="19"/>
        <v>0</v>
      </c>
      <c r="N278" s="24"/>
      <c r="O278" s="24">
        <f t="shared" si="20"/>
        <v>0</v>
      </c>
    </row>
    <row r="279" spans="1:15" ht="15.5" x14ac:dyDescent="0.35">
      <c r="A279" s="65"/>
      <c r="B279" s="65"/>
      <c r="C279" s="65"/>
      <c r="D279" s="65"/>
      <c r="E279" s="65"/>
      <c r="F279" s="65"/>
      <c r="G279" s="66"/>
      <c r="H279" s="67"/>
      <c r="I279" s="88"/>
      <c r="J279" s="316">
        <f t="shared" si="18"/>
        <v>0</v>
      </c>
      <c r="K279" s="107"/>
      <c r="L279" s="89"/>
      <c r="M279" s="132">
        <f t="shared" si="19"/>
        <v>0</v>
      </c>
      <c r="N279" s="24"/>
      <c r="O279" s="24">
        <f t="shared" si="20"/>
        <v>0</v>
      </c>
    </row>
    <row r="280" spans="1:15" ht="15.5" x14ac:dyDescent="0.35">
      <c r="A280" s="65"/>
      <c r="B280" s="65"/>
      <c r="C280" s="65"/>
      <c r="D280" s="65"/>
      <c r="E280" s="65"/>
      <c r="F280" s="65"/>
      <c r="G280" s="66"/>
      <c r="H280" s="67"/>
      <c r="I280" s="88"/>
      <c r="J280" s="316">
        <f t="shared" si="18"/>
        <v>0</v>
      </c>
      <c r="K280" s="107"/>
      <c r="L280" s="89"/>
      <c r="M280" s="132">
        <f t="shared" si="19"/>
        <v>0</v>
      </c>
      <c r="N280" s="24"/>
      <c r="O280" s="24">
        <f t="shared" si="20"/>
        <v>0</v>
      </c>
    </row>
    <row r="281" spans="1:15" ht="15.5" x14ac:dyDescent="0.35">
      <c r="A281" s="65"/>
      <c r="B281" s="65"/>
      <c r="C281" s="65"/>
      <c r="D281" s="65"/>
      <c r="E281" s="65"/>
      <c r="F281" s="65"/>
      <c r="G281" s="66"/>
      <c r="H281" s="67"/>
      <c r="I281" s="88"/>
      <c r="J281" s="316">
        <f t="shared" si="18"/>
        <v>0</v>
      </c>
      <c r="K281" s="107"/>
      <c r="L281" s="89"/>
      <c r="M281" s="132">
        <f t="shared" si="19"/>
        <v>0</v>
      </c>
      <c r="N281" s="24"/>
      <c r="O281" s="24">
        <f t="shared" si="20"/>
        <v>0</v>
      </c>
    </row>
    <row r="282" spans="1:15" ht="15.5" x14ac:dyDescent="0.35">
      <c r="A282" s="65"/>
      <c r="B282" s="65"/>
      <c r="C282" s="65"/>
      <c r="D282" s="65"/>
      <c r="E282" s="65"/>
      <c r="F282" s="65"/>
      <c r="G282" s="66"/>
      <c r="H282" s="67"/>
      <c r="I282" s="88"/>
      <c r="J282" s="316">
        <f t="shared" si="18"/>
        <v>0</v>
      </c>
      <c r="K282" s="107"/>
      <c r="L282" s="89"/>
      <c r="M282" s="132">
        <f t="shared" si="19"/>
        <v>0</v>
      </c>
      <c r="N282" s="24"/>
      <c r="O282" s="24">
        <f t="shared" si="20"/>
        <v>0</v>
      </c>
    </row>
    <row r="283" spans="1:15" ht="15.5" x14ac:dyDescent="0.35">
      <c r="A283" s="65"/>
      <c r="B283" s="65"/>
      <c r="C283" s="65"/>
      <c r="D283" s="65"/>
      <c r="E283" s="65"/>
      <c r="F283" s="65"/>
      <c r="G283" s="66"/>
      <c r="H283" s="67"/>
      <c r="I283" s="88"/>
      <c r="J283" s="316">
        <f t="shared" si="18"/>
        <v>0</v>
      </c>
      <c r="K283" s="107"/>
      <c r="L283" s="89"/>
      <c r="M283" s="132">
        <f t="shared" si="19"/>
        <v>0</v>
      </c>
      <c r="N283" s="24"/>
      <c r="O283" s="24">
        <f t="shared" si="20"/>
        <v>0</v>
      </c>
    </row>
    <row r="284" spans="1:15" ht="15.5" x14ac:dyDescent="0.35">
      <c r="A284" s="65"/>
      <c r="B284" s="65"/>
      <c r="C284" s="65"/>
      <c r="D284" s="65"/>
      <c r="E284" s="65"/>
      <c r="F284" s="65"/>
      <c r="G284" s="66"/>
      <c r="H284" s="67"/>
      <c r="I284" s="88"/>
      <c r="J284" s="316">
        <f t="shared" si="18"/>
        <v>0</v>
      </c>
      <c r="K284" s="107"/>
      <c r="L284" s="89"/>
      <c r="M284" s="132">
        <f t="shared" si="19"/>
        <v>0</v>
      </c>
      <c r="N284" s="24"/>
      <c r="O284" s="24">
        <f t="shared" si="20"/>
        <v>0</v>
      </c>
    </row>
    <row r="285" spans="1:15" ht="15.5" x14ac:dyDescent="0.35">
      <c r="A285" s="65"/>
      <c r="B285" s="65"/>
      <c r="C285" s="65"/>
      <c r="D285" s="65"/>
      <c r="E285" s="65"/>
      <c r="F285" s="65"/>
      <c r="G285" s="66"/>
      <c r="H285" s="67"/>
      <c r="I285" s="88"/>
      <c r="J285" s="316">
        <f t="shared" si="18"/>
        <v>0</v>
      </c>
      <c r="K285" s="107"/>
      <c r="L285" s="89"/>
      <c r="M285" s="132">
        <f t="shared" si="19"/>
        <v>0</v>
      </c>
      <c r="N285" s="24"/>
      <c r="O285" s="24">
        <f t="shared" si="20"/>
        <v>0</v>
      </c>
    </row>
    <row r="286" spans="1:15" ht="15.5" x14ac:dyDescent="0.35">
      <c r="A286" s="65"/>
      <c r="B286" s="65"/>
      <c r="C286" s="65"/>
      <c r="D286" s="65"/>
      <c r="E286" s="65"/>
      <c r="F286" s="65"/>
      <c r="G286" s="66"/>
      <c r="H286" s="67"/>
      <c r="I286" s="88"/>
      <c r="J286" s="316">
        <f t="shared" si="18"/>
        <v>0</v>
      </c>
      <c r="K286" s="107"/>
      <c r="L286" s="89"/>
      <c r="M286" s="132">
        <f t="shared" si="19"/>
        <v>0</v>
      </c>
      <c r="N286" s="24"/>
      <c r="O286" s="24">
        <f t="shared" si="20"/>
        <v>0</v>
      </c>
    </row>
    <row r="287" spans="1:15" ht="15.5" x14ac:dyDescent="0.35">
      <c r="A287" s="65"/>
      <c r="B287" s="65"/>
      <c r="C287" s="65"/>
      <c r="D287" s="65"/>
      <c r="E287" s="65"/>
      <c r="F287" s="65"/>
      <c r="G287" s="66"/>
      <c r="H287" s="67"/>
      <c r="I287" s="88"/>
      <c r="J287" s="316">
        <f t="shared" si="18"/>
        <v>0</v>
      </c>
      <c r="K287" s="107"/>
      <c r="L287" s="89"/>
      <c r="M287" s="132">
        <f t="shared" si="19"/>
        <v>0</v>
      </c>
      <c r="N287" s="24"/>
      <c r="O287" s="24">
        <f t="shared" si="20"/>
        <v>0</v>
      </c>
    </row>
    <row r="288" spans="1:15" ht="15.5" x14ac:dyDescent="0.35">
      <c r="A288" s="65"/>
      <c r="B288" s="65"/>
      <c r="C288" s="65"/>
      <c r="D288" s="65"/>
      <c r="E288" s="65"/>
      <c r="F288" s="65"/>
      <c r="G288" s="66"/>
      <c r="H288" s="67"/>
      <c r="I288" s="88"/>
      <c r="J288" s="316">
        <f t="shared" si="18"/>
        <v>0</v>
      </c>
      <c r="K288" s="107"/>
      <c r="L288" s="89"/>
      <c r="M288" s="132">
        <f t="shared" si="19"/>
        <v>0</v>
      </c>
      <c r="N288" s="24"/>
      <c r="O288" s="24">
        <f t="shared" si="20"/>
        <v>0</v>
      </c>
    </row>
    <row r="289" spans="1:15" ht="15.5" x14ac:dyDescent="0.35">
      <c r="A289" s="65"/>
      <c r="B289" s="65"/>
      <c r="C289" s="65"/>
      <c r="D289" s="65"/>
      <c r="E289" s="65"/>
      <c r="F289" s="65"/>
      <c r="G289" s="66"/>
      <c r="H289" s="67"/>
      <c r="I289" s="88"/>
      <c r="J289" s="316">
        <f t="shared" si="18"/>
        <v>0</v>
      </c>
      <c r="K289" s="107"/>
      <c r="L289" s="89"/>
      <c r="M289" s="132">
        <f t="shared" si="19"/>
        <v>0</v>
      </c>
      <c r="N289" s="24"/>
      <c r="O289" s="24">
        <f t="shared" si="20"/>
        <v>0</v>
      </c>
    </row>
    <row r="290" spans="1:15" ht="15.5" x14ac:dyDescent="0.35">
      <c r="A290" s="65"/>
      <c r="B290" s="65"/>
      <c r="C290" s="65"/>
      <c r="D290" s="65"/>
      <c r="E290" s="65"/>
      <c r="F290" s="65"/>
      <c r="G290" s="66"/>
      <c r="H290" s="67"/>
      <c r="I290" s="88"/>
      <c r="J290" s="316">
        <f t="shared" si="18"/>
        <v>0</v>
      </c>
      <c r="K290" s="107"/>
      <c r="L290" s="89"/>
      <c r="M290" s="132">
        <f t="shared" si="19"/>
        <v>0</v>
      </c>
      <c r="N290" s="24"/>
      <c r="O290" s="24">
        <f t="shared" si="20"/>
        <v>0</v>
      </c>
    </row>
    <row r="291" spans="1:15" ht="15.5" x14ac:dyDescent="0.35">
      <c r="A291" s="65"/>
      <c r="B291" s="65"/>
      <c r="C291" s="65"/>
      <c r="D291" s="65"/>
      <c r="E291" s="65"/>
      <c r="F291" s="65"/>
      <c r="G291" s="66"/>
      <c r="H291" s="67"/>
      <c r="I291" s="88"/>
      <c r="J291" s="316">
        <f t="shared" si="18"/>
        <v>0</v>
      </c>
      <c r="K291" s="107"/>
      <c r="L291" s="89"/>
      <c r="M291" s="132">
        <f t="shared" si="19"/>
        <v>0</v>
      </c>
      <c r="N291" s="24"/>
      <c r="O291" s="24">
        <f t="shared" si="20"/>
        <v>0</v>
      </c>
    </row>
    <row r="292" spans="1:15" ht="15.5" x14ac:dyDescent="0.35">
      <c r="A292" s="65"/>
      <c r="B292" s="65"/>
      <c r="C292" s="65"/>
      <c r="D292" s="65"/>
      <c r="E292" s="65"/>
      <c r="F292" s="65"/>
      <c r="G292" s="66"/>
      <c r="H292" s="67"/>
      <c r="I292" s="88"/>
      <c r="J292" s="316">
        <f t="shared" si="18"/>
        <v>0</v>
      </c>
      <c r="K292" s="107"/>
      <c r="L292" s="89"/>
      <c r="M292" s="132">
        <f t="shared" si="19"/>
        <v>0</v>
      </c>
      <c r="N292" s="24"/>
      <c r="O292" s="24">
        <f t="shared" si="20"/>
        <v>0</v>
      </c>
    </row>
    <row r="293" spans="1:15" ht="15.5" x14ac:dyDescent="0.35">
      <c r="A293" s="65"/>
      <c r="B293" s="65"/>
      <c r="C293" s="65"/>
      <c r="D293" s="65"/>
      <c r="E293" s="65"/>
      <c r="F293" s="65"/>
      <c r="G293" s="66"/>
      <c r="H293" s="67"/>
      <c r="I293" s="88"/>
      <c r="J293" s="316">
        <f t="shared" si="18"/>
        <v>0</v>
      </c>
      <c r="K293" s="107"/>
      <c r="L293" s="89"/>
      <c r="M293" s="132">
        <f t="shared" si="19"/>
        <v>0</v>
      </c>
      <c r="N293" s="24"/>
      <c r="O293" s="24">
        <f t="shared" si="20"/>
        <v>0</v>
      </c>
    </row>
    <row r="294" spans="1:15" ht="15.5" x14ac:dyDescent="0.35">
      <c r="A294" s="65"/>
      <c r="B294" s="65"/>
      <c r="C294" s="65"/>
      <c r="D294" s="65"/>
      <c r="E294" s="65"/>
      <c r="F294" s="65"/>
      <c r="G294" s="66"/>
      <c r="H294" s="67"/>
      <c r="I294" s="88"/>
      <c r="J294" s="316">
        <f t="shared" si="18"/>
        <v>0</v>
      </c>
      <c r="K294" s="107"/>
      <c r="L294" s="89"/>
      <c r="M294" s="132">
        <f t="shared" si="19"/>
        <v>0</v>
      </c>
      <c r="N294" s="24"/>
      <c r="O294" s="24">
        <f t="shared" si="20"/>
        <v>0</v>
      </c>
    </row>
    <row r="295" spans="1:15" ht="15.5" x14ac:dyDescent="0.35">
      <c r="A295" s="65"/>
      <c r="B295" s="65"/>
      <c r="C295" s="65"/>
      <c r="D295" s="65"/>
      <c r="E295" s="65"/>
      <c r="F295" s="65"/>
      <c r="G295" s="66"/>
      <c r="H295" s="67"/>
      <c r="I295" s="88"/>
      <c r="J295" s="316">
        <f t="shared" si="18"/>
        <v>0</v>
      </c>
      <c r="K295" s="107"/>
      <c r="L295" s="89"/>
      <c r="M295" s="132">
        <f t="shared" si="19"/>
        <v>0</v>
      </c>
      <c r="N295" s="24"/>
      <c r="O295" s="24">
        <f t="shared" si="20"/>
        <v>0</v>
      </c>
    </row>
    <row r="296" spans="1:15" ht="15.5" x14ac:dyDescent="0.35">
      <c r="A296" s="65"/>
      <c r="B296" s="65"/>
      <c r="C296" s="65"/>
      <c r="D296" s="65"/>
      <c r="E296" s="65"/>
      <c r="F296" s="65"/>
      <c r="G296" s="66"/>
      <c r="H296" s="67"/>
      <c r="I296" s="88"/>
      <c r="J296" s="316">
        <f t="shared" si="18"/>
        <v>0</v>
      </c>
      <c r="K296" s="107"/>
      <c r="L296" s="89"/>
      <c r="M296" s="132">
        <f t="shared" si="19"/>
        <v>0</v>
      </c>
      <c r="N296" s="24"/>
      <c r="O296" s="24">
        <f t="shared" si="20"/>
        <v>0</v>
      </c>
    </row>
    <row r="297" spans="1:15" ht="15.5" x14ac:dyDescent="0.35">
      <c r="A297" s="65"/>
      <c r="B297" s="65"/>
      <c r="C297" s="65"/>
      <c r="D297" s="65"/>
      <c r="E297" s="65"/>
      <c r="F297" s="65"/>
      <c r="G297" s="66"/>
      <c r="H297" s="67"/>
      <c r="I297" s="88"/>
      <c r="J297" s="316">
        <f t="shared" si="18"/>
        <v>0</v>
      </c>
      <c r="K297" s="107"/>
      <c r="L297" s="89"/>
      <c r="M297" s="132">
        <f t="shared" si="19"/>
        <v>0</v>
      </c>
      <c r="N297" s="24"/>
      <c r="O297" s="24">
        <f t="shared" si="20"/>
        <v>0</v>
      </c>
    </row>
    <row r="298" spans="1:15" ht="15.5" x14ac:dyDescent="0.35">
      <c r="A298" s="65"/>
      <c r="B298" s="65"/>
      <c r="C298" s="65"/>
      <c r="D298" s="65"/>
      <c r="E298" s="65"/>
      <c r="F298" s="65"/>
      <c r="G298" s="66"/>
      <c r="H298" s="67"/>
      <c r="I298" s="88"/>
      <c r="J298" s="316">
        <f t="shared" si="18"/>
        <v>0</v>
      </c>
      <c r="K298" s="107"/>
      <c r="L298" s="89"/>
      <c r="M298" s="132">
        <f t="shared" si="19"/>
        <v>0</v>
      </c>
      <c r="N298" s="24"/>
      <c r="O298" s="24">
        <f t="shared" si="20"/>
        <v>0</v>
      </c>
    </row>
    <row r="299" spans="1:15" ht="15.5" x14ac:dyDescent="0.35">
      <c r="A299" s="65"/>
      <c r="B299" s="65"/>
      <c r="C299" s="65"/>
      <c r="D299" s="65"/>
      <c r="E299" s="65"/>
      <c r="F299" s="65"/>
      <c r="G299" s="66"/>
      <c r="H299" s="67"/>
      <c r="I299" s="88"/>
      <c r="J299" s="316">
        <f t="shared" si="18"/>
        <v>0</v>
      </c>
      <c r="K299" s="107"/>
      <c r="L299" s="89"/>
      <c r="M299" s="132">
        <f t="shared" si="19"/>
        <v>0</v>
      </c>
      <c r="N299" s="24"/>
      <c r="O299" s="24">
        <f t="shared" si="20"/>
        <v>0</v>
      </c>
    </row>
    <row r="300" spans="1:15" ht="23" customHeight="1" x14ac:dyDescent="0.3">
      <c r="I300" s="123" t="s">
        <v>0</v>
      </c>
      <c r="J300" s="317">
        <f>SUM(J3:J299)</f>
        <v>0</v>
      </c>
      <c r="K300" s="108"/>
      <c r="L300" s="90"/>
      <c r="M300" s="25"/>
      <c r="N300" s="5">
        <f>SUM(N3:N299)</f>
        <v>0</v>
      </c>
      <c r="O300" s="5">
        <f>SUM(O3:O299)</f>
        <v>0</v>
      </c>
    </row>
  </sheetData>
  <sheetProtection algorithmName="SHA-512" hashValue="Ah3NIWk+eYY/5/ze66QOi+fEUYRzfKy7wxmuDtbTjYBQpQZA2tjcYB5nltV6WT8DVjGlDm/sTYCiZio+36SMiw==" saltValue="6MDK11No2TD8WRQWk1G3sw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8" orientation="landscape" r:id="rId1"/>
  <headerFooter>
    <oddFooter>&amp;C&amp;F&amp;R&amp;P/&amp;N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U250"/>
  <sheetViews>
    <sheetView topLeftCell="K1" zoomScale="75" zoomScaleNormal="75" workbookViewId="0">
      <pane ySplit="2" topLeftCell="A3" activePane="bottomLeft" state="frozen"/>
      <selection pane="bottomLeft" activeCell="P1" sqref="P1:U1048576"/>
    </sheetView>
  </sheetViews>
  <sheetFormatPr defaultColWidth="8.81640625" defaultRowHeight="14" x14ac:dyDescent="0.3"/>
  <cols>
    <col min="1" max="1" width="10.26953125" style="93" customWidth="1"/>
    <col min="2" max="2" width="14.26953125" style="93" customWidth="1"/>
    <col min="3" max="3" width="21.26953125" style="93" customWidth="1"/>
    <col min="4" max="6" width="25.54296875" style="93" customWidth="1"/>
    <col min="7" max="9" width="21.26953125" style="93" customWidth="1"/>
    <col min="10" max="10" width="22.26953125" style="93" customWidth="1"/>
    <col min="11" max="11" width="21.26953125" style="93" customWidth="1"/>
    <col min="12" max="14" width="15.81640625" style="22" customWidth="1"/>
    <col min="15" max="15" width="14.453125" style="109" customWidth="1"/>
    <col min="16" max="16" width="18.453125" style="78" hidden="1" customWidth="1"/>
    <col min="17" max="17" width="14.54296875" style="22" hidden="1" customWidth="1"/>
    <col min="18" max="18" width="15.81640625" style="22" hidden="1" customWidth="1"/>
    <col min="19" max="19" width="14.54296875" style="22" hidden="1" customWidth="1"/>
    <col min="20" max="20" width="12.81640625" style="22" hidden="1" customWidth="1"/>
    <col min="21" max="21" width="14.26953125" style="22" hidden="1" customWidth="1"/>
    <col min="22" max="16384" width="8.81640625" style="19"/>
  </cols>
  <sheetData>
    <row r="1" spans="1:21" s="26" customFormat="1" ht="36.65" customHeight="1" x14ac:dyDescent="0.35">
      <c r="A1" s="488" t="s">
        <v>75</v>
      </c>
      <c r="B1" s="488"/>
      <c r="C1" s="488"/>
      <c r="D1" s="270"/>
      <c r="E1" s="270"/>
      <c r="F1" s="270"/>
      <c r="G1" s="270"/>
      <c r="H1" s="270"/>
      <c r="I1" s="270"/>
      <c r="J1" s="270"/>
      <c r="K1" s="270"/>
      <c r="L1" s="27"/>
      <c r="M1" s="27"/>
      <c r="N1" s="27"/>
      <c r="O1" s="106"/>
      <c r="P1" s="76"/>
      <c r="Q1" s="27"/>
      <c r="R1" s="27"/>
      <c r="S1" s="27"/>
      <c r="T1" s="27"/>
      <c r="U1" s="27"/>
    </row>
    <row r="2" spans="1:21" s="17" customFormat="1" ht="102.75" customHeight="1" x14ac:dyDescent="0.3">
      <c r="A2" s="116" t="s">
        <v>22</v>
      </c>
      <c r="B2" s="116" t="s">
        <v>21</v>
      </c>
      <c r="C2" s="124" t="s">
        <v>23</v>
      </c>
      <c r="D2" s="124" t="s">
        <v>97</v>
      </c>
      <c r="E2" s="124" t="s">
        <v>99</v>
      </c>
      <c r="F2" s="124" t="s">
        <v>119</v>
      </c>
      <c r="G2" s="124" t="s">
        <v>101</v>
      </c>
      <c r="H2" s="300" t="s">
        <v>19</v>
      </c>
      <c r="I2" s="301" t="s">
        <v>33</v>
      </c>
      <c r="J2" s="271" t="s">
        <v>100</v>
      </c>
      <c r="K2" s="303" t="s">
        <v>102</v>
      </c>
      <c r="L2" s="271" t="s">
        <v>100</v>
      </c>
      <c r="M2" s="124" t="s">
        <v>98</v>
      </c>
      <c r="N2" s="271" t="s">
        <v>100</v>
      </c>
      <c r="O2" s="304" t="s">
        <v>131</v>
      </c>
      <c r="P2" s="80" t="s">
        <v>161</v>
      </c>
      <c r="Q2" s="391" t="s">
        <v>183</v>
      </c>
      <c r="R2" s="391" t="s">
        <v>149</v>
      </c>
      <c r="S2" s="391" t="s">
        <v>130</v>
      </c>
      <c r="T2" s="23" t="s">
        <v>26</v>
      </c>
      <c r="U2" s="119" t="s">
        <v>28</v>
      </c>
    </row>
    <row r="3" spans="1:21" ht="15" customHeight="1" x14ac:dyDescent="0.35">
      <c r="A3" s="65"/>
      <c r="B3" s="65"/>
      <c r="C3" s="65"/>
      <c r="D3" s="65"/>
      <c r="E3" s="65"/>
      <c r="F3" s="65"/>
      <c r="G3" s="65"/>
      <c r="H3" s="65"/>
      <c r="I3" s="378"/>
      <c r="J3" s="316">
        <f>IF(I3="",G3,G3/I3)</f>
        <v>0</v>
      </c>
      <c r="K3" s="295"/>
      <c r="L3" s="316">
        <f t="shared" ref="L3:L6" si="0">IF(K3="",J3,J3*K3)</f>
        <v>0</v>
      </c>
      <c r="M3" s="294"/>
      <c r="N3" s="316">
        <f>IF(M3="",L3,L3*M3)</f>
        <v>0</v>
      </c>
      <c r="O3" s="107"/>
      <c r="P3" s="274"/>
      <c r="Q3" s="132">
        <f t="shared" ref="Q3:Q6" si="1">IF(P3&gt;0,(G3/P3),J3)</f>
        <v>0</v>
      </c>
      <c r="R3" s="379"/>
      <c r="S3" s="380">
        <f>IF(R3&gt;0,Q3*R3*M3,Q3*K3*M3)</f>
        <v>0</v>
      </c>
      <c r="T3" s="381"/>
      <c r="U3" s="381">
        <f>S3-T3</f>
        <v>0</v>
      </c>
    </row>
    <row r="4" spans="1:21" ht="15.5" x14ac:dyDescent="0.35">
      <c r="A4" s="65"/>
      <c r="B4" s="65"/>
      <c r="C4" s="65"/>
      <c r="D4" s="65"/>
      <c r="E4" s="65"/>
      <c r="F4" s="65"/>
      <c r="G4" s="65"/>
      <c r="H4" s="65"/>
      <c r="I4" s="378"/>
      <c r="J4" s="316">
        <f t="shared" ref="J4:J7" si="2">IF(I4="",G4,G4/I4)</f>
        <v>0</v>
      </c>
      <c r="K4" s="295"/>
      <c r="L4" s="316">
        <f t="shared" si="0"/>
        <v>0</v>
      </c>
      <c r="M4" s="294"/>
      <c r="N4" s="316">
        <f t="shared" ref="N4:N7" si="3">IF(M4="",L4,L4*M4)</f>
        <v>0</v>
      </c>
      <c r="O4" s="107"/>
      <c r="P4" s="274"/>
      <c r="Q4" s="132">
        <f t="shared" si="1"/>
        <v>0</v>
      </c>
      <c r="R4" s="379"/>
      <c r="S4" s="380">
        <f t="shared" ref="S4:S6" si="4">IF(R4&gt;0,Q4*R4*M4,Q4*K4*M4)</f>
        <v>0</v>
      </c>
      <c r="T4" s="381"/>
      <c r="U4" s="381">
        <f t="shared" ref="U4:U7" si="5">S4-T4</f>
        <v>0</v>
      </c>
    </row>
    <row r="5" spans="1:21" ht="15.5" x14ac:dyDescent="0.35">
      <c r="A5" s="65"/>
      <c r="B5" s="65"/>
      <c r="C5" s="65"/>
      <c r="D5" s="65"/>
      <c r="E5" s="65"/>
      <c r="F5" s="65"/>
      <c r="G5" s="65"/>
      <c r="H5" s="65"/>
      <c r="I5" s="378"/>
      <c r="J5" s="316">
        <f t="shared" si="2"/>
        <v>0</v>
      </c>
      <c r="K5" s="295"/>
      <c r="L5" s="316">
        <f t="shared" si="0"/>
        <v>0</v>
      </c>
      <c r="M5" s="294"/>
      <c r="N5" s="316">
        <f t="shared" si="3"/>
        <v>0</v>
      </c>
      <c r="O5" s="107"/>
      <c r="P5" s="274"/>
      <c r="Q5" s="132">
        <f t="shared" si="1"/>
        <v>0</v>
      </c>
      <c r="R5" s="379"/>
      <c r="S5" s="380">
        <f t="shared" si="4"/>
        <v>0</v>
      </c>
      <c r="T5" s="381"/>
      <c r="U5" s="381">
        <f t="shared" si="5"/>
        <v>0</v>
      </c>
    </row>
    <row r="6" spans="1:21" ht="15.5" x14ac:dyDescent="0.35">
      <c r="A6" s="65"/>
      <c r="B6" s="65"/>
      <c r="C6" s="65"/>
      <c r="D6" s="65"/>
      <c r="E6" s="65"/>
      <c r="F6" s="65"/>
      <c r="G6" s="65"/>
      <c r="H6" s="65"/>
      <c r="I6" s="378"/>
      <c r="J6" s="316">
        <f t="shared" si="2"/>
        <v>0</v>
      </c>
      <c r="K6" s="295"/>
      <c r="L6" s="316">
        <f t="shared" si="0"/>
        <v>0</v>
      </c>
      <c r="M6" s="294"/>
      <c r="N6" s="316">
        <f t="shared" si="3"/>
        <v>0</v>
      </c>
      <c r="O6" s="107"/>
      <c r="P6" s="274"/>
      <c r="Q6" s="132">
        <f t="shared" si="1"/>
        <v>0</v>
      </c>
      <c r="R6" s="379"/>
      <c r="S6" s="380">
        <f t="shared" si="4"/>
        <v>0</v>
      </c>
      <c r="T6" s="381"/>
      <c r="U6" s="381">
        <f t="shared" si="5"/>
        <v>0</v>
      </c>
    </row>
    <row r="7" spans="1:21" ht="15.5" x14ac:dyDescent="0.35">
      <c r="A7" s="65"/>
      <c r="B7" s="65"/>
      <c r="C7" s="65"/>
      <c r="D7" s="65"/>
      <c r="E7" s="65"/>
      <c r="F7" s="65"/>
      <c r="G7" s="65"/>
      <c r="H7" s="65"/>
      <c r="I7" s="378"/>
      <c r="J7" s="316">
        <f t="shared" si="2"/>
        <v>0</v>
      </c>
      <c r="K7" s="295"/>
      <c r="L7" s="316">
        <f t="shared" ref="L7" si="6">IF(K7="",J7,J7*K7)</f>
        <v>0</v>
      </c>
      <c r="M7" s="294"/>
      <c r="N7" s="316">
        <f t="shared" si="3"/>
        <v>0</v>
      </c>
      <c r="O7" s="107"/>
      <c r="P7" s="274"/>
      <c r="Q7" s="132">
        <f t="shared" ref="Q7" si="7">IF(P7&gt;0,(G7/P7),J7)</f>
        <v>0</v>
      </c>
      <c r="R7" s="379"/>
      <c r="S7" s="380">
        <f t="shared" ref="S7" si="8">IF(R7&gt;0,Q7*R7*M7,Q7*K7*M7)</f>
        <v>0</v>
      </c>
      <c r="T7" s="381"/>
      <c r="U7" s="381">
        <f t="shared" si="5"/>
        <v>0</v>
      </c>
    </row>
    <row r="8" spans="1:21" s="29" customFormat="1" ht="15.5" customHeight="1" x14ac:dyDescent="0.35">
      <c r="A8" s="65"/>
      <c r="B8" s="65"/>
      <c r="C8" s="65"/>
      <c r="D8" s="65"/>
      <c r="E8" s="65"/>
      <c r="F8" s="65"/>
      <c r="G8" s="65"/>
      <c r="H8" s="65"/>
      <c r="I8" s="378"/>
      <c r="J8" s="316">
        <f t="shared" ref="J8:J71" si="9">IF(I8="",G8,G8/I8)</f>
        <v>0</v>
      </c>
      <c r="K8" s="295"/>
      <c r="L8" s="316">
        <f t="shared" ref="L8:L71" si="10">IF(K8="",J8,J8*K8)</f>
        <v>0</v>
      </c>
      <c r="M8" s="294"/>
      <c r="N8" s="316">
        <f t="shared" ref="N8:N71" si="11">IF(M8="",L8,L8*M8)</f>
        <v>0</v>
      </c>
      <c r="O8" s="107"/>
      <c r="P8" s="274"/>
      <c r="Q8" s="132">
        <f t="shared" ref="Q8:Q71" si="12">IF(P8&gt;0,(G8/P8),J8)</f>
        <v>0</v>
      </c>
      <c r="R8" s="379"/>
      <c r="S8" s="380">
        <f t="shared" ref="S8:S71" si="13">IF(R8&gt;0,Q8*R8*M8,Q8*K8*M8)</f>
        <v>0</v>
      </c>
      <c r="T8" s="381"/>
      <c r="U8" s="381">
        <f t="shared" ref="U8:U71" si="14">S8-T8</f>
        <v>0</v>
      </c>
    </row>
    <row r="9" spans="1:21" ht="15.5" x14ac:dyDescent="0.35">
      <c r="A9" s="65"/>
      <c r="B9" s="65"/>
      <c r="C9" s="65"/>
      <c r="D9" s="65"/>
      <c r="E9" s="65"/>
      <c r="F9" s="65"/>
      <c r="G9" s="65"/>
      <c r="H9" s="65"/>
      <c r="I9" s="378"/>
      <c r="J9" s="316">
        <f t="shared" si="9"/>
        <v>0</v>
      </c>
      <c r="K9" s="295"/>
      <c r="L9" s="316">
        <f t="shared" si="10"/>
        <v>0</v>
      </c>
      <c r="M9" s="294"/>
      <c r="N9" s="316">
        <f t="shared" si="11"/>
        <v>0</v>
      </c>
      <c r="O9" s="107"/>
      <c r="P9" s="274"/>
      <c r="Q9" s="132">
        <f t="shared" si="12"/>
        <v>0</v>
      </c>
      <c r="R9" s="379"/>
      <c r="S9" s="380">
        <f t="shared" si="13"/>
        <v>0</v>
      </c>
      <c r="T9" s="381"/>
      <c r="U9" s="381">
        <f t="shared" si="14"/>
        <v>0</v>
      </c>
    </row>
    <row r="10" spans="1:21" ht="15.5" x14ac:dyDescent="0.35">
      <c r="A10" s="65"/>
      <c r="B10" s="65"/>
      <c r="C10" s="65"/>
      <c r="D10" s="65"/>
      <c r="E10" s="65"/>
      <c r="F10" s="65"/>
      <c r="G10" s="65"/>
      <c r="H10" s="65"/>
      <c r="I10" s="378"/>
      <c r="J10" s="316">
        <f t="shared" si="9"/>
        <v>0</v>
      </c>
      <c r="K10" s="295"/>
      <c r="L10" s="316">
        <f t="shared" si="10"/>
        <v>0</v>
      </c>
      <c r="M10" s="294"/>
      <c r="N10" s="316">
        <f t="shared" si="11"/>
        <v>0</v>
      </c>
      <c r="O10" s="107"/>
      <c r="P10" s="274"/>
      <c r="Q10" s="132">
        <f t="shared" si="12"/>
        <v>0</v>
      </c>
      <c r="R10" s="379"/>
      <c r="S10" s="380">
        <f t="shared" si="13"/>
        <v>0</v>
      </c>
      <c r="T10" s="381"/>
      <c r="U10" s="381">
        <f t="shared" si="14"/>
        <v>0</v>
      </c>
    </row>
    <row r="11" spans="1:21" ht="15.5" x14ac:dyDescent="0.35">
      <c r="A11" s="65"/>
      <c r="B11" s="65"/>
      <c r="C11" s="65"/>
      <c r="D11" s="65"/>
      <c r="E11" s="65"/>
      <c r="F11" s="65"/>
      <c r="G11" s="65"/>
      <c r="H11" s="65"/>
      <c r="I11" s="378"/>
      <c r="J11" s="316">
        <f t="shared" si="9"/>
        <v>0</v>
      </c>
      <c r="K11" s="295"/>
      <c r="L11" s="316">
        <f t="shared" si="10"/>
        <v>0</v>
      </c>
      <c r="M11" s="294"/>
      <c r="N11" s="316">
        <f t="shared" si="11"/>
        <v>0</v>
      </c>
      <c r="O11" s="107"/>
      <c r="P11" s="274"/>
      <c r="Q11" s="132">
        <f t="shared" si="12"/>
        <v>0</v>
      </c>
      <c r="R11" s="379"/>
      <c r="S11" s="380">
        <f t="shared" si="13"/>
        <v>0</v>
      </c>
      <c r="T11" s="381"/>
      <c r="U11" s="381">
        <f t="shared" si="14"/>
        <v>0</v>
      </c>
    </row>
    <row r="12" spans="1:21" ht="15.5" x14ac:dyDescent="0.35">
      <c r="A12" s="65"/>
      <c r="B12" s="65"/>
      <c r="C12" s="65"/>
      <c r="D12" s="65"/>
      <c r="E12" s="65"/>
      <c r="F12" s="65"/>
      <c r="G12" s="65"/>
      <c r="H12" s="65"/>
      <c r="I12" s="378"/>
      <c r="J12" s="316">
        <f t="shared" si="9"/>
        <v>0</v>
      </c>
      <c r="K12" s="295"/>
      <c r="L12" s="316">
        <f t="shared" si="10"/>
        <v>0</v>
      </c>
      <c r="M12" s="294"/>
      <c r="N12" s="316">
        <f t="shared" si="11"/>
        <v>0</v>
      </c>
      <c r="O12" s="107"/>
      <c r="P12" s="274"/>
      <c r="Q12" s="132">
        <f t="shared" si="12"/>
        <v>0</v>
      </c>
      <c r="R12" s="379"/>
      <c r="S12" s="380">
        <f t="shared" si="13"/>
        <v>0</v>
      </c>
      <c r="T12" s="381"/>
      <c r="U12" s="381">
        <f t="shared" si="14"/>
        <v>0</v>
      </c>
    </row>
    <row r="13" spans="1:21" ht="15.5" x14ac:dyDescent="0.35">
      <c r="A13" s="65"/>
      <c r="B13" s="65"/>
      <c r="C13" s="65"/>
      <c r="D13" s="65"/>
      <c r="E13" s="65"/>
      <c r="F13" s="65"/>
      <c r="G13" s="65"/>
      <c r="H13" s="65"/>
      <c r="I13" s="378"/>
      <c r="J13" s="316">
        <f t="shared" si="9"/>
        <v>0</v>
      </c>
      <c r="K13" s="295"/>
      <c r="L13" s="316">
        <f t="shared" si="10"/>
        <v>0</v>
      </c>
      <c r="M13" s="294"/>
      <c r="N13" s="316">
        <f t="shared" si="11"/>
        <v>0</v>
      </c>
      <c r="O13" s="107"/>
      <c r="P13" s="274"/>
      <c r="Q13" s="132">
        <f t="shared" si="12"/>
        <v>0</v>
      </c>
      <c r="R13" s="379"/>
      <c r="S13" s="380">
        <f t="shared" si="13"/>
        <v>0</v>
      </c>
      <c r="T13" s="381"/>
      <c r="U13" s="381">
        <f t="shared" si="14"/>
        <v>0</v>
      </c>
    </row>
    <row r="14" spans="1:21" ht="15.5" x14ac:dyDescent="0.35">
      <c r="A14" s="65"/>
      <c r="B14" s="65"/>
      <c r="C14" s="65"/>
      <c r="D14" s="65"/>
      <c r="E14" s="65"/>
      <c r="F14" s="65"/>
      <c r="G14" s="65"/>
      <c r="H14" s="65"/>
      <c r="I14" s="378"/>
      <c r="J14" s="316">
        <f t="shared" si="9"/>
        <v>0</v>
      </c>
      <c r="K14" s="295"/>
      <c r="L14" s="316">
        <f t="shared" si="10"/>
        <v>0</v>
      </c>
      <c r="M14" s="294"/>
      <c r="N14" s="316">
        <f t="shared" si="11"/>
        <v>0</v>
      </c>
      <c r="O14" s="107"/>
      <c r="P14" s="274"/>
      <c r="Q14" s="132">
        <f t="shared" si="12"/>
        <v>0</v>
      </c>
      <c r="R14" s="379"/>
      <c r="S14" s="380">
        <f t="shared" si="13"/>
        <v>0</v>
      </c>
      <c r="T14" s="381"/>
      <c r="U14" s="381">
        <f t="shared" si="14"/>
        <v>0</v>
      </c>
    </row>
    <row r="15" spans="1:21" ht="15.5" x14ac:dyDescent="0.35">
      <c r="A15" s="65"/>
      <c r="B15" s="65"/>
      <c r="C15" s="65"/>
      <c r="D15" s="65"/>
      <c r="E15" s="65"/>
      <c r="F15" s="65"/>
      <c r="G15" s="65"/>
      <c r="H15" s="65"/>
      <c r="I15" s="378"/>
      <c r="J15" s="316">
        <f t="shared" si="9"/>
        <v>0</v>
      </c>
      <c r="K15" s="295"/>
      <c r="L15" s="316">
        <f t="shared" si="10"/>
        <v>0</v>
      </c>
      <c r="M15" s="294"/>
      <c r="N15" s="316">
        <f t="shared" si="11"/>
        <v>0</v>
      </c>
      <c r="O15" s="107"/>
      <c r="P15" s="274"/>
      <c r="Q15" s="132">
        <f t="shared" si="12"/>
        <v>0</v>
      </c>
      <c r="R15" s="379"/>
      <c r="S15" s="380">
        <f t="shared" si="13"/>
        <v>0</v>
      </c>
      <c r="T15" s="381"/>
      <c r="U15" s="381">
        <f t="shared" si="14"/>
        <v>0</v>
      </c>
    </row>
    <row r="16" spans="1:21" ht="15.5" x14ac:dyDescent="0.35">
      <c r="A16" s="65"/>
      <c r="B16" s="65"/>
      <c r="C16" s="65"/>
      <c r="D16" s="65"/>
      <c r="E16" s="65"/>
      <c r="F16" s="65"/>
      <c r="G16" s="65"/>
      <c r="H16" s="65"/>
      <c r="I16" s="378"/>
      <c r="J16" s="316">
        <f t="shared" si="9"/>
        <v>0</v>
      </c>
      <c r="K16" s="295"/>
      <c r="L16" s="316">
        <f t="shared" si="10"/>
        <v>0</v>
      </c>
      <c r="M16" s="294"/>
      <c r="N16" s="316">
        <f t="shared" si="11"/>
        <v>0</v>
      </c>
      <c r="O16" s="107"/>
      <c r="P16" s="274"/>
      <c r="Q16" s="132">
        <f t="shared" si="12"/>
        <v>0</v>
      </c>
      <c r="R16" s="379"/>
      <c r="S16" s="380">
        <f t="shared" si="13"/>
        <v>0</v>
      </c>
      <c r="T16" s="381"/>
      <c r="U16" s="381">
        <f t="shared" si="14"/>
        <v>0</v>
      </c>
    </row>
    <row r="17" spans="1:21" ht="15.5" x14ac:dyDescent="0.35">
      <c r="A17" s="65"/>
      <c r="B17" s="65"/>
      <c r="C17" s="65"/>
      <c r="D17" s="65"/>
      <c r="E17" s="65"/>
      <c r="F17" s="65"/>
      <c r="G17" s="65"/>
      <c r="H17" s="65"/>
      <c r="I17" s="378"/>
      <c r="J17" s="316">
        <f t="shared" si="9"/>
        <v>0</v>
      </c>
      <c r="K17" s="295"/>
      <c r="L17" s="316">
        <f t="shared" si="10"/>
        <v>0</v>
      </c>
      <c r="M17" s="294"/>
      <c r="N17" s="316">
        <f t="shared" si="11"/>
        <v>0</v>
      </c>
      <c r="O17" s="107"/>
      <c r="P17" s="274"/>
      <c r="Q17" s="132">
        <f t="shared" si="12"/>
        <v>0</v>
      </c>
      <c r="R17" s="379"/>
      <c r="S17" s="380">
        <f t="shared" si="13"/>
        <v>0</v>
      </c>
      <c r="T17" s="381"/>
      <c r="U17" s="381">
        <f t="shared" si="14"/>
        <v>0</v>
      </c>
    </row>
    <row r="18" spans="1:21" ht="15.5" x14ac:dyDescent="0.35">
      <c r="A18" s="65"/>
      <c r="B18" s="65"/>
      <c r="C18" s="65"/>
      <c r="D18" s="65"/>
      <c r="E18" s="65"/>
      <c r="F18" s="65"/>
      <c r="G18" s="65"/>
      <c r="H18" s="65"/>
      <c r="I18" s="378"/>
      <c r="J18" s="316">
        <f t="shared" si="9"/>
        <v>0</v>
      </c>
      <c r="K18" s="295"/>
      <c r="L18" s="316">
        <f t="shared" si="10"/>
        <v>0</v>
      </c>
      <c r="M18" s="294"/>
      <c r="N18" s="316">
        <f t="shared" si="11"/>
        <v>0</v>
      </c>
      <c r="O18" s="107"/>
      <c r="P18" s="274"/>
      <c r="Q18" s="132">
        <f t="shared" si="12"/>
        <v>0</v>
      </c>
      <c r="R18" s="379"/>
      <c r="S18" s="380">
        <f t="shared" si="13"/>
        <v>0</v>
      </c>
      <c r="T18" s="381"/>
      <c r="U18" s="381">
        <f t="shared" si="14"/>
        <v>0</v>
      </c>
    </row>
    <row r="19" spans="1:21" ht="15.5" x14ac:dyDescent="0.35">
      <c r="A19" s="65"/>
      <c r="B19" s="65"/>
      <c r="C19" s="65"/>
      <c r="D19" s="65"/>
      <c r="E19" s="65"/>
      <c r="F19" s="65"/>
      <c r="G19" s="65"/>
      <c r="H19" s="65"/>
      <c r="I19" s="378"/>
      <c r="J19" s="316">
        <f t="shared" si="9"/>
        <v>0</v>
      </c>
      <c r="K19" s="295"/>
      <c r="L19" s="316">
        <f t="shared" si="10"/>
        <v>0</v>
      </c>
      <c r="M19" s="294"/>
      <c r="N19" s="316">
        <f t="shared" si="11"/>
        <v>0</v>
      </c>
      <c r="O19" s="107"/>
      <c r="P19" s="274"/>
      <c r="Q19" s="132">
        <f t="shared" si="12"/>
        <v>0</v>
      </c>
      <c r="R19" s="379"/>
      <c r="S19" s="380">
        <f t="shared" si="13"/>
        <v>0</v>
      </c>
      <c r="T19" s="381"/>
      <c r="U19" s="381">
        <f t="shared" si="14"/>
        <v>0</v>
      </c>
    </row>
    <row r="20" spans="1:21" ht="15.5" x14ac:dyDescent="0.35">
      <c r="A20" s="65"/>
      <c r="B20" s="65"/>
      <c r="C20" s="65"/>
      <c r="D20" s="65"/>
      <c r="E20" s="65"/>
      <c r="F20" s="65"/>
      <c r="G20" s="65"/>
      <c r="H20" s="65"/>
      <c r="I20" s="378"/>
      <c r="J20" s="316">
        <f t="shared" si="9"/>
        <v>0</v>
      </c>
      <c r="K20" s="295"/>
      <c r="L20" s="316">
        <f t="shared" si="10"/>
        <v>0</v>
      </c>
      <c r="M20" s="294"/>
      <c r="N20" s="316">
        <f t="shared" si="11"/>
        <v>0</v>
      </c>
      <c r="O20" s="107"/>
      <c r="P20" s="274"/>
      <c r="Q20" s="132">
        <f t="shared" si="12"/>
        <v>0</v>
      </c>
      <c r="R20" s="379"/>
      <c r="S20" s="380">
        <f t="shared" si="13"/>
        <v>0</v>
      </c>
      <c r="T20" s="381"/>
      <c r="U20" s="381">
        <f t="shared" si="14"/>
        <v>0</v>
      </c>
    </row>
    <row r="21" spans="1:21" ht="15.5" x14ac:dyDescent="0.35">
      <c r="A21" s="65"/>
      <c r="B21" s="65"/>
      <c r="C21" s="65"/>
      <c r="D21" s="65"/>
      <c r="E21" s="65"/>
      <c r="F21" s="65"/>
      <c r="G21" s="65"/>
      <c r="H21" s="65"/>
      <c r="I21" s="378"/>
      <c r="J21" s="316">
        <f t="shared" si="9"/>
        <v>0</v>
      </c>
      <c r="K21" s="295"/>
      <c r="L21" s="316">
        <f t="shared" si="10"/>
        <v>0</v>
      </c>
      <c r="M21" s="294"/>
      <c r="N21" s="316">
        <f t="shared" si="11"/>
        <v>0</v>
      </c>
      <c r="O21" s="107"/>
      <c r="P21" s="274"/>
      <c r="Q21" s="132">
        <f t="shared" si="12"/>
        <v>0</v>
      </c>
      <c r="R21" s="379"/>
      <c r="S21" s="380">
        <f t="shared" si="13"/>
        <v>0</v>
      </c>
      <c r="T21" s="381"/>
      <c r="U21" s="381">
        <f t="shared" si="14"/>
        <v>0</v>
      </c>
    </row>
    <row r="22" spans="1:21" ht="15.5" x14ac:dyDescent="0.35">
      <c r="A22" s="65"/>
      <c r="B22" s="65"/>
      <c r="C22" s="65"/>
      <c r="D22" s="65"/>
      <c r="E22" s="65"/>
      <c r="F22" s="65"/>
      <c r="G22" s="65"/>
      <c r="H22" s="65"/>
      <c r="I22" s="378"/>
      <c r="J22" s="316">
        <f t="shared" si="9"/>
        <v>0</v>
      </c>
      <c r="K22" s="295"/>
      <c r="L22" s="316">
        <f t="shared" si="10"/>
        <v>0</v>
      </c>
      <c r="M22" s="294"/>
      <c r="N22" s="316">
        <f t="shared" si="11"/>
        <v>0</v>
      </c>
      <c r="O22" s="107"/>
      <c r="P22" s="274"/>
      <c r="Q22" s="132">
        <f t="shared" si="12"/>
        <v>0</v>
      </c>
      <c r="R22" s="379"/>
      <c r="S22" s="380">
        <f t="shared" si="13"/>
        <v>0</v>
      </c>
      <c r="T22" s="381"/>
      <c r="U22" s="381">
        <f t="shared" si="14"/>
        <v>0</v>
      </c>
    </row>
    <row r="23" spans="1:21" ht="15.5" x14ac:dyDescent="0.35">
      <c r="A23" s="65"/>
      <c r="B23" s="65"/>
      <c r="C23" s="65"/>
      <c r="D23" s="65"/>
      <c r="E23" s="65"/>
      <c r="F23" s="65"/>
      <c r="G23" s="65"/>
      <c r="H23" s="65"/>
      <c r="I23" s="378"/>
      <c r="J23" s="316">
        <f t="shared" si="9"/>
        <v>0</v>
      </c>
      <c r="K23" s="295"/>
      <c r="L23" s="316">
        <f t="shared" si="10"/>
        <v>0</v>
      </c>
      <c r="M23" s="294"/>
      <c r="N23" s="316">
        <f t="shared" si="11"/>
        <v>0</v>
      </c>
      <c r="O23" s="107"/>
      <c r="P23" s="274"/>
      <c r="Q23" s="132">
        <f t="shared" si="12"/>
        <v>0</v>
      </c>
      <c r="R23" s="379"/>
      <c r="S23" s="380">
        <f t="shared" si="13"/>
        <v>0</v>
      </c>
      <c r="T23" s="381"/>
      <c r="U23" s="381">
        <f t="shared" si="14"/>
        <v>0</v>
      </c>
    </row>
    <row r="24" spans="1:21" ht="15.5" x14ac:dyDescent="0.35">
      <c r="A24" s="65"/>
      <c r="B24" s="65"/>
      <c r="C24" s="65"/>
      <c r="D24" s="65"/>
      <c r="E24" s="65"/>
      <c r="F24" s="65"/>
      <c r="G24" s="65"/>
      <c r="H24" s="65"/>
      <c r="I24" s="378"/>
      <c r="J24" s="316">
        <f t="shared" si="9"/>
        <v>0</v>
      </c>
      <c r="K24" s="295"/>
      <c r="L24" s="316">
        <f t="shared" si="10"/>
        <v>0</v>
      </c>
      <c r="M24" s="294"/>
      <c r="N24" s="316">
        <f t="shared" si="11"/>
        <v>0</v>
      </c>
      <c r="O24" s="107"/>
      <c r="P24" s="274"/>
      <c r="Q24" s="132">
        <f t="shared" si="12"/>
        <v>0</v>
      </c>
      <c r="R24" s="379"/>
      <c r="S24" s="380">
        <f t="shared" si="13"/>
        <v>0</v>
      </c>
      <c r="T24" s="381"/>
      <c r="U24" s="381">
        <f t="shared" si="14"/>
        <v>0</v>
      </c>
    </row>
    <row r="25" spans="1:21" ht="15.5" x14ac:dyDescent="0.35">
      <c r="A25" s="65"/>
      <c r="B25" s="65"/>
      <c r="C25" s="65"/>
      <c r="D25" s="65"/>
      <c r="E25" s="65"/>
      <c r="F25" s="65"/>
      <c r="G25" s="65"/>
      <c r="H25" s="65"/>
      <c r="I25" s="378"/>
      <c r="J25" s="316">
        <f t="shared" si="9"/>
        <v>0</v>
      </c>
      <c r="K25" s="295"/>
      <c r="L25" s="316">
        <f t="shared" si="10"/>
        <v>0</v>
      </c>
      <c r="M25" s="294"/>
      <c r="N25" s="316">
        <f t="shared" si="11"/>
        <v>0</v>
      </c>
      <c r="O25" s="107"/>
      <c r="P25" s="274"/>
      <c r="Q25" s="132">
        <f t="shared" si="12"/>
        <v>0</v>
      </c>
      <c r="R25" s="379"/>
      <c r="S25" s="380">
        <f t="shared" si="13"/>
        <v>0</v>
      </c>
      <c r="T25" s="381"/>
      <c r="U25" s="381">
        <f t="shared" si="14"/>
        <v>0</v>
      </c>
    </row>
    <row r="26" spans="1:21" ht="15.5" x14ac:dyDescent="0.35">
      <c r="A26" s="65"/>
      <c r="B26" s="65"/>
      <c r="C26" s="65"/>
      <c r="D26" s="65"/>
      <c r="E26" s="65"/>
      <c r="F26" s="65"/>
      <c r="G26" s="65"/>
      <c r="H26" s="65"/>
      <c r="I26" s="378"/>
      <c r="J26" s="316">
        <f t="shared" si="9"/>
        <v>0</v>
      </c>
      <c r="K26" s="295"/>
      <c r="L26" s="316">
        <f t="shared" si="10"/>
        <v>0</v>
      </c>
      <c r="M26" s="294"/>
      <c r="N26" s="316">
        <f t="shared" si="11"/>
        <v>0</v>
      </c>
      <c r="O26" s="107"/>
      <c r="P26" s="274"/>
      <c r="Q26" s="132">
        <f t="shared" si="12"/>
        <v>0</v>
      </c>
      <c r="R26" s="379"/>
      <c r="S26" s="380">
        <f t="shared" si="13"/>
        <v>0</v>
      </c>
      <c r="T26" s="381"/>
      <c r="U26" s="381">
        <f t="shared" si="14"/>
        <v>0</v>
      </c>
    </row>
    <row r="27" spans="1:21" ht="15.5" x14ac:dyDescent="0.35">
      <c r="A27" s="65"/>
      <c r="B27" s="65"/>
      <c r="C27" s="65"/>
      <c r="D27" s="65"/>
      <c r="E27" s="65"/>
      <c r="F27" s="65"/>
      <c r="G27" s="65"/>
      <c r="H27" s="65"/>
      <c r="I27" s="378"/>
      <c r="J27" s="316">
        <f t="shared" si="9"/>
        <v>0</v>
      </c>
      <c r="K27" s="295"/>
      <c r="L27" s="316">
        <f t="shared" si="10"/>
        <v>0</v>
      </c>
      <c r="M27" s="294"/>
      <c r="N27" s="316">
        <f t="shared" si="11"/>
        <v>0</v>
      </c>
      <c r="O27" s="107"/>
      <c r="P27" s="274"/>
      <c r="Q27" s="132">
        <f t="shared" si="12"/>
        <v>0</v>
      </c>
      <c r="R27" s="379"/>
      <c r="S27" s="380">
        <f t="shared" si="13"/>
        <v>0</v>
      </c>
      <c r="T27" s="381"/>
      <c r="U27" s="381">
        <f t="shared" si="14"/>
        <v>0</v>
      </c>
    </row>
    <row r="28" spans="1:21" ht="15.5" x14ac:dyDescent="0.35">
      <c r="A28" s="65"/>
      <c r="B28" s="65"/>
      <c r="C28" s="65"/>
      <c r="D28" s="65"/>
      <c r="E28" s="65"/>
      <c r="F28" s="65"/>
      <c r="G28" s="65"/>
      <c r="H28" s="65"/>
      <c r="I28" s="378"/>
      <c r="J28" s="316">
        <f t="shared" si="9"/>
        <v>0</v>
      </c>
      <c r="K28" s="295"/>
      <c r="L28" s="316">
        <f t="shared" si="10"/>
        <v>0</v>
      </c>
      <c r="M28" s="294"/>
      <c r="N28" s="316">
        <f t="shared" si="11"/>
        <v>0</v>
      </c>
      <c r="O28" s="107"/>
      <c r="P28" s="274"/>
      <c r="Q28" s="132">
        <f t="shared" si="12"/>
        <v>0</v>
      </c>
      <c r="R28" s="379"/>
      <c r="S28" s="380">
        <f t="shared" si="13"/>
        <v>0</v>
      </c>
      <c r="T28" s="381"/>
      <c r="U28" s="381">
        <f t="shared" si="14"/>
        <v>0</v>
      </c>
    </row>
    <row r="29" spans="1:21" ht="15.5" x14ac:dyDescent="0.35">
      <c r="A29" s="65"/>
      <c r="B29" s="65"/>
      <c r="C29" s="65"/>
      <c r="D29" s="65"/>
      <c r="E29" s="65"/>
      <c r="F29" s="65"/>
      <c r="G29" s="65"/>
      <c r="H29" s="65"/>
      <c r="I29" s="378"/>
      <c r="J29" s="316">
        <f t="shared" si="9"/>
        <v>0</v>
      </c>
      <c r="K29" s="295"/>
      <c r="L29" s="316">
        <f t="shared" si="10"/>
        <v>0</v>
      </c>
      <c r="M29" s="294"/>
      <c r="N29" s="316">
        <f t="shared" si="11"/>
        <v>0</v>
      </c>
      <c r="O29" s="107"/>
      <c r="P29" s="274"/>
      <c r="Q29" s="132">
        <f t="shared" si="12"/>
        <v>0</v>
      </c>
      <c r="R29" s="379"/>
      <c r="S29" s="380">
        <f t="shared" si="13"/>
        <v>0</v>
      </c>
      <c r="T29" s="381"/>
      <c r="U29" s="381">
        <f t="shared" si="14"/>
        <v>0</v>
      </c>
    </row>
    <row r="30" spans="1:21" ht="15.5" x14ac:dyDescent="0.35">
      <c r="A30" s="65"/>
      <c r="B30" s="65"/>
      <c r="C30" s="65"/>
      <c r="D30" s="65"/>
      <c r="E30" s="65"/>
      <c r="F30" s="65"/>
      <c r="G30" s="65"/>
      <c r="H30" s="65"/>
      <c r="I30" s="378"/>
      <c r="J30" s="316">
        <f t="shared" si="9"/>
        <v>0</v>
      </c>
      <c r="K30" s="295"/>
      <c r="L30" s="316">
        <f t="shared" si="10"/>
        <v>0</v>
      </c>
      <c r="M30" s="294"/>
      <c r="N30" s="316">
        <f t="shared" si="11"/>
        <v>0</v>
      </c>
      <c r="O30" s="107"/>
      <c r="P30" s="274"/>
      <c r="Q30" s="132">
        <f t="shared" si="12"/>
        <v>0</v>
      </c>
      <c r="R30" s="379"/>
      <c r="S30" s="380">
        <f t="shared" si="13"/>
        <v>0</v>
      </c>
      <c r="T30" s="381"/>
      <c r="U30" s="381">
        <f t="shared" si="14"/>
        <v>0</v>
      </c>
    </row>
    <row r="31" spans="1:21" ht="15.5" x14ac:dyDescent="0.35">
      <c r="A31" s="65"/>
      <c r="B31" s="65"/>
      <c r="C31" s="65"/>
      <c r="D31" s="65"/>
      <c r="E31" s="65"/>
      <c r="F31" s="65"/>
      <c r="G31" s="65"/>
      <c r="H31" s="65"/>
      <c r="I31" s="378"/>
      <c r="J31" s="316">
        <f t="shared" si="9"/>
        <v>0</v>
      </c>
      <c r="K31" s="295"/>
      <c r="L31" s="316">
        <f t="shared" si="10"/>
        <v>0</v>
      </c>
      <c r="M31" s="294"/>
      <c r="N31" s="316">
        <f t="shared" si="11"/>
        <v>0</v>
      </c>
      <c r="O31" s="107"/>
      <c r="P31" s="274"/>
      <c r="Q31" s="132">
        <f t="shared" si="12"/>
        <v>0</v>
      </c>
      <c r="R31" s="379"/>
      <c r="S31" s="380">
        <f t="shared" si="13"/>
        <v>0</v>
      </c>
      <c r="T31" s="381"/>
      <c r="U31" s="381">
        <f t="shared" si="14"/>
        <v>0</v>
      </c>
    </row>
    <row r="32" spans="1:21" ht="15.5" x14ac:dyDescent="0.35">
      <c r="A32" s="65"/>
      <c r="B32" s="65"/>
      <c r="C32" s="65"/>
      <c r="D32" s="65"/>
      <c r="E32" s="65"/>
      <c r="F32" s="65"/>
      <c r="G32" s="65"/>
      <c r="H32" s="65"/>
      <c r="I32" s="378"/>
      <c r="J32" s="316">
        <f t="shared" si="9"/>
        <v>0</v>
      </c>
      <c r="K32" s="295"/>
      <c r="L32" s="316">
        <f t="shared" si="10"/>
        <v>0</v>
      </c>
      <c r="M32" s="294"/>
      <c r="N32" s="316">
        <f t="shared" si="11"/>
        <v>0</v>
      </c>
      <c r="O32" s="107"/>
      <c r="P32" s="274"/>
      <c r="Q32" s="132">
        <f t="shared" si="12"/>
        <v>0</v>
      </c>
      <c r="R32" s="379"/>
      <c r="S32" s="380">
        <f t="shared" si="13"/>
        <v>0</v>
      </c>
      <c r="T32" s="381"/>
      <c r="U32" s="381">
        <f t="shared" si="14"/>
        <v>0</v>
      </c>
    </row>
    <row r="33" spans="1:21" ht="15.5" x14ac:dyDescent="0.35">
      <c r="A33" s="65"/>
      <c r="B33" s="65"/>
      <c r="C33" s="65"/>
      <c r="D33" s="65"/>
      <c r="E33" s="65"/>
      <c r="F33" s="65"/>
      <c r="G33" s="65"/>
      <c r="H33" s="65"/>
      <c r="I33" s="378"/>
      <c r="J33" s="316">
        <f t="shared" si="9"/>
        <v>0</v>
      </c>
      <c r="K33" s="295"/>
      <c r="L33" s="316">
        <f t="shared" si="10"/>
        <v>0</v>
      </c>
      <c r="M33" s="294"/>
      <c r="N33" s="316">
        <f t="shared" si="11"/>
        <v>0</v>
      </c>
      <c r="O33" s="107"/>
      <c r="P33" s="274"/>
      <c r="Q33" s="132">
        <f t="shared" si="12"/>
        <v>0</v>
      </c>
      <c r="R33" s="379"/>
      <c r="S33" s="380">
        <f t="shared" si="13"/>
        <v>0</v>
      </c>
      <c r="T33" s="381"/>
      <c r="U33" s="381">
        <f t="shared" si="14"/>
        <v>0</v>
      </c>
    </row>
    <row r="34" spans="1:21" ht="15.5" x14ac:dyDescent="0.35">
      <c r="A34" s="65"/>
      <c r="B34" s="65"/>
      <c r="C34" s="65"/>
      <c r="D34" s="65"/>
      <c r="E34" s="65"/>
      <c r="F34" s="65"/>
      <c r="G34" s="65"/>
      <c r="H34" s="65"/>
      <c r="I34" s="378"/>
      <c r="J34" s="316">
        <f t="shared" si="9"/>
        <v>0</v>
      </c>
      <c r="K34" s="295"/>
      <c r="L34" s="316">
        <f t="shared" si="10"/>
        <v>0</v>
      </c>
      <c r="M34" s="294"/>
      <c r="N34" s="316">
        <f t="shared" si="11"/>
        <v>0</v>
      </c>
      <c r="O34" s="107"/>
      <c r="P34" s="274"/>
      <c r="Q34" s="132">
        <f t="shared" si="12"/>
        <v>0</v>
      </c>
      <c r="R34" s="379"/>
      <c r="S34" s="380">
        <f t="shared" si="13"/>
        <v>0</v>
      </c>
      <c r="T34" s="381"/>
      <c r="U34" s="381">
        <f t="shared" si="14"/>
        <v>0</v>
      </c>
    </row>
    <row r="35" spans="1:21" ht="15.5" x14ac:dyDescent="0.35">
      <c r="A35" s="65"/>
      <c r="B35" s="65"/>
      <c r="C35" s="65"/>
      <c r="D35" s="65"/>
      <c r="E35" s="65"/>
      <c r="F35" s="65"/>
      <c r="G35" s="65"/>
      <c r="H35" s="65"/>
      <c r="I35" s="378"/>
      <c r="J35" s="316">
        <f t="shared" si="9"/>
        <v>0</v>
      </c>
      <c r="K35" s="295"/>
      <c r="L35" s="316">
        <f t="shared" si="10"/>
        <v>0</v>
      </c>
      <c r="M35" s="294"/>
      <c r="N35" s="316">
        <f t="shared" si="11"/>
        <v>0</v>
      </c>
      <c r="O35" s="107"/>
      <c r="P35" s="274"/>
      <c r="Q35" s="132">
        <f t="shared" si="12"/>
        <v>0</v>
      </c>
      <c r="R35" s="379"/>
      <c r="S35" s="380">
        <f t="shared" si="13"/>
        <v>0</v>
      </c>
      <c r="T35" s="381"/>
      <c r="U35" s="381">
        <f t="shared" si="14"/>
        <v>0</v>
      </c>
    </row>
    <row r="36" spans="1:21" ht="15.5" x14ac:dyDescent="0.35">
      <c r="A36" s="65"/>
      <c r="B36" s="65"/>
      <c r="C36" s="65"/>
      <c r="D36" s="65"/>
      <c r="E36" s="65"/>
      <c r="F36" s="65"/>
      <c r="G36" s="65"/>
      <c r="H36" s="65"/>
      <c r="I36" s="378"/>
      <c r="J36" s="316">
        <f t="shared" si="9"/>
        <v>0</v>
      </c>
      <c r="K36" s="295"/>
      <c r="L36" s="316">
        <f t="shared" si="10"/>
        <v>0</v>
      </c>
      <c r="M36" s="294"/>
      <c r="N36" s="316">
        <f t="shared" si="11"/>
        <v>0</v>
      </c>
      <c r="O36" s="107"/>
      <c r="P36" s="274"/>
      <c r="Q36" s="132">
        <f t="shared" si="12"/>
        <v>0</v>
      </c>
      <c r="R36" s="379"/>
      <c r="S36" s="380">
        <f t="shared" si="13"/>
        <v>0</v>
      </c>
      <c r="T36" s="381"/>
      <c r="U36" s="381">
        <f t="shared" si="14"/>
        <v>0</v>
      </c>
    </row>
    <row r="37" spans="1:21" ht="15.5" x14ac:dyDescent="0.35">
      <c r="A37" s="65"/>
      <c r="B37" s="65"/>
      <c r="C37" s="65"/>
      <c r="D37" s="65"/>
      <c r="E37" s="65"/>
      <c r="F37" s="65"/>
      <c r="G37" s="65"/>
      <c r="H37" s="65"/>
      <c r="I37" s="378"/>
      <c r="J37" s="316">
        <f t="shared" si="9"/>
        <v>0</v>
      </c>
      <c r="K37" s="295"/>
      <c r="L37" s="316">
        <f t="shared" si="10"/>
        <v>0</v>
      </c>
      <c r="M37" s="294"/>
      <c r="N37" s="316">
        <f t="shared" si="11"/>
        <v>0</v>
      </c>
      <c r="O37" s="107"/>
      <c r="P37" s="274"/>
      <c r="Q37" s="132">
        <f t="shared" si="12"/>
        <v>0</v>
      </c>
      <c r="R37" s="379"/>
      <c r="S37" s="380">
        <f t="shared" si="13"/>
        <v>0</v>
      </c>
      <c r="T37" s="381"/>
      <c r="U37" s="381">
        <f t="shared" si="14"/>
        <v>0</v>
      </c>
    </row>
    <row r="38" spans="1:21" ht="15.5" x14ac:dyDescent="0.35">
      <c r="A38" s="65"/>
      <c r="B38" s="65"/>
      <c r="C38" s="65"/>
      <c r="D38" s="65"/>
      <c r="E38" s="65"/>
      <c r="F38" s="65"/>
      <c r="G38" s="65"/>
      <c r="H38" s="65"/>
      <c r="I38" s="378"/>
      <c r="J38" s="316">
        <f t="shared" si="9"/>
        <v>0</v>
      </c>
      <c r="K38" s="295"/>
      <c r="L38" s="316">
        <f t="shared" si="10"/>
        <v>0</v>
      </c>
      <c r="M38" s="294"/>
      <c r="N38" s="316">
        <f t="shared" si="11"/>
        <v>0</v>
      </c>
      <c r="O38" s="107"/>
      <c r="P38" s="274"/>
      <c r="Q38" s="132">
        <f t="shared" si="12"/>
        <v>0</v>
      </c>
      <c r="R38" s="379"/>
      <c r="S38" s="380">
        <f t="shared" si="13"/>
        <v>0</v>
      </c>
      <c r="T38" s="381"/>
      <c r="U38" s="381">
        <f t="shared" si="14"/>
        <v>0</v>
      </c>
    </row>
    <row r="39" spans="1:21" ht="15.5" x14ac:dyDescent="0.35">
      <c r="A39" s="65"/>
      <c r="B39" s="65"/>
      <c r="C39" s="65"/>
      <c r="D39" s="65"/>
      <c r="E39" s="65"/>
      <c r="F39" s="65"/>
      <c r="G39" s="65"/>
      <c r="H39" s="65"/>
      <c r="I39" s="378"/>
      <c r="J39" s="316">
        <f t="shared" si="9"/>
        <v>0</v>
      </c>
      <c r="K39" s="295"/>
      <c r="L39" s="316">
        <f t="shared" si="10"/>
        <v>0</v>
      </c>
      <c r="M39" s="294"/>
      <c r="N39" s="316">
        <f t="shared" si="11"/>
        <v>0</v>
      </c>
      <c r="O39" s="107"/>
      <c r="P39" s="274"/>
      <c r="Q39" s="132">
        <f t="shared" si="12"/>
        <v>0</v>
      </c>
      <c r="R39" s="379"/>
      <c r="S39" s="380">
        <f t="shared" si="13"/>
        <v>0</v>
      </c>
      <c r="T39" s="381"/>
      <c r="U39" s="381">
        <f t="shared" si="14"/>
        <v>0</v>
      </c>
    </row>
    <row r="40" spans="1:21" ht="15.5" x14ac:dyDescent="0.35">
      <c r="A40" s="65"/>
      <c r="B40" s="65"/>
      <c r="C40" s="65"/>
      <c r="D40" s="65"/>
      <c r="E40" s="65"/>
      <c r="F40" s="65"/>
      <c r="G40" s="65"/>
      <c r="H40" s="65"/>
      <c r="I40" s="378"/>
      <c r="J40" s="316">
        <f t="shared" si="9"/>
        <v>0</v>
      </c>
      <c r="K40" s="295"/>
      <c r="L40" s="316">
        <f t="shared" si="10"/>
        <v>0</v>
      </c>
      <c r="M40" s="294"/>
      <c r="N40" s="316">
        <f t="shared" si="11"/>
        <v>0</v>
      </c>
      <c r="O40" s="107"/>
      <c r="P40" s="274"/>
      <c r="Q40" s="132">
        <f t="shared" si="12"/>
        <v>0</v>
      </c>
      <c r="R40" s="379"/>
      <c r="S40" s="380">
        <f t="shared" si="13"/>
        <v>0</v>
      </c>
      <c r="T40" s="381"/>
      <c r="U40" s="381">
        <f t="shared" si="14"/>
        <v>0</v>
      </c>
    </row>
    <row r="41" spans="1:21" ht="15.5" x14ac:dyDescent="0.35">
      <c r="A41" s="65"/>
      <c r="B41" s="65"/>
      <c r="C41" s="65"/>
      <c r="D41" s="65"/>
      <c r="E41" s="65"/>
      <c r="F41" s="65"/>
      <c r="G41" s="65"/>
      <c r="H41" s="65"/>
      <c r="I41" s="378"/>
      <c r="J41" s="316">
        <f t="shared" si="9"/>
        <v>0</v>
      </c>
      <c r="K41" s="295"/>
      <c r="L41" s="316">
        <f t="shared" si="10"/>
        <v>0</v>
      </c>
      <c r="M41" s="294"/>
      <c r="N41" s="316">
        <f t="shared" si="11"/>
        <v>0</v>
      </c>
      <c r="O41" s="107"/>
      <c r="P41" s="274"/>
      <c r="Q41" s="132">
        <f t="shared" si="12"/>
        <v>0</v>
      </c>
      <c r="R41" s="379"/>
      <c r="S41" s="380">
        <f t="shared" si="13"/>
        <v>0</v>
      </c>
      <c r="T41" s="381"/>
      <c r="U41" s="381">
        <f t="shared" si="14"/>
        <v>0</v>
      </c>
    </row>
    <row r="42" spans="1:21" ht="15.5" x14ac:dyDescent="0.35">
      <c r="A42" s="65"/>
      <c r="B42" s="65"/>
      <c r="C42" s="65"/>
      <c r="D42" s="65"/>
      <c r="E42" s="65"/>
      <c r="F42" s="65"/>
      <c r="G42" s="65"/>
      <c r="H42" s="65"/>
      <c r="I42" s="378"/>
      <c r="J42" s="316">
        <f t="shared" si="9"/>
        <v>0</v>
      </c>
      <c r="K42" s="295"/>
      <c r="L42" s="316">
        <f t="shared" si="10"/>
        <v>0</v>
      </c>
      <c r="M42" s="294"/>
      <c r="N42" s="316">
        <f t="shared" si="11"/>
        <v>0</v>
      </c>
      <c r="O42" s="107"/>
      <c r="P42" s="274"/>
      <c r="Q42" s="132">
        <f t="shared" si="12"/>
        <v>0</v>
      </c>
      <c r="R42" s="379"/>
      <c r="S42" s="380">
        <f t="shared" si="13"/>
        <v>0</v>
      </c>
      <c r="T42" s="381"/>
      <c r="U42" s="381">
        <f t="shared" si="14"/>
        <v>0</v>
      </c>
    </row>
    <row r="43" spans="1:21" ht="15.5" x14ac:dyDescent="0.35">
      <c r="A43" s="65"/>
      <c r="B43" s="65"/>
      <c r="C43" s="65"/>
      <c r="D43" s="65"/>
      <c r="E43" s="65"/>
      <c r="F43" s="65"/>
      <c r="G43" s="65"/>
      <c r="H43" s="65"/>
      <c r="I43" s="378"/>
      <c r="J43" s="316">
        <f t="shared" si="9"/>
        <v>0</v>
      </c>
      <c r="K43" s="295"/>
      <c r="L43" s="316">
        <f t="shared" si="10"/>
        <v>0</v>
      </c>
      <c r="M43" s="294"/>
      <c r="N43" s="316">
        <f t="shared" si="11"/>
        <v>0</v>
      </c>
      <c r="O43" s="107"/>
      <c r="P43" s="274"/>
      <c r="Q43" s="132">
        <f t="shared" si="12"/>
        <v>0</v>
      </c>
      <c r="R43" s="379"/>
      <c r="S43" s="380">
        <f t="shared" si="13"/>
        <v>0</v>
      </c>
      <c r="T43" s="381"/>
      <c r="U43" s="381">
        <f t="shared" si="14"/>
        <v>0</v>
      </c>
    </row>
    <row r="44" spans="1:21" ht="15.5" x14ac:dyDescent="0.35">
      <c r="A44" s="65"/>
      <c r="B44" s="65"/>
      <c r="C44" s="65"/>
      <c r="D44" s="65"/>
      <c r="E44" s="65"/>
      <c r="F44" s="65"/>
      <c r="G44" s="65"/>
      <c r="H44" s="65"/>
      <c r="I44" s="378"/>
      <c r="J44" s="316">
        <f t="shared" si="9"/>
        <v>0</v>
      </c>
      <c r="K44" s="295"/>
      <c r="L44" s="316">
        <f t="shared" si="10"/>
        <v>0</v>
      </c>
      <c r="M44" s="294"/>
      <c r="N44" s="316">
        <f t="shared" si="11"/>
        <v>0</v>
      </c>
      <c r="O44" s="107"/>
      <c r="P44" s="274"/>
      <c r="Q44" s="132">
        <f t="shared" si="12"/>
        <v>0</v>
      </c>
      <c r="R44" s="379"/>
      <c r="S44" s="380">
        <f t="shared" si="13"/>
        <v>0</v>
      </c>
      <c r="T44" s="381"/>
      <c r="U44" s="381">
        <f t="shared" si="14"/>
        <v>0</v>
      </c>
    </row>
    <row r="45" spans="1:21" ht="15.5" x14ac:dyDescent="0.35">
      <c r="A45" s="65"/>
      <c r="B45" s="65"/>
      <c r="C45" s="65"/>
      <c r="D45" s="65"/>
      <c r="E45" s="65"/>
      <c r="F45" s="65"/>
      <c r="G45" s="65"/>
      <c r="H45" s="65"/>
      <c r="I45" s="378"/>
      <c r="J45" s="316">
        <f t="shared" si="9"/>
        <v>0</v>
      </c>
      <c r="K45" s="295"/>
      <c r="L45" s="316">
        <f t="shared" si="10"/>
        <v>0</v>
      </c>
      <c r="M45" s="294"/>
      <c r="N45" s="316">
        <f t="shared" si="11"/>
        <v>0</v>
      </c>
      <c r="O45" s="107"/>
      <c r="P45" s="274"/>
      <c r="Q45" s="132">
        <f t="shared" si="12"/>
        <v>0</v>
      </c>
      <c r="R45" s="379"/>
      <c r="S45" s="380">
        <f t="shared" si="13"/>
        <v>0</v>
      </c>
      <c r="T45" s="381"/>
      <c r="U45" s="381">
        <f t="shared" si="14"/>
        <v>0</v>
      </c>
    </row>
    <row r="46" spans="1:21" ht="15.5" x14ac:dyDescent="0.35">
      <c r="A46" s="65"/>
      <c r="B46" s="65"/>
      <c r="C46" s="65"/>
      <c r="D46" s="65"/>
      <c r="E46" s="65"/>
      <c r="F46" s="65"/>
      <c r="G46" s="65"/>
      <c r="H46" s="65"/>
      <c r="I46" s="378"/>
      <c r="J46" s="316">
        <f t="shared" si="9"/>
        <v>0</v>
      </c>
      <c r="K46" s="295"/>
      <c r="L46" s="316">
        <f t="shared" si="10"/>
        <v>0</v>
      </c>
      <c r="M46" s="294"/>
      <c r="N46" s="316">
        <f t="shared" si="11"/>
        <v>0</v>
      </c>
      <c r="O46" s="107"/>
      <c r="P46" s="274"/>
      <c r="Q46" s="132">
        <f t="shared" si="12"/>
        <v>0</v>
      </c>
      <c r="R46" s="379"/>
      <c r="S46" s="380">
        <f t="shared" si="13"/>
        <v>0</v>
      </c>
      <c r="T46" s="381"/>
      <c r="U46" s="381">
        <f t="shared" si="14"/>
        <v>0</v>
      </c>
    </row>
    <row r="47" spans="1:21" ht="15.5" x14ac:dyDescent="0.35">
      <c r="A47" s="65"/>
      <c r="B47" s="65"/>
      <c r="C47" s="65"/>
      <c r="D47" s="65"/>
      <c r="E47" s="65"/>
      <c r="F47" s="65"/>
      <c r="G47" s="65"/>
      <c r="H47" s="65"/>
      <c r="I47" s="378"/>
      <c r="J47" s="316">
        <f t="shared" si="9"/>
        <v>0</v>
      </c>
      <c r="K47" s="295"/>
      <c r="L47" s="316">
        <f t="shared" si="10"/>
        <v>0</v>
      </c>
      <c r="M47" s="294"/>
      <c r="N47" s="316">
        <f t="shared" si="11"/>
        <v>0</v>
      </c>
      <c r="O47" s="107"/>
      <c r="P47" s="274"/>
      <c r="Q47" s="132">
        <f t="shared" si="12"/>
        <v>0</v>
      </c>
      <c r="R47" s="379"/>
      <c r="S47" s="380">
        <f t="shared" si="13"/>
        <v>0</v>
      </c>
      <c r="T47" s="381"/>
      <c r="U47" s="381">
        <f t="shared" si="14"/>
        <v>0</v>
      </c>
    </row>
    <row r="48" spans="1:21" ht="15.5" x14ac:dyDescent="0.35">
      <c r="A48" s="65"/>
      <c r="B48" s="65"/>
      <c r="C48" s="65"/>
      <c r="D48" s="65"/>
      <c r="E48" s="65"/>
      <c r="F48" s="65"/>
      <c r="G48" s="65"/>
      <c r="H48" s="65"/>
      <c r="I48" s="378"/>
      <c r="J48" s="316">
        <f t="shared" si="9"/>
        <v>0</v>
      </c>
      <c r="K48" s="295"/>
      <c r="L48" s="316">
        <f t="shared" si="10"/>
        <v>0</v>
      </c>
      <c r="M48" s="294"/>
      <c r="N48" s="316">
        <f t="shared" si="11"/>
        <v>0</v>
      </c>
      <c r="O48" s="107"/>
      <c r="P48" s="274"/>
      <c r="Q48" s="132">
        <f t="shared" si="12"/>
        <v>0</v>
      </c>
      <c r="R48" s="379"/>
      <c r="S48" s="380">
        <f t="shared" si="13"/>
        <v>0</v>
      </c>
      <c r="T48" s="381"/>
      <c r="U48" s="381">
        <f t="shared" si="14"/>
        <v>0</v>
      </c>
    </row>
    <row r="49" spans="1:21" ht="15.5" x14ac:dyDescent="0.35">
      <c r="A49" s="65"/>
      <c r="B49" s="65"/>
      <c r="C49" s="65"/>
      <c r="D49" s="65"/>
      <c r="E49" s="65"/>
      <c r="F49" s="65"/>
      <c r="G49" s="65"/>
      <c r="H49" s="65"/>
      <c r="I49" s="378"/>
      <c r="J49" s="316">
        <f t="shared" si="9"/>
        <v>0</v>
      </c>
      <c r="K49" s="295"/>
      <c r="L49" s="316">
        <f t="shared" si="10"/>
        <v>0</v>
      </c>
      <c r="M49" s="294"/>
      <c r="N49" s="316">
        <f t="shared" si="11"/>
        <v>0</v>
      </c>
      <c r="O49" s="107"/>
      <c r="P49" s="274"/>
      <c r="Q49" s="132">
        <f t="shared" si="12"/>
        <v>0</v>
      </c>
      <c r="R49" s="379"/>
      <c r="S49" s="380">
        <f t="shared" si="13"/>
        <v>0</v>
      </c>
      <c r="T49" s="381"/>
      <c r="U49" s="381">
        <f t="shared" si="14"/>
        <v>0</v>
      </c>
    </row>
    <row r="50" spans="1:21" ht="15.5" x14ac:dyDescent="0.35">
      <c r="A50" s="65"/>
      <c r="B50" s="65"/>
      <c r="C50" s="65"/>
      <c r="D50" s="65"/>
      <c r="E50" s="65"/>
      <c r="F50" s="65"/>
      <c r="G50" s="65"/>
      <c r="H50" s="65"/>
      <c r="I50" s="378"/>
      <c r="J50" s="316">
        <f t="shared" si="9"/>
        <v>0</v>
      </c>
      <c r="K50" s="295"/>
      <c r="L50" s="316">
        <f t="shared" si="10"/>
        <v>0</v>
      </c>
      <c r="M50" s="294"/>
      <c r="N50" s="316">
        <f t="shared" si="11"/>
        <v>0</v>
      </c>
      <c r="O50" s="107"/>
      <c r="P50" s="274"/>
      <c r="Q50" s="132">
        <f t="shared" si="12"/>
        <v>0</v>
      </c>
      <c r="R50" s="379"/>
      <c r="S50" s="380">
        <f t="shared" si="13"/>
        <v>0</v>
      </c>
      <c r="T50" s="381"/>
      <c r="U50" s="381">
        <f t="shared" si="14"/>
        <v>0</v>
      </c>
    </row>
    <row r="51" spans="1:21" ht="15.5" x14ac:dyDescent="0.35">
      <c r="A51" s="65"/>
      <c r="B51" s="65"/>
      <c r="C51" s="65"/>
      <c r="D51" s="65"/>
      <c r="E51" s="65"/>
      <c r="F51" s="65"/>
      <c r="G51" s="65"/>
      <c r="H51" s="65"/>
      <c r="I51" s="378"/>
      <c r="J51" s="316">
        <f t="shared" si="9"/>
        <v>0</v>
      </c>
      <c r="K51" s="295"/>
      <c r="L51" s="316">
        <f t="shared" si="10"/>
        <v>0</v>
      </c>
      <c r="M51" s="294"/>
      <c r="N51" s="316">
        <f t="shared" si="11"/>
        <v>0</v>
      </c>
      <c r="O51" s="107"/>
      <c r="P51" s="274"/>
      <c r="Q51" s="132">
        <f t="shared" si="12"/>
        <v>0</v>
      </c>
      <c r="R51" s="379"/>
      <c r="S51" s="380">
        <f t="shared" si="13"/>
        <v>0</v>
      </c>
      <c r="T51" s="381"/>
      <c r="U51" s="381">
        <f t="shared" si="14"/>
        <v>0</v>
      </c>
    </row>
    <row r="52" spans="1:21" ht="15.5" x14ac:dyDescent="0.35">
      <c r="A52" s="65"/>
      <c r="B52" s="65"/>
      <c r="C52" s="65"/>
      <c r="D52" s="65"/>
      <c r="E52" s="65"/>
      <c r="F52" s="65"/>
      <c r="G52" s="65"/>
      <c r="H52" s="65"/>
      <c r="I52" s="378"/>
      <c r="J52" s="316">
        <f t="shared" si="9"/>
        <v>0</v>
      </c>
      <c r="K52" s="295"/>
      <c r="L52" s="316">
        <f t="shared" si="10"/>
        <v>0</v>
      </c>
      <c r="M52" s="294"/>
      <c r="N52" s="316">
        <f t="shared" si="11"/>
        <v>0</v>
      </c>
      <c r="O52" s="107"/>
      <c r="P52" s="274"/>
      <c r="Q52" s="132">
        <f t="shared" si="12"/>
        <v>0</v>
      </c>
      <c r="R52" s="379"/>
      <c r="S52" s="380">
        <f t="shared" si="13"/>
        <v>0</v>
      </c>
      <c r="T52" s="381"/>
      <c r="U52" s="381">
        <f t="shared" si="14"/>
        <v>0</v>
      </c>
    </row>
    <row r="53" spans="1:21" ht="15.5" x14ac:dyDescent="0.35">
      <c r="A53" s="65"/>
      <c r="B53" s="65"/>
      <c r="C53" s="65"/>
      <c r="D53" s="65"/>
      <c r="E53" s="65"/>
      <c r="F53" s="65"/>
      <c r="G53" s="65"/>
      <c r="H53" s="65"/>
      <c r="I53" s="378"/>
      <c r="J53" s="316">
        <f t="shared" si="9"/>
        <v>0</v>
      </c>
      <c r="K53" s="295"/>
      <c r="L53" s="316">
        <f t="shared" si="10"/>
        <v>0</v>
      </c>
      <c r="M53" s="294"/>
      <c r="N53" s="316">
        <f t="shared" si="11"/>
        <v>0</v>
      </c>
      <c r="O53" s="107"/>
      <c r="P53" s="274"/>
      <c r="Q53" s="132">
        <f t="shared" si="12"/>
        <v>0</v>
      </c>
      <c r="R53" s="379"/>
      <c r="S53" s="380">
        <f t="shared" si="13"/>
        <v>0</v>
      </c>
      <c r="T53" s="381"/>
      <c r="U53" s="381">
        <f t="shared" si="14"/>
        <v>0</v>
      </c>
    </row>
    <row r="54" spans="1:21" ht="15.5" x14ac:dyDescent="0.35">
      <c r="A54" s="65"/>
      <c r="B54" s="65"/>
      <c r="C54" s="65"/>
      <c r="D54" s="65"/>
      <c r="E54" s="65"/>
      <c r="F54" s="65"/>
      <c r="G54" s="65"/>
      <c r="H54" s="65"/>
      <c r="I54" s="378"/>
      <c r="J54" s="316">
        <f t="shared" si="9"/>
        <v>0</v>
      </c>
      <c r="K54" s="295"/>
      <c r="L54" s="316">
        <f t="shared" si="10"/>
        <v>0</v>
      </c>
      <c r="M54" s="294"/>
      <c r="N54" s="316">
        <f t="shared" si="11"/>
        <v>0</v>
      </c>
      <c r="O54" s="107"/>
      <c r="P54" s="274"/>
      <c r="Q54" s="132">
        <f t="shared" si="12"/>
        <v>0</v>
      </c>
      <c r="R54" s="379"/>
      <c r="S54" s="380">
        <f t="shared" si="13"/>
        <v>0</v>
      </c>
      <c r="T54" s="381"/>
      <c r="U54" s="381">
        <f t="shared" si="14"/>
        <v>0</v>
      </c>
    </row>
    <row r="55" spans="1:21" ht="15.5" x14ac:dyDescent="0.35">
      <c r="A55" s="65"/>
      <c r="B55" s="65"/>
      <c r="C55" s="65"/>
      <c r="D55" s="65"/>
      <c r="E55" s="65"/>
      <c r="F55" s="65"/>
      <c r="G55" s="65"/>
      <c r="H55" s="65"/>
      <c r="I55" s="378"/>
      <c r="J55" s="316">
        <f t="shared" si="9"/>
        <v>0</v>
      </c>
      <c r="K55" s="295"/>
      <c r="L55" s="316">
        <f t="shared" si="10"/>
        <v>0</v>
      </c>
      <c r="M55" s="294"/>
      <c r="N55" s="316">
        <f t="shared" si="11"/>
        <v>0</v>
      </c>
      <c r="O55" s="107"/>
      <c r="P55" s="274"/>
      <c r="Q55" s="132">
        <f t="shared" si="12"/>
        <v>0</v>
      </c>
      <c r="R55" s="379"/>
      <c r="S55" s="380">
        <f t="shared" si="13"/>
        <v>0</v>
      </c>
      <c r="T55" s="381"/>
      <c r="U55" s="381">
        <f t="shared" si="14"/>
        <v>0</v>
      </c>
    </row>
    <row r="56" spans="1:21" ht="15.5" x14ac:dyDescent="0.35">
      <c r="A56" s="65"/>
      <c r="B56" s="65"/>
      <c r="C56" s="65"/>
      <c r="D56" s="65"/>
      <c r="E56" s="65"/>
      <c r="F56" s="65"/>
      <c r="G56" s="65"/>
      <c r="H56" s="65"/>
      <c r="I56" s="378"/>
      <c r="J56" s="316">
        <f t="shared" si="9"/>
        <v>0</v>
      </c>
      <c r="K56" s="295"/>
      <c r="L56" s="316">
        <f t="shared" si="10"/>
        <v>0</v>
      </c>
      <c r="M56" s="294"/>
      <c r="N56" s="316">
        <f t="shared" si="11"/>
        <v>0</v>
      </c>
      <c r="O56" s="107"/>
      <c r="P56" s="274"/>
      <c r="Q56" s="132">
        <f t="shared" si="12"/>
        <v>0</v>
      </c>
      <c r="R56" s="379"/>
      <c r="S56" s="380">
        <f t="shared" si="13"/>
        <v>0</v>
      </c>
      <c r="T56" s="381"/>
      <c r="U56" s="381">
        <f t="shared" si="14"/>
        <v>0</v>
      </c>
    </row>
    <row r="57" spans="1:21" ht="15.5" x14ac:dyDescent="0.35">
      <c r="A57" s="65"/>
      <c r="B57" s="65"/>
      <c r="C57" s="65"/>
      <c r="D57" s="65"/>
      <c r="E57" s="65"/>
      <c r="F57" s="65"/>
      <c r="G57" s="65"/>
      <c r="H57" s="65"/>
      <c r="I57" s="378"/>
      <c r="J57" s="316">
        <f t="shared" si="9"/>
        <v>0</v>
      </c>
      <c r="K57" s="295"/>
      <c r="L57" s="316">
        <f t="shared" si="10"/>
        <v>0</v>
      </c>
      <c r="M57" s="294"/>
      <c r="N57" s="316">
        <f t="shared" si="11"/>
        <v>0</v>
      </c>
      <c r="O57" s="107"/>
      <c r="P57" s="274"/>
      <c r="Q57" s="132">
        <f t="shared" si="12"/>
        <v>0</v>
      </c>
      <c r="R57" s="379"/>
      <c r="S57" s="380">
        <f t="shared" si="13"/>
        <v>0</v>
      </c>
      <c r="T57" s="381"/>
      <c r="U57" s="381">
        <f t="shared" si="14"/>
        <v>0</v>
      </c>
    </row>
    <row r="58" spans="1:21" ht="15.5" x14ac:dyDescent="0.35">
      <c r="A58" s="65"/>
      <c r="B58" s="65"/>
      <c r="C58" s="65"/>
      <c r="D58" s="65"/>
      <c r="E58" s="65"/>
      <c r="F58" s="65"/>
      <c r="G58" s="65"/>
      <c r="H58" s="65"/>
      <c r="I58" s="378"/>
      <c r="J58" s="316">
        <f t="shared" si="9"/>
        <v>0</v>
      </c>
      <c r="K58" s="295"/>
      <c r="L58" s="316">
        <f t="shared" si="10"/>
        <v>0</v>
      </c>
      <c r="M58" s="294"/>
      <c r="N58" s="316">
        <f t="shared" si="11"/>
        <v>0</v>
      </c>
      <c r="O58" s="107"/>
      <c r="P58" s="274"/>
      <c r="Q58" s="132">
        <f t="shared" si="12"/>
        <v>0</v>
      </c>
      <c r="R58" s="379"/>
      <c r="S58" s="380">
        <f t="shared" si="13"/>
        <v>0</v>
      </c>
      <c r="T58" s="381"/>
      <c r="U58" s="381">
        <f t="shared" si="14"/>
        <v>0</v>
      </c>
    </row>
    <row r="59" spans="1:21" ht="15.5" x14ac:dyDescent="0.35">
      <c r="A59" s="65"/>
      <c r="B59" s="65"/>
      <c r="C59" s="65"/>
      <c r="D59" s="65"/>
      <c r="E59" s="65"/>
      <c r="F59" s="65"/>
      <c r="G59" s="65"/>
      <c r="H59" s="65"/>
      <c r="I59" s="378"/>
      <c r="J59" s="316">
        <f t="shared" si="9"/>
        <v>0</v>
      </c>
      <c r="K59" s="295"/>
      <c r="L59" s="316">
        <f t="shared" si="10"/>
        <v>0</v>
      </c>
      <c r="M59" s="294"/>
      <c r="N59" s="316">
        <f t="shared" si="11"/>
        <v>0</v>
      </c>
      <c r="O59" s="107"/>
      <c r="P59" s="274"/>
      <c r="Q59" s="132">
        <f t="shared" si="12"/>
        <v>0</v>
      </c>
      <c r="R59" s="379"/>
      <c r="S59" s="380">
        <f t="shared" si="13"/>
        <v>0</v>
      </c>
      <c r="T59" s="381"/>
      <c r="U59" s="381">
        <f t="shared" si="14"/>
        <v>0</v>
      </c>
    </row>
    <row r="60" spans="1:21" ht="15.5" x14ac:dyDescent="0.35">
      <c r="A60" s="65"/>
      <c r="B60" s="65"/>
      <c r="C60" s="65"/>
      <c r="D60" s="65"/>
      <c r="E60" s="65"/>
      <c r="F60" s="65"/>
      <c r="G60" s="65"/>
      <c r="H60" s="65"/>
      <c r="I60" s="378"/>
      <c r="J60" s="316">
        <f t="shared" si="9"/>
        <v>0</v>
      </c>
      <c r="K60" s="295"/>
      <c r="L60" s="316">
        <f t="shared" si="10"/>
        <v>0</v>
      </c>
      <c r="M60" s="294"/>
      <c r="N60" s="316">
        <f t="shared" si="11"/>
        <v>0</v>
      </c>
      <c r="O60" s="107"/>
      <c r="P60" s="274"/>
      <c r="Q60" s="132">
        <f t="shared" si="12"/>
        <v>0</v>
      </c>
      <c r="R60" s="379"/>
      <c r="S60" s="380">
        <f t="shared" si="13"/>
        <v>0</v>
      </c>
      <c r="T60" s="381"/>
      <c r="U60" s="381">
        <f t="shared" si="14"/>
        <v>0</v>
      </c>
    </row>
    <row r="61" spans="1:21" ht="15.5" x14ac:dyDescent="0.35">
      <c r="A61" s="65"/>
      <c r="B61" s="65"/>
      <c r="C61" s="65"/>
      <c r="D61" s="65"/>
      <c r="E61" s="65"/>
      <c r="F61" s="65"/>
      <c r="G61" s="65"/>
      <c r="H61" s="65"/>
      <c r="I61" s="378"/>
      <c r="J61" s="316">
        <f t="shared" si="9"/>
        <v>0</v>
      </c>
      <c r="K61" s="295"/>
      <c r="L61" s="316">
        <f t="shared" si="10"/>
        <v>0</v>
      </c>
      <c r="M61" s="294"/>
      <c r="N61" s="316">
        <f t="shared" si="11"/>
        <v>0</v>
      </c>
      <c r="O61" s="107"/>
      <c r="P61" s="274"/>
      <c r="Q61" s="132">
        <f t="shared" si="12"/>
        <v>0</v>
      </c>
      <c r="R61" s="379"/>
      <c r="S61" s="380">
        <f t="shared" si="13"/>
        <v>0</v>
      </c>
      <c r="T61" s="381"/>
      <c r="U61" s="381">
        <f t="shared" si="14"/>
        <v>0</v>
      </c>
    </row>
    <row r="62" spans="1:21" ht="15.5" x14ac:dyDescent="0.35">
      <c r="A62" s="65"/>
      <c r="B62" s="65"/>
      <c r="C62" s="65"/>
      <c r="D62" s="65"/>
      <c r="E62" s="65"/>
      <c r="F62" s="65"/>
      <c r="G62" s="65"/>
      <c r="H62" s="65"/>
      <c r="I62" s="378"/>
      <c r="J62" s="316">
        <f t="shared" si="9"/>
        <v>0</v>
      </c>
      <c r="K62" s="295"/>
      <c r="L62" s="316">
        <f t="shared" si="10"/>
        <v>0</v>
      </c>
      <c r="M62" s="294"/>
      <c r="N62" s="316">
        <f t="shared" si="11"/>
        <v>0</v>
      </c>
      <c r="O62" s="107"/>
      <c r="P62" s="274"/>
      <c r="Q62" s="132">
        <f t="shared" si="12"/>
        <v>0</v>
      </c>
      <c r="R62" s="379"/>
      <c r="S62" s="380">
        <f t="shared" si="13"/>
        <v>0</v>
      </c>
      <c r="T62" s="381"/>
      <c r="U62" s="381">
        <f t="shared" si="14"/>
        <v>0</v>
      </c>
    </row>
    <row r="63" spans="1:21" ht="15.5" x14ac:dyDescent="0.35">
      <c r="A63" s="65"/>
      <c r="B63" s="65"/>
      <c r="C63" s="65"/>
      <c r="D63" s="65"/>
      <c r="E63" s="65"/>
      <c r="F63" s="65"/>
      <c r="G63" s="65"/>
      <c r="H63" s="65"/>
      <c r="I63" s="378"/>
      <c r="J63" s="316">
        <f t="shared" si="9"/>
        <v>0</v>
      </c>
      <c r="K63" s="295"/>
      <c r="L63" s="316">
        <f t="shared" si="10"/>
        <v>0</v>
      </c>
      <c r="M63" s="294"/>
      <c r="N63" s="316">
        <f t="shared" si="11"/>
        <v>0</v>
      </c>
      <c r="O63" s="107"/>
      <c r="P63" s="274"/>
      <c r="Q63" s="132">
        <f t="shared" si="12"/>
        <v>0</v>
      </c>
      <c r="R63" s="379"/>
      <c r="S63" s="380">
        <f t="shared" si="13"/>
        <v>0</v>
      </c>
      <c r="T63" s="381"/>
      <c r="U63" s="381">
        <f t="shared" si="14"/>
        <v>0</v>
      </c>
    </row>
    <row r="64" spans="1:21" ht="15.5" x14ac:dyDescent="0.35">
      <c r="A64" s="65"/>
      <c r="B64" s="65"/>
      <c r="C64" s="65"/>
      <c r="D64" s="65"/>
      <c r="E64" s="65"/>
      <c r="F64" s="65"/>
      <c r="G64" s="65"/>
      <c r="H64" s="65"/>
      <c r="I64" s="378"/>
      <c r="J64" s="316">
        <f t="shared" si="9"/>
        <v>0</v>
      </c>
      <c r="K64" s="295"/>
      <c r="L64" s="316">
        <f t="shared" si="10"/>
        <v>0</v>
      </c>
      <c r="M64" s="294"/>
      <c r="N64" s="316">
        <f t="shared" si="11"/>
        <v>0</v>
      </c>
      <c r="O64" s="107"/>
      <c r="P64" s="274"/>
      <c r="Q64" s="132">
        <f t="shared" si="12"/>
        <v>0</v>
      </c>
      <c r="R64" s="379"/>
      <c r="S64" s="380">
        <f t="shared" si="13"/>
        <v>0</v>
      </c>
      <c r="T64" s="381"/>
      <c r="U64" s="381">
        <f t="shared" si="14"/>
        <v>0</v>
      </c>
    </row>
    <row r="65" spans="1:21" ht="15.5" x14ac:dyDescent="0.35">
      <c r="A65" s="65"/>
      <c r="B65" s="65"/>
      <c r="C65" s="65"/>
      <c r="D65" s="65"/>
      <c r="E65" s="65"/>
      <c r="F65" s="65"/>
      <c r="G65" s="65"/>
      <c r="H65" s="65"/>
      <c r="I65" s="378"/>
      <c r="J65" s="316">
        <f t="shared" si="9"/>
        <v>0</v>
      </c>
      <c r="K65" s="295"/>
      <c r="L65" s="316">
        <f t="shared" si="10"/>
        <v>0</v>
      </c>
      <c r="M65" s="294"/>
      <c r="N65" s="316">
        <f t="shared" si="11"/>
        <v>0</v>
      </c>
      <c r="O65" s="107"/>
      <c r="P65" s="274"/>
      <c r="Q65" s="132">
        <f t="shared" si="12"/>
        <v>0</v>
      </c>
      <c r="R65" s="379"/>
      <c r="S65" s="380">
        <f t="shared" si="13"/>
        <v>0</v>
      </c>
      <c r="T65" s="381"/>
      <c r="U65" s="381">
        <f t="shared" si="14"/>
        <v>0</v>
      </c>
    </row>
    <row r="66" spans="1:21" ht="15.5" x14ac:dyDescent="0.35">
      <c r="A66" s="65"/>
      <c r="B66" s="65"/>
      <c r="C66" s="65"/>
      <c r="D66" s="65"/>
      <c r="E66" s="65"/>
      <c r="F66" s="65"/>
      <c r="G66" s="65"/>
      <c r="H66" s="65"/>
      <c r="I66" s="378"/>
      <c r="J66" s="316">
        <f t="shared" si="9"/>
        <v>0</v>
      </c>
      <c r="K66" s="295"/>
      <c r="L66" s="316">
        <f t="shared" si="10"/>
        <v>0</v>
      </c>
      <c r="M66" s="294"/>
      <c r="N66" s="316">
        <f t="shared" si="11"/>
        <v>0</v>
      </c>
      <c r="O66" s="107"/>
      <c r="P66" s="274"/>
      <c r="Q66" s="132">
        <f t="shared" si="12"/>
        <v>0</v>
      </c>
      <c r="R66" s="379"/>
      <c r="S66" s="380">
        <f t="shared" si="13"/>
        <v>0</v>
      </c>
      <c r="T66" s="381"/>
      <c r="U66" s="381">
        <f t="shared" si="14"/>
        <v>0</v>
      </c>
    </row>
    <row r="67" spans="1:21" ht="15.5" x14ac:dyDescent="0.35">
      <c r="A67" s="65"/>
      <c r="B67" s="65"/>
      <c r="C67" s="65"/>
      <c r="D67" s="65"/>
      <c r="E67" s="65"/>
      <c r="F67" s="65"/>
      <c r="G67" s="65"/>
      <c r="H67" s="65"/>
      <c r="I67" s="378"/>
      <c r="J67" s="316">
        <f t="shared" si="9"/>
        <v>0</v>
      </c>
      <c r="K67" s="295"/>
      <c r="L67" s="316">
        <f t="shared" si="10"/>
        <v>0</v>
      </c>
      <c r="M67" s="294"/>
      <c r="N67" s="316">
        <f t="shared" si="11"/>
        <v>0</v>
      </c>
      <c r="O67" s="107"/>
      <c r="P67" s="274"/>
      <c r="Q67" s="132">
        <f t="shared" si="12"/>
        <v>0</v>
      </c>
      <c r="R67" s="379"/>
      <c r="S67" s="380">
        <f t="shared" si="13"/>
        <v>0</v>
      </c>
      <c r="T67" s="381"/>
      <c r="U67" s="381">
        <f t="shared" si="14"/>
        <v>0</v>
      </c>
    </row>
    <row r="68" spans="1:21" ht="15.5" x14ac:dyDescent="0.35">
      <c r="A68" s="65"/>
      <c r="B68" s="65"/>
      <c r="C68" s="65"/>
      <c r="D68" s="65"/>
      <c r="E68" s="65"/>
      <c r="F68" s="65"/>
      <c r="G68" s="65"/>
      <c r="H68" s="65"/>
      <c r="I68" s="378"/>
      <c r="J68" s="316">
        <f t="shared" si="9"/>
        <v>0</v>
      </c>
      <c r="K68" s="295"/>
      <c r="L68" s="316">
        <f t="shared" si="10"/>
        <v>0</v>
      </c>
      <c r="M68" s="294"/>
      <c r="N68" s="316">
        <f t="shared" si="11"/>
        <v>0</v>
      </c>
      <c r="O68" s="107"/>
      <c r="P68" s="274"/>
      <c r="Q68" s="132">
        <f t="shared" si="12"/>
        <v>0</v>
      </c>
      <c r="R68" s="379"/>
      <c r="S68" s="380">
        <f t="shared" si="13"/>
        <v>0</v>
      </c>
      <c r="T68" s="381"/>
      <c r="U68" s="381">
        <f t="shared" si="14"/>
        <v>0</v>
      </c>
    </row>
    <row r="69" spans="1:21" ht="15.5" x14ac:dyDescent="0.35">
      <c r="A69" s="65"/>
      <c r="B69" s="65"/>
      <c r="C69" s="65"/>
      <c r="D69" s="65"/>
      <c r="E69" s="65"/>
      <c r="F69" s="65"/>
      <c r="G69" s="65"/>
      <c r="H69" s="65"/>
      <c r="I69" s="378"/>
      <c r="J69" s="316">
        <f t="shared" si="9"/>
        <v>0</v>
      </c>
      <c r="K69" s="295"/>
      <c r="L69" s="316">
        <f t="shared" si="10"/>
        <v>0</v>
      </c>
      <c r="M69" s="294"/>
      <c r="N69" s="316">
        <f t="shared" si="11"/>
        <v>0</v>
      </c>
      <c r="O69" s="107"/>
      <c r="P69" s="274"/>
      <c r="Q69" s="132">
        <f t="shared" si="12"/>
        <v>0</v>
      </c>
      <c r="R69" s="379"/>
      <c r="S69" s="380">
        <f t="shared" si="13"/>
        <v>0</v>
      </c>
      <c r="T69" s="381"/>
      <c r="U69" s="381">
        <f t="shared" si="14"/>
        <v>0</v>
      </c>
    </row>
    <row r="70" spans="1:21" ht="15.5" x14ac:dyDescent="0.35">
      <c r="A70" s="65"/>
      <c r="B70" s="65"/>
      <c r="C70" s="65"/>
      <c r="D70" s="65"/>
      <c r="E70" s="65"/>
      <c r="F70" s="65"/>
      <c r="G70" s="65"/>
      <c r="H70" s="65"/>
      <c r="I70" s="378"/>
      <c r="J70" s="316">
        <f t="shared" si="9"/>
        <v>0</v>
      </c>
      <c r="K70" s="295"/>
      <c r="L70" s="316">
        <f t="shared" si="10"/>
        <v>0</v>
      </c>
      <c r="M70" s="294"/>
      <c r="N70" s="316">
        <f t="shared" si="11"/>
        <v>0</v>
      </c>
      <c r="O70" s="107"/>
      <c r="P70" s="274"/>
      <c r="Q70" s="132">
        <f t="shared" si="12"/>
        <v>0</v>
      </c>
      <c r="R70" s="379"/>
      <c r="S70" s="380">
        <f t="shared" si="13"/>
        <v>0</v>
      </c>
      <c r="T70" s="381"/>
      <c r="U70" s="381">
        <f t="shared" si="14"/>
        <v>0</v>
      </c>
    </row>
    <row r="71" spans="1:21" ht="15.5" x14ac:dyDescent="0.35">
      <c r="A71" s="65"/>
      <c r="B71" s="65"/>
      <c r="C71" s="65"/>
      <c r="D71" s="65"/>
      <c r="E71" s="65"/>
      <c r="F71" s="65"/>
      <c r="G71" s="65"/>
      <c r="H71" s="65"/>
      <c r="I71" s="378"/>
      <c r="J71" s="316">
        <f t="shared" si="9"/>
        <v>0</v>
      </c>
      <c r="K71" s="295"/>
      <c r="L71" s="316">
        <f t="shared" si="10"/>
        <v>0</v>
      </c>
      <c r="M71" s="294"/>
      <c r="N71" s="316">
        <f t="shared" si="11"/>
        <v>0</v>
      </c>
      <c r="O71" s="107"/>
      <c r="P71" s="274"/>
      <c r="Q71" s="132">
        <f t="shared" si="12"/>
        <v>0</v>
      </c>
      <c r="R71" s="379"/>
      <c r="S71" s="380">
        <f t="shared" si="13"/>
        <v>0</v>
      </c>
      <c r="T71" s="381"/>
      <c r="U71" s="381">
        <f t="shared" si="14"/>
        <v>0</v>
      </c>
    </row>
    <row r="72" spans="1:21" ht="15.5" x14ac:dyDescent="0.35">
      <c r="A72" s="65"/>
      <c r="B72" s="65"/>
      <c r="C72" s="65"/>
      <c r="D72" s="65"/>
      <c r="E72" s="65"/>
      <c r="F72" s="65"/>
      <c r="G72" s="65"/>
      <c r="H72" s="65"/>
      <c r="I72" s="378"/>
      <c r="J72" s="316">
        <f t="shared" ref="J72:J135" si="15">IF(I72="",G72,G72/I72)</f>
        <v>0</v>
      </c>
      <c r="K72" s="295"/>
      <c r="L72" s="316">
        <f t="shared" ref="L72:L135" si="16">IF(K72="",J72,J72*K72)</f>
        <v>0</v>
      </c>
      <c r="M72" s="294"/>
      <c r="N72" s="316">
        <f t="shared" ref="N72:N135" si="17">IF(M72="",L72,L72*M72)</f>
        <v>0</v>
      </c>
      <c r="O72" s="107"/>
      <c r="P72" s="274"/>
      <c r="Q72" s="132">
        <f t="shared" ref="Q72:Q135" si="18">IF(P72&gt;0,(G72/P72),J72)</f>
        <v>0</v>
      </c>
      <c r="R72" s="379"/>
      <c r="S72" s="380">
        <f t="shared" ref="S72:S135" si="19">IF(R72&gt;0,Q72*R72*M72,Q72*K72*M72)</f>
        <v>0</v>
      </c>
      <c r="T72" s="381"/>
      <c r="U72" s="381">
        <f t="shared" ref="U72:U135" si="20">S72-T72</f>
        <v>0</v>
      </c>
    </row>
    <row r="73" spans="1:21" ht="15.5" x14ac:dyDescent="0.35">
      <c r="A73" s="65"/>
      <c r="B73" s="65"/>
      <c r="C73" s="65"/>
      <c r="D73" s="65"/>
      <c r="E73" s="65"/>
      <c r="F73" s="65"/>
      <c r="G73" s="65"/>
      <c r="H73" s="65"/>
      <c r="I73" s="378"/>
      <c r="J73" s="316">
        <f t="shared" si="15"/>
        <v>0</v>
      </c>
      <c r="K73" s="295"/>
      <c r="L73" s="316">
        <f t="shared" si="16"/>
        <v>0</v>
      </c>
      <c r="M73" s="294"/>
      <c r="N73" s="316">
        <f t="shared" si="17"/>
        <v>0</v>
      </c>
      <c r="O73" s="107"/>
      <c r="P73" s="274"/>
      <c r="Q73" s="132">
        <f t="shared" si="18"/>
        <v>0</v>
      </c>
      <c r="R73" s="379"/>
      <c r="S73" s="380">
        <f t="shared" si="19"/>
        <v>0</v>
      </c>
      <c r="T73" s="381"/>
      <c r="U73" s="381">
        <f t="shared" si="20"/>
        <v>0</v>
      </c>
    </row>
    <row r="74" spans="1:21" ht="15.5" x14ac:dyDescent="0.35">
      <c r="A74" s="65"/>
      <c r="B74" s="65"/>
      <c r="C74" s="65"/>
      <c r="D74" s="65"/>
      <c r="E74" s="65"/>
      <c r="F74" s="65"/>
      <c r="G74" s="65"/>
      <c r="H74" s="65"/>
      <c r="I74" s="378"/>
      <c r="J74" s="316">
        <f t="shared" si="15"/>
        <v>0</v>
      </c>
      <c r="K74" s="295"/>
      <c r="L74" s="316">
        <f t="shared" si="16"/>
        <v>0</v>
      </c>
      <c r="M74" s="294"/>
      <c r="N74" s="316">
        <f t="shared" si="17"/>
        <v>0</v>
      </c>
      <c r="O74" s="107"/>
      <c r="P74" s="274"/>
      <c r="Q74" s="132">
        <f t="shared" si="18"/>
        <v>0</v>
      </c>
      <c r="R74" s="379"/>
      <c r="S74" s="380">
        <f t="shared" si="19"/>
        <v>0</v>
      </c>
      <c r="T74" s="381"/>
      <c r="U74" s="381">
        <f t="shared" si="20"/>
        <v>0</v>
      </c>
    </row>
    <row r="75" spans="1:21" ht="15.5" x14ac:dyDescent="0.35">
      <c r="A75" s="65"/>
      <c r="B75" s="65"/>
      <c r="C75" s="65"/>
      <c r="D75" s="65"/>
      <c r="E75" s="65"/>
      <c r="F75" s="65"/>
      <c r="G75" s="65"/>
      <c r="H75" s="65"/>
      <c r="I75" s="378"/>
      <c r="J75" s="316">
        <f t="shared" si="15"/>
        <v>0</v>
      </c>
      <c r="K75" s="295"/>
      <c r="L75" s="316">
        <f t="shared" si="16"/>
        <v>0</v>
      </c>
      <c r="M75" s="294"/>
      <c r="N75" s="316">
        <f t="shared" si="17"/>
        <v>0</v>
      </c>
      <c r="O75" s="107"/>
      <c r="P75" s="274"/>
      <c r="Q75" s="132">
        <f t="shared" si="18"/>
        <v>0</v>
      </c>
      <c r="R75" s="379"/>
      <c r="S75" s="380">
        <f t="shared" si="19"/>
        <v>0</v>
      </c>
      <c r="T75" s="381"/>
      <c r="U75" s="381">
        <f t="shared" si="20"/>
        <v>0</v>
      </c>
    </row>
    <row r="76" spans="1:21" ht="15.5" x14ac:dyDescent="0.35">
      <c r="A76" s="65"/>
      <c r="B76" s="65"/>
      <c r="C76" s="65"/>
      <c r="D76" s="65"/>
      <c r="E76" s="65"/>
      <c r="F76" s="65"/>
      <c r="G76" s="65"/>
      <c r="H76" s="65"/>
      <c r="I76" s="378"/>
      <c r="J76" s="316">
        <f t="shared" si="15"/>
        <v>0</v>
      </c>
      <c r="K76" s="295"/>
      <c r="L76" s="316">
        <f t="shared" si="16"/>
        <v>0</v>
      </c>
      <c r="M76" s="294"/>
      <c r="N76" s="316">
        <f t="shared" si="17"/>
        <v>0</v>
      </c>
      <c r="O76" s="107"/>
      <c r="P76" s="274"/>
      <c r="Q76" s="132">
        <f t="shared" si="18"/>
        <v>0</v>
      </c>
      <c r="R76" s="379"/>
      <c r="S76" s="380">
        <f t="shared" si="19"/>
        <v>0</v>
      </c>
      <c r="T76" s="381"/>
      <c r="U76" s="381">
        <f t="shared" si="20"/>
        <v>0</v>
      </c>
    </row>
    <row r="77" spans="1:21" ht="15.5" x14ac:dyDescent="0.35">
      <c r="A77" s="65"/>
      <c r="B77" s="65"/>
      <c r="C77" s="65"/>
      <c r="D77" s="65"/>
      <c r="E77" s="65"/>
      <c r="F77" s="65"/>
      <c r="G77" s="65"/>
      <c r="H77" s="65"/>
      <c r="I77" s="378"/>
      <c r="J77" s="316">
        <f t="shared" si="15"/>
        <v>0</v>
      </c>
      <c r="K77" s="295"/>
      <c r="L77" s="316">
        <f t="shared" si="16"/>
        <v>0</v>
      </c>
      <c r="M77" s="294"/>
      <c r="N77" s="316">
        <f t="shared" si="17"/>
        <v>0</v>
      </c>
      <c r="O77" s="107"/>
      <c r="P77" s="274"/>
      <c r="Q77" s="132">
        <f t="shared" si="18"/>
        <v>0</v>
      </c>
      <c r="R77" s="379"/>
      <c r="S77" s="380">
        <f t="shared" si="19"/>
        <v>0</v>
      </c>
      <c r="T77" s="381"/>
      <c r="U77" s="381">
        <f t="shared" si="20"/>
        <v>0</v>
      </c>
    </row>
    <row r="78" spans="1:21" ht="15.5" x14ac:dyDescent="0.35">
      <c r="A78" s="65"/>
      <c r="B78" s="65"/>
      <c r="C78" s="65"/>
      <c r="D78" s="65"/>
      <c r="E78" s="65"/>
      <c r="F78" s="65"/>
      <c r="G78" s="65"/>
      <c r="H78" s="65"/>
      <c r="I78" s="378"/>
      <c r="J78" s="316">
        <f t="shared" si="15"/>
        <v>0</v>
      </c>
      <c r="K78" s="295"/>
      <c r="L78" s="316">
        <f t="shared" si="16"/>
        <v>0</v>
      </c>
      <c r="M78" s="294"/>
      <c r="N78" s="316">
        <f t="shared" si="17"/>
        <v>0</v>
      </c>
      <c r="O78" s="107"/>
      <c r="P78" s="274"/>
      <c r="Q78" s="132">
        <f t="shared" si="18"/>
        <v>0</v>
      </c>
      <c r="R78" s="379"/>
      <c r="S78" s="380">
        <f t="shared" si="19"/>
        <v>0</v>
      </c>
      <c r="T78" s="381"/>
      <c r="U78" s="381">
        <f t="shared" si="20"/>
        <v>0</v>
      </c>
    </row>
    <row r="79" spans="1:21" ht="15.5" x14ac:dyDescent="0.35">
      <c r="A79" s="65"/>
      <c r="B79" s="65"/>
      <c r="C79" s="65"/>
      <c r="D79" s="65"/>
      <c r="E79" s="65"/>
      <c r="F79" s="65"/>
      <c r="G79" s="65"/>
      <c r="H79" s="65"/>
      <c r="I79" s="378"/>
      <c r="J79" s="316">
        <f t="shared" si="15"/>
        <v>0</v>
      </c>
      <c r="K79" s="295"/>
      <c r="L79" s="316">
        <f t="shared" si="16"/>
        <v>0</v>
      </c>
      <c r="M79" s="294"/>
      <c r="N79" s="316">
        <f t="shared" si="17"/>
        <v>0</v>
      </c>
      <c r="O79" s="107"/>
      <c r="P79" s="274"/>
      <c r="Q79" s="132">
        <f t="shared" si="18"/>
        <v>0</v>
      </c>
      <c r="R79" s="379"/>
      <c r="S79" s="380">
        <f t="shared" si="19"/>
        <v>0</v>
      </c>
      <c r="T79" s="381"/>
      <c r="U79" s="381">
        <f t="shared" si="20"/>
        <v>0</v>
      </c>
    </row>
    <row r="80" spans="1:21" ht="15.5" x14ac:dyDescent="0.35">
      <c r="A80" s="65"/>
      <c r="B80" s="65"/>
      <c r="C80" s="65"/>
      <c r="D80" s="65"/>
      <c r="E80" s="65"/>
      <c r="F80" s="65"/>
      <c r="G80" s="65"/>
      <c r="H80" s="65"/>
      <c r="I80" s="378"/>
      <c r="J80" s="316">
        <f t="shared" si="15"/>
        <v>0</v>
      </c>
      <c r="K80" s="295"/>
      <c r="L80" s="316">
        <f t="shared" si="16"/>
        <v>0</v>
      </c>
      <c r="M80" s="294"/>
      <c r="N80" s="316">
        <f t="shared" si="17"/>
        <v>0</v>
      </c>
      <c r="O80" s="107"/>
      <c r="P80" s="274"/>
      <c r="Q80" s="132">
        <f t="shared" si="18"/>
        <v>0</v>
      </c>
      <c r="R80" s="379"/>
      <c r="S80" s="380">
        <f t="shared" si="19"/>
        <v>0</v>
      </c>
      <c r="T80" s="381"/>
      <c r="U80" s="381">
        <f t="shared" si="20"/>
        <v>0</v>
      </c>
    </row>
    <row r="81" spans="1:21" ht="15.5" x14ac:dyDescent="0.35">
      <c r="A81" s="65"/>
      <c r="B81" s="65"/>
      <c r="C81" s="65"/>
      <c r="D81" s="65"/>
      <c r="E81" s="65"/>
      <c r="F81" s="65"/>
      <c r="G81" s="65"/>
      <c r="H81" s="65"/>
      <c r="I81" s="378"/>
      <c r="J81" s="316">
        <f t="shared" si="15"/>
        <v>0</v>
      </c>
      <c r="K81" s="295"/>
      <c r="L81" s="316">
        <f t="shared" si="16"/>
        <v>0</v>
      </c>
      <c r="M81" s="294"/>
      <c r="N81" s="316">
        <f t="shared" si="17"/>
        <v>0</v>
      </c>
      <c r="O81" s="107"/>
      <c r="P81" s="274"/>
      <c r="Q81" s="132">
        <f t="shared" si="18"/>
        <v>0</v>
      </c>
      <c r="R81" s="379"/>
      <c r="S81" s="380">
        <f t="shared" si="19"/>
        <v>0</v>
      </c>
      <c r="T81" s="381"/>
      <c r="U81" s="381">
        <f t="shared" si="20"/>
        <v>0</v>
      </c>
    </row>
    <row r="82" spans="1:21" ht="15.5" x14ac:dyDescent="0.35">
      <c r="A82" s="65"/>
      <c r="B82" s="65"/>
      <c r="C82" s="65"/>
      <c r="D82" s="65"/>
      <c r="E82" s="65"/>
      <c r="F82" s="65"/>
      <c r="G82" s="65"/>
      <c r="H82" s="65"/>
      <c r="I82" s="378"/>
      <c r="J82" s="316">
        <f t="shared" si="15"/>
        <v>0</v>
      </c>
      <c r="K82" s="295"/>
      <c r="L82" s="316">
        <f t="shared" si="16"/>
        <v>0</v>
      </c>
      <c r="M82" s="294"/>
      <c r="N82" s="316">
        <f t="shared" si="17"/>
        <v>0</v>
      </c>
      <c r="O82" s="107"/>
      <c r="P82" s="274"/>
      <c r="Q82" s="132">
        <f t="shared" si="18"/>
        <v>0</v>
      </c>
      <c r="R82" s="379"/>
      <c r="S82" s="380">
        <f t="shared" si="19"/>
        <v>0</v>
      </c>
      <c r="T82" s="381"/>
      <c r="U82" s="381">
        <f t="shared" si="20"/>
        <v>0</v>
      </c>
    </row>
    <row r="83" spans="1:21" ht="15.5" x14ac:dyDescent="0.35">
      <c r="A83" s="65"/>
      <c r="B83" s="65"/>
      <c r="C83" s="65"/>
      <c r="D83" s="65"/>
      <c r="E83" s="65"/>
      <c r="F83" s="65"/>
      <c r="G83" s="65"/>
      <c r="H83" s="65"/>
      <c r="I83" s="378"/>
      <c r="J83" s="316">
        <f t="shared" si="15"/>
        <v>0</v>
      </c>
      <c r="K83" s="295"/>
      <c r="L83" s="316">
        <f t="shared" si="16"/>
        <v>0</v>
      </c>
      <c r="M83" s="294"/>
      <c r="N83" s="316">
        <f t="shared" si="17"/>
        <v>0</v>
      </c>
      <c r="O83" s="107"/>
      <c r="P83" s="274"/>
      <c r="Q83" s="132">
        <f t="shared" si="18"/>
        <v>0</v>
      </c>
      <c r="R83" s="379"/>
      <c r="S83" s="380">
        <f t="shared" si="19"/>
        <v>0</v>
      </c>
      <c r="T83" s="381"/>
      <c r="U83" s="381">
        <f t="shared" si="20"/>
        <v>0</v>
      </c>
    </row>
    <row r="84" spans="1:21" ht="15.5" x14ac:dyDescent="0.35">
      <c r="A84" s="65"/>
      <c r="B84" s="65"/>
      <c r="C84" s="65"/>
      <c r="D84" s="65"/>
      <c r="E84" s="65"/>
      <c r="F84" s="65"/>
      <c r="G84" s="65"/>
      <c r="H84" s="65"/>
      <c r="I84" s="378"/>
      <c r="J84" s="316">
        <f t="shared" si="15"/>
        <v>0</v>
      </c>
      <c r="K84" s="295"/>
      <c r="L84" s="316">
        <f t="shared" si="16"/>
        <v>0</v>
      </c>
      <c r="M84" s="294"/>
      <c r="N84" s="316">
        <f t="shared" si="17"/>
        <v>0</v>
      </c>
      <c r="O84" s="107"/>
      <c r="P84" s="274"/>
      <c r="Q84" s="132">
        <f t="shared" si="18"/>
        <v>0</v>
      </c>
      <c r="R84" s="379"/>
      <c r="S84" s="380">
        <f t="shared" si="19"/>
        <v>0</v>
      </c>
      <c r="T84" s="381"/>
      <c r="U84" s="381">
        <f t="shared" si="20"/>
        <v>0</v>
      </c>
    </row>
    <row r="85" spans="1:21" ht="15.5" x14ac:dyDescent="0.35">
      <c r="A85" s="65"/>
      <c r="B85" s="65"/>
      <c r="C85" s="65"/>
      <c r="D85" s="65"/>
      <c r="E85" s="65"/>
      <c r="F85" s="65"/>
      <c r="G85" s="65"/>
      <c r="H85" s="65"/>
      <c r="I85" s="378"/>
      <c r="J85" s="316">
        <f t="shared" si="15"/>
        <v>0</v>
      </c>
      <c r="K85" s="295"/>
      <c r="L85" s="316">
        <f t="shared" si="16"/>
        <v>0</v>
      </c>
      <c r="M85" s="294"/>
      <c r="N85" s="316">
        <f t="shared" si="17"/>
        <v>0</v>
      </c>
      <c r="O85" s="107"/>
      <c r="P85" s="274"/>
      <c r="Q85" s="132">
        <f t="shared" si="18"/>
        <v>0</v>
      </c>
      <c r="R85" s="379"/>
      <c r="S85" s="380">
        <f t="shared" si="19"/>
        <v>0</v>
      </c>
      <c r="T85" s="381"/>
      <c r="U85" s="381">
        <f t="shared" si="20"/>
        <v>0</v>
      </c>
    </row>
    <row r="86" spans="1:21" ht="15.5" x14ac:dyDescent="0.35">
      <c r="A86" s="65"/>
      <c r="B86" s="65"/>
      <c r="C86" s="65"/>
      <c r="D86" s="65"/>
      <c r="E86" s="65"/>
      <c r="F86" s="65"/>
      <c r="G86" s="65"/>
      <c r="H86" s="65"/>
      <c r="I86" s="378"/>
      <c r="J86" s="316">
        <f t="shared" si="15"/>
        <v>0</v>
      </c>
      <c r="K86" s="295"/>
      <c r="L86" s="316">
        <f t="shared" si="16"/>
        <v>0</v>
      </c>
      <c r="M86" s="294"/>
      <c r="N86" s="316">
        <f t="shared" si="17"/>
        <v>0</v>
      </c>
      <c r="O86" s="107"/>
      <c r="P86" s="274"/>
      <c r="Q86" s="132">
        <f t="shared" si="18"/>
        <v>0</v>
      </c>
      <c r="R86" s="379"/>
      <c r="S86" s="380">
        <f t="shared" si="19"/>
        <v>0</v>
      </c>
      <c r="T86" s="381"/>
      <c r="U86" s="381">
        <f t="shared" si="20"/>
        <v>0</v>
      </c>
    </row>
    <row r="87" spans="1:21" ht="15.5" x14ac:dyDescent="0.35">
      <c r="A87" s="65"/>
      <c r="B87" s="65"/>
      <c r="C87" s="65"/>
      <c r="D87" s="65"/>
      <c r="E87" s="65"/>
      <c r="F87" s="65"/>
      <c r="G87" s="65"/>
      <c r="H87" s="65"/>
      <c r="I87" s="378"/>
      <c r="J87" s="316">
        <f t="shared" si="15"/>
        <v>0</v>
      </c>
      <c r="K87" s="295"/>
      <c r="L87" s="316">
        <f t="shared" si="16"/>
        <v>0</v>
      </c>
      <c r="M87" s="294"/>
      <c r="N87" s="316">
        <f t="shared" si="17"/>
        <v>0</v>
      </c>
      <c r="O87" s="107"/>
      <c r="P87" s="274"/>
      <c r="Q87" s="132">
        <f t="shared" si="18"/>
        <v>0</v>
      </c>
      <c r="R87" s="379"/>
      <c r="S87" s="380">
        <f t="shared" si="19"/>
        <v>0</v>
      </c>
      <c r="T87" s="381"/>
      <c r="U87" s="381">
        <f t="shared" si="20"/>
        <v>0</v>
      </c>
    </row>
    <row r="88" spans="1:21" ht="15.5" x14ac:dyDescent="0.35">
      <c r="A88" s="65"/>
      <c r="B88" s="65"/>
      <c r="C88" s="65"/>
      <c r="D88" s="65"/>
      <c r="E88" s="65"/>
      <c r="F88" s="65"/>
      <c r="G88" s="65"/>
      <c r="H88" s="65"/>
      <c r="I88" s="378"/>
      <c r="J88" s="316">
        <f t="shared" si="15"/>
        <v>0</v>
      </c>
      <c r="K88" s="295"/>
      <c r="L88" s="316">
        <f t="shared" si="16"/>
        <v>0</v>
      </c>
      <c r="M88" s="294"/>
      <c r="N88" s="316">
        <f t="shared" si="17"/>
        <v>0</v>
      </c>
      <c r="O88" s="107"/>
      <c r="P88" s="274"/>
      <c r="Q88" s="132">
        <f t="shared" si="18"/>
        <v>0</v>
      </c>
      <c r="R88" s="379"/>
      <c r="S88" s="380">
        <f t="shared" si="19"/>
        <v>0</v>
      </c>
      <c r="T88" s="381"/>
      <c r="U88" s="381">
        <f t="shared" si="20"/>
        <v>0</v>
      </c>
    </row>
    <row r="89" spans="1:21" ht="15.5" x14ac:dyDescent="0.35">
      <c r="A89" s="65"/>
      <c r="B89" s="65"/>
      <c r="C89" s="65"/>
      <c r="D89" s="65"/>
      <c r="E89" s="65"/>
      <c r="F89" s="65"/>
      <c r="G89" s="65"/>
      <c r="H89" s="65"/>
      <c r="I89" s="378"/>
      <c r="J89" s="316">
        <f t="shared" si="15"/>
        <v>0</v>
      </c>
      <c r="K89" s="295"/>
      <c r="L89" s="316">
        <f t="shared" si="16"/>
        <v>0</v>
      </c>
      <c r="M89" s="294"/>
      <c r="N89" s="316">
        <f t="shared" si="17"/>
        <v>0</v>
      </c>
      <c r="O89" s="107"/>
      <c r="P89" s="274"/>
      <c r="Q89" s="132">
        <f t="shared" si="18"/>
        <v>0</v>
      </c>
      <c r="R89" s="379"/>
      <c r="S89" s="380">
        <f t="shared" si="19"/>
        <v>0</v>
      </c>
      <c r="T89" s="381"/>
      <c r="U89" s="381">
        <f t="shared" si="20"/>
        <v>0</v>
      </c>
    </row>
    <row r="90" spans="1:21" ht="15.5" x14ac:dyDescent="0.35">
      <c r="A90" s="65"/>
      <c r="B90" s="65"/>
      <c r="C90" s="65"/>
      <c r="D90" s="65"/>
      <c r="E90" s="65"/>
      <c r="F90" s="65"/>
      <c r="G90" s="65"/>
      <c r="H90" s="65"/>
      <c r="I90" s="378"/>
      <c r="J90" s="316">
        <f t="shared" si="15"/>
        <v>0</v>
      </c>
      <c r="K90" s="295"/>
      <c r="L90" s="316">
        <f t="shared" si="16"/>
        <v>0</v>
      </c>
      <c r="M90" s="294"/>
      <c r="N90" s="316">
        <f t="shared" si="17"/>
        <v>0</v>
      </c>
      <c r="O90" s="107"/>
      <c r="P90" s="274"/>
      <c r="Q90" s="132">
        <f t="shared" si="18"/>
        <v>0</v>
      </c>
      <c r="R90" s="379"/>
      <c r="S90" s="380">
        <f t="shared" si="19"/>
        <v>0</v>
      </c>
      <c r="T90" s="381"/>
      <c r="U90" s="381">
        <f t="shared" si="20"/>
        <v>0</v>
      </c>
    </row>
    <row r="91" spans="1:21" ht="15.5" x14ac:dyDescent="0.35">
      <c r="A91" s="65"/>
      <c r="B91" s="65"/>
      <c r="C91" s="65"/>
      <c r="D91" s="65"/>
      <c r="E91" s="65"/>
      <c r="F91" s="65"/>
      <c r="G91" s="65"/>
      <c r="H91" s="65"/>
      <c r="I91" s="378"/>
      <c r="J91" s="316">
        <f t="shared" si="15"/>
        <v>0</v>
      </c>
      <c r="K91" s="295"/>
      <c r="L91" s="316">
        <f t="shared" si="16"/>
        <v>0</v>
      </c>
      <c r="M91" s="294"/>
      <c r="N91" s="316">
        <f t="shared" si="17"/>
        <v>0</v>
      </c>
      <c r="O91" s="107"/>
      <c r="P91" s="274"/>
      <c r="Q91" s="132">
        <f t="shared" si="18"/>
        <v>0</v>
      </c>
      <c r="R91" s="379"/>
      <c r="S91" s="380">
        <f t="shared" si="19"/>
        <v>0</v>
      </c>
      <c r="T91" s="381"/>
      <c r="U91" s="381">
        <f t="shared" si="20"/>
        <v>0</v>
      </c>
    </row>
    <row r="92" spans="1:21" ht="15.5" x14ac:dyDescent="0.35">
      <c r="A92" s="65"/>
      <c r="B92" s="65"/>
      <c r="C92" s="65"/>
      <c r="D92" s="65"/>
      <c r="E92" s="65"/>
      <c r="F92" s="65"/>
      <c r="G92" s="65"/>
      <c r="H92" s="65"/>
      <c r="I92" s="378"/>
      <c r="J92" s="316">
        <f t="shared" si="15"/>
        <v>0</v>
      </c>
      <c r="K92" s="295"/>
      <c r="L92" s="316">
        <f t="shared" si="16"/>
        <v>0</v>
      </c>
      <c r="M92" s="294"/>
      <c r="N92" s="316">
        <f t="shared" si="17"/>
        <v>0</v>
      </c>
      <c r="O92" s="107"/>
      <c r="P92" s="274"/>
      <c r="Q92" s="132">
        <f t="shared" si="18"/>
        <v>0</v>
      </c>
      <c r="R92" s="379"/>
      <c r="S92" s="380">
        <f t="shared" si="19"/>
        <v>0</v>
      </c>
      <c r="T92" s="381"/>
      <c r="U92" s="381">
        <f t="shared" si="20"/>
        <v>0</v>
      </c>
    </row>
    <row r="93" spans="1:21" ht="15.5" x14ac:dyDescent="0.35">
      <c r="A93" s="65"/>
      <c r="B93" s="65"/>
      <c r="C93" s="65"/>
      <c r="D93" s="65"/>
      <c r="E93" s="65"/>
      <c r="F93" s="65"/>
      <c r="G93" s="65"/>
      <c r="H93" s="65"/>
      <c r="I93" s="378"/>
      <c r="J93" s="316">
        <f t="shared" si="15"/>
        <v>0</v>
      </c>
      <c r="K93" s="295"/>
      <c r="L93" s="316">
        <f t="shared" si="16"/>
        <v>0</v>
      </c>
      <c r="M93" s="294"/>
      <c r="N93" s="316">
        <f t="shared" si="17"/>
        <v>0</v>
      </c>
      <c r="O93" s="107"/>
      <c r="P93" s="274"/>
      <c r="Q93" s="132">
        <f t="shared" si="18"/>
        <v>0</v>
      </c>
      <c r="R93" s="379"/>
      <c r="S93" s="380">
        <f t="shared" si="19"/>
        <v>0</v>
      </c>
      <c r="T93" s="381"/>
      <c r="U93" s="381">
        <f t="shared" si="20"/>
        <v>0</v>
      </c>
    </row>
    <row r="94" spans="1:21" ht="15.5" x14ac:dyDescent="0.35">
      <c r="A94" s="65"/>
      <c r="B94" s="65"/>
      <c r="C94" s="65"/>
      <c r="D94" s="65"/>
      <c r="E94" s="65"/>
      <c r="F94" s="65"/>
      <c r="G94" s="65"/>
      <c r="H94" s="65"/>
      <c r="I94" s="378"/>
      <c r="J94" s="316">
        <f t="shared" si="15"/>
        <v>0</v>
      </c>
      <c r="K94" s="295"/>
      <c r="L94" s="316">
        <f t="shared" si="16"/>
        <v>0</v>
      </c>
      <c r="M94" s="294"/>
      <c r="N94" s="316">
        <f t="shared" si="17"/>
        <v>0</v>
      </c>
      <c r="O94" s="107"/>
      <c r="P94" s="274"/>
      <c r="Q94" s="132">
        <f t="shared" si="18"/>
        <v>0</v>
      </c>
      <c r="R94" s="379"/>
      <c r="S94" s="380">
        <f t="shared" si="19"/>
        <v>0</v>
      </c>
      <c r="T94" s="381"/>
      <c r="U94" s="381">
        <f t="shared" si="20"/>
        <v>0</v>
      </c>
    </row>
    <row r="95" spans="1:21" ht="15.5" x14ac:dyDescent="0.35">
      <c r="A95" s="65"/>
      <c r="B95" s="65"/>
      <c r="C95" s="65"/>
      <c r="D95" s="65"/>
      <c r="E95" s="65"/>
      <c r="F95" s="65"/>
      <c r="G95" s="65"/>
      <c r="H95" s="65"/>
      <c r="I95" s="378"/>
      <c r="J95" s="316">
        <f t="shared" si="15"/>
        <v>0</v>
      </c>
      <c r="K95" s="295"/>
      <c r="L95" s="316">
        <f t="shared" si="16"/>
        <v>0</v>
      </c>
      <c r="M95" s="294"/>
      <c r="N95" s="316">
        <f t="shared" si="17"/>
        <v>0</v>
      </c>
      <c r="O95" s="107"/>
      <c r="P95" s="274"/>
      <c r="Q95" s="132">
        <f t="shared" si="18"/>
        <v>0</v>
      </c>
      <c r="R95" s="379"/>
      <c r="S95" s="380">
        <f t="shared" si="19"/>
        <v>0</v>
      </c>
      <c r="T95" s="381"/>
      <c r="U95" s="381">
        <f t="shared" si="20"/>
        <v>0</v>
      </c>
    </row>
    <row r="96" spans="1:21" ht="15.5" x14ac:dyDescent="0.35">
      <c r="A96" s="65"/>
      <c r="B96" s="65"/>
      <c r="C96" s="65"/>
      <c r="D96" s="65"/>
      <c r="E96" s="65"/>
      <c r="F96" s="65"/>
      <c r="G96" s="65"/>
      <c r="H96" s="65"/>
      <c r="I96" s="378"/>
      <c r="J96" s="316">
        <f t="shared" si="15"/>
        <v>0</v>
      </c>
      <c r="K96" s="295"/>
      <c r="L96" s="316">
        <f t="shared" si="16"/>
        <v>0</v>
      </c>
      <c r="M96" s="294"/>
      <c r="N96" s="316">
        <f t="shared" si="17"/>
        <v>0</v>
      </c>
      <c r="O96" s="107"/>
      <c r="P96" s="274"/>
      <c r="Q96" s="132">
        <f t="shared" si="18"/>
        <v>0</v>
      </c>
      <c r="R96" s="379"/>
      <c r="S96" s="380">
        <f t="shared" si="19"/>
        <v>0</v>
      </c>
      <c r="T96" s="381"/>
      <c r="U96" s="381">
        <f t="shared" si="20"/>
        <v>0</v>
      </c>
    </row>
    <row r="97" spans="1:21" ht="15.5" x14ac:dyDescent="0.35">
      <c r="A97" s="65"/>
      <c r="B97" s="65"/>
      <c r="C97" s="65"/>
      <c r="D97" s="65"/>
      <c r="E97" s="65"/>
      <c r="F97" s="65"/>
      <c r="G97" s="65"/>
      <c r="H97" s="65"/>
      <c r="I97" s="378"/>
      <c r="J97" s="316">
        <f t="shared" si="15"/>
        <v>0</v>
      </c>
      <c r="K97" s="295"/>
      <c r="L97" s="316">
        <f t="shared" si="16"/>
        <v>0</v>
      </c>
      <c r="M97" s="294"/>
      <c r="N97" s="316">
        <f t="shared" si="17"/>
        <v>0</v>
      </c>
      <c r="O97" s="107"/>
      <c r="P97" s="274"/>
      <c r="Q97" s="132">
        <f t="shared" si="18"/>
        <v>0</v>
      </c>
      <c r="R97" s="379"/>
      <c r="S97" s="380">
        <f t="shared" si="19"/>
        <v>0</v>
      </c>
      <c r="T97" s="381"/>
      <c r="U97" s="381">
        <f t="shared" si="20"/>
        <v>0</v>
      </c>
    </row>
    <row r="98" spans="1:21" ht="15.5" x14ac:dyDescent="0.35">
      <c r="A98" s="65"/>
      <c r="B98" s="65"/>
      <c r="C98" s="65"/>
      <c r="D98" s="65"/>
      <c r="E98" s="65"/>
      <c r="F98" s="65"/>
      <c r="G98" s="65"/>
      <c r="H98" s="65"/>
      <c r="I98" s="378"/>
      <c r="J98" s="316">
        <f t="shared" si="15"/>
        <v>0</v>
      </c>
      <c r="K98" s="295"/>
      <c r="L98" s="316">
        <f t="shared" si="16"/>
        <v>0</v>
      </c>
      <c r="M98" s="294"/>
      <c r="N98" s="316">
        <f t="shared" si="17"/>
        <v>0</v>
      </c>
      <c r="O98" s="107"/>
      <c r="P98" s="274"/>
      <c r="Q98" s="132">
        <f t="shared" si="18"/>
        <v>0</v>
      </c>
      <c r="R98" s="379"/>
      <c r="S98" s="380">
        <f t="shared" si="19"/>
        <v>0</v>
      </c>
      <c r="T98" s="381"/>
      <c r="U98" s="381">
        <f t="shared" si="20"/>
        <v>0</v>
      </c>
    </row>
    <row r="99" spans="1:21" ht="15.5" x14ac:dyDescent="0.35">
      <c r="A99" s="65"/>
      <c r="B99" s="65"/>
      <c r="C99" s="65"/>
      <c r="D99" s="65"/>
      <c r="E99" s="65"/>
      <c r="F99" s="65"/>
      <c r="G99" s="65"/>
      <c r="H99" s="65"/>
      <c r="I99" s="378"/>
      <c r="J99" s="316">
        <f t="shared" si="15"/>
        <v>0</v>
      </c>
      <c r="K99" s="295"/>
      <c r="L99" s="316">
        <f t="shared" si="16"/>
        <v>0</v>
      </c>
      <c r="M99" s="294"/>
      <c r="N99" s="316">
        <f t="shared" si="17"/>
        <v>0</v>
      </c>
      <c r="O99" s="107"/>
      <c r="P99" s="274"/>
      <c r="Q99" s="132">
        <f t="shared" si="18"/>
        <v>0</v>
      </c>
      <c r="R99" s="379"/>
      <c r="S99" s="380">
        <f t="shared" si="19"/>
        <v>0</v>
      </c>
      <c r="T99" s="381"/>
      <c r="U99" s="381">
        <f t="shared" si="20"/>
        <v>0</v>
      </c>
    </row>
    <row r="100" spans="1:21" ht="15.5" x14ac:dyDescent="0.35">
      <c r="A100" s="65"/>
      <c r="B100" s="65"/>
      <c r="C100" s="65"/>
      <c r="D100" s="65"/>
      <c r="E100" s="65"/>
      <c r="F100" s="65"/>
      <c r="G100" s="65"/>
      <c r="H100" s="65"/>
      <c r="I100" s="378"/>
      <c r="J100" s="316">
        <f t="shared" si="15"/>
        <v>0</v>
      </c>
      <c r="K100" s="295"/>
      <c r="L100" s="316">
        <f t="shared" si="16"/>
        <v>0</v>
      </c>
      <c r="M100" s="294"/>
      <c r="N100" s="316">
        <f t="shared" si="17"/>
        <v>0</v>
      </c>
      <c r="O100" s="107"/>
      <c r="P100" s="274"/>
      <c r="Q100" s="132">
        <f t="shared" si="18"/>
        <v>0</v>
      </c>
      <c r="R100" s="379"/>
      <c r="S100" s="380">
        <f t="shared" si="19"/>
        <v>0</v>
      </c>
      <c r="T100" s="381"/>
      <c r="U100" s="381">
        <f t="shared" si="20"/>
        <v>0</v>
      </c>
    </row>
    <row r="101" spans="1:21" ht="15.5" x14ac:dyDescent="0.35">
      <c r="A101" s="65"/>
      <c r="B101" s="65"/>
      <c r="C101" s="65"/>
      <c r="D101" s="65"/>
      <c r="E101" s="65"/>
      <c r="F101" s="65"/>
      <c r="G101" s="65"/>
      <c r="H101" s="65"/>
      <c r="I101" s="378"/>
      <c r="J101" s="316">
        <f t="shared" si="15"/>
        <v>0</v>
      </c>
      <c r="K101" s="295"/>
      <c r="L101" s="316">
        <f t="shared" si="16"/>
        <v>0</v>
      </c>
      <c r="M101" s="294"/>
      <c r="N101" s="316">
        <f t="shared" si="17"/>
        <v>0</v>
      </c>
      <c r="O101" s="107"/>
      <c r="P101" s="274"/>
      <c r="Q101" s="132">
        <f t="shared" si="18"/>
        <v>0</v>
      </c>
      <c r="R101" s="379"/>
      <c r="S101" s="380">
        <f t="shared" si="19"/>
        <v>0</v>
      </c>
      <c r="T101" s="381"/>
      <c r="U101" s="381">
        <f t="shared" si="20"/>
        <v>0</v>
      </c>
    </row>
    <row r="102" spans="1:21" ht="15.5" x14ac:dyDescent="0.35">
      <c r="A102" s="65"/>
      <c r="B102" s="65"/>
      <c r="C102" s="65"/>
      <c r="D102" s="65"/>
      <c r="E102" s="65"/>
      <c r="F102" s="65"/>
      <c r="G102" s="65"/>
      <c r="H102" s="65"/>
      <c r="I102" s="378"/>
      <c r="J102" s="316">
        <f t="shared" si="15"/>
        <v>0</v>
      </c>
      <c r="K102" s="295"/>
      <c r="L102" s="316">
        <f t="shared" si="16"/>
        <v>0</v>
      </c>
      <c r="M102" s="294"/>
      <c r="N102" s="316">
        <f t="shared" si="17"/>
        <v>0</v>
      </c>
      <c r="O102" s="107"/>
      <c r="P102" s="274"/>
      <c r="Q102" s="132">
        <f t="shared" si="18"/>
        <v>0</v>
      </c>
      <c r="R102" s="379"/>
      <c r="S102" s="380">
        <f t="shared" si="19"/>
        <v>0</v>
      </c>
      <c r="T102" s="381"/>
      <c r="U102" s="381">
        <f t="shared" si="20"/>
        <v>0</v>
      </c>
    </row>
    <row r="103" spans="1:21" ht="15.5" x14ac:dyDescent="0.35">
      <c r="A103" s="65"/>
      <c r="B103" s="65"/>
      <c r="C103" s="65"/>
      <c r="D103" s="65"/>
      <c r="E103" s="65"/>
      <c r="F103" s="65"/>
      <c r="G103" s="65"/>
      <c r="H103" s="65"/>
      <c r="I103" s="378"/>
      <c r="J103" s="316">
        <f t="shared" si="15"/>
        <v>0</v>
      </c>
      <c r="K103" s="295"/>
      <c r="L103" s="316">
        <f t="shared" si="16"/>
        <v>0</v>
      </c>
      <c r="M103" s="294"/>
      <c r="N103" s="316">
        <f t="shared" si="17"/>
        <v>0</v>
      </c>
      <c r="O103" s="107"/>
      <c r="P103" s="274"/>
      <c r="Q103" s="132">
        <f t="shared" si="18"/>
        <v>0</v>
      </c>
      <c r="R103" s="379"/>
      <c r="S103" s="380">
        <f t="shared" si="19"/>
        <v>0</v>
      </c>
      <c r="T103" s="381"/>
      <c r="U103" s="381">
        <f t="shared" si="20"/>
        <v>0</v>
      </c>
    </row>
    <row r="104" spans="1:21" ht="15.5" x14ac:dyDescent="0.35">
      <c r="A104" s="65"/>
      <c r="B104" s="65"/>
      <c r="C104" s="65"/>
      <c r="D104" s="65"/>
      <c r="E104" s="65"/>
      <c r="F104" s="65"/>
      <c r="G104" s="65"/>
      <c r="H104" s="65"/>
      <c r="I104" s="378"/>
      <c r="J104" s="316">
        <f t="shared" si="15"/>
        <v>0</v>
      </c>
      <c r="K104" s="295"/>
      <c r="L104" s="316">
        <f t="shared" si="16"/>
        <v>0</v>
      </c>
      <c r="M104" s="294"/>
      <c r="N104" s="316">
        <f t="shared" si="17"/>
        <v>0</v>
      </c>
      <c r="O104" s="107"/>
      <c r="P104" s="274"/>
      <c r="Q104" s="132">
        <f t="shared" si="18"/>
        <v>0</v>
      </c>
      <c r="R104" s="379"/>
      <c r="S104" s="380">
        <f t="shared" si="19"/>
        <v>0</v>
      </c>
      <c r="T104" s="381"/>
      <c r="U104" s="381">
        <f t="shared" si="20"/>
        <v>0</v>
      </c>
    </row>
    <row r="105" spans="1:21" ht="15.5" x14ac:dyDescent="0.35">
      <c r="A105" s="65"/>
      <c r="B105" s="65"/>
      <c r="C105" s="65"/>
      <c r="D105" s="65"/>
      <c r="E105" s="65"/>
      <c r="F105" s="65"/>
      <c r="G105" s="65"/>
      <c r="H105" s="65"/>
      <c r="I105" s="378"/>
      <c r="J105" s="316">
        <f t="shared" si="15"/>
        <v>0</v>
      </c>
      <c r="K105" s="295"/>
      <c r="L105" s="316">
        <f t="shared" si="16"/>
        <v>0</v>
      </c>
      <c r="M105" s="294"/>
      <c r="N105" s="316">
        <f t="shared" si="17"/>
        <v>0</v>
      </c>
      <c r="O105" s="107"/>
      <c r="P105" s="274"/>
      <c r="Q105" s="132">
        <f t="shared" si="18"/>
        <v>0</v>
      </c>
      <c r="R105" s="379"/>
      <c r="S105" s="380">
        <f t="shared" si="19"/>
        <v>0</v>
      </c>
      <c r="T105" s="381"/>
      <c r="U105" s="381">
        <f t="shared" si="20"/>
        <v>0</v>
      </c>
    </row>
    <row r="106" spans="1:21" ht="15.5" x14ac:dyDescent="0.35">
      <c r="A106" s="65"/>
      <c r="B106" s="65"/>
      <c r="C106" s="65"/>
      <c r="D106" s="65"/>
      <c r="E106" s="65"/>
      <c r="F106" s="65"/>
      <c r="G106" s="65"/>
      <c r="H106" s="65"/>
      <c r="I106" s="378"/>
      <c r="J106" s="316">
        <f t="shared" si="15"/>
        <v>0</v>
      </c>
      <c r="K106" s="295"/>
      <c r="L106" s="316">
        <f t="shared" si="16"/>
        <v>0</v>
      </c>
      <c r="M106" s="294"/>
      <c r="N106" s="316">
        <f t="shared" si="17"/>
        <v>0</v>
      </c>
      <c r="O106" s="107"/>
      <c r="P106" s="274"/>
      <c r="Q106" s="132">
        <f t="shared" si="18"/>
        <v>0</v>
      </c>
      <c r="R106" s="379"/>
      <c r="S106" s="380">
        <f t="shared" si="19"/>
        <v>0</v>
      </c>
      <c r="T106" s="381"/>
      <c r="U106" s="381">
        <f t="shared" si="20"/>
        <v>0</v>
      </c>
    </row>
    <row r="107" spans="1:21" ht="15.5" x14ac:dyDescent="0.35">
      <c r="A107" s="65"/>
      <c r="B107" s="65"/>
      <c r="C107" s="65"/>
      <c r="D107" s="65"/>
      <c r="E107" s="65"/>
      <c r="F107" s="65"/>
      <c r="G107" s="65"/>
      <c r="H107" s="65"/>
      <c r="I107" s="378"/>
      <c r="J107" s="316">
        <f t="shared" si="15"/>
        <v>0</v>
      </c>
      <c r="K107" s="295"/>
      <c r="L107" s="316">
        <f t="shared" si="16"/>
        <v>0</v>
      </c>
      <c r="M107" s="294"/>
      <c r="N107" s="316">
        <f t="shared" si="17"/>
        <v>0</v>
      </c>
      <c r="O107" s="107"/>
      <c r="P107" s="274"/>
      <c r="Q107" s="132">
        <f t="shared" si="18"/>
        <v>0</v>
      </c>
      <c r="R107" s="379"/>
      <c r="S107" s="380">
        <f t="shared" si="19"/>
        <v>0</v>
      </c>
      <c r="T107" s="381"/>
      <c r="U107" s="381">
        <f t="shared" si="20"/>
        <v>0</v>
      </c>
    </row>
    <row r="108" spans="1:21" ht="15.5" x14ac:dyDescent="0.35">
      <c r="A108" s="65"/>
      <c r="B108" s="65"/>
      <c r="C108" s="65"/>
      <c r="D108" s="65"/>
      <c r="E108" s="65"/>
      <c r="F108" s="65"/>
      <c r="G108" s="65"/>
      <c r="H108" s="65"/>
      <c r="I108" s="378"/>
      <c r="J108" s="316">
        <f t="shared" si="15"/>
        <v>0</v>
      </c>
      <c r="K108" s="295"/>
      <c r="L108" s="316">
        <f t="shared" si="16"/>
        <v>0</v>
      </c>
      <c r="M108" s="294"/>
      <c r="N108" s="316">
        <f t="shared" si="17"/>
        <v>0</v>
      </c>
      <c r="O108" s="107"/>
      <c r="P108" s="274"/>
      <c r="Q108" s="132">
        <f t="shared" si="18"/>
        <v>0</v>
      </c>
      <c r="R108" s="379"/>
      <c r="S108" s="380">
        <f t="shared" si="19"/>
        <v>0</v>
      </c>
      <c r="T108" s="381"/>
      <c r="U108" s="381">
        <f t="shared" si="20"/>
        <v>0</v>
      </c>
    </row>
    <row r="109" spans="1:21" ht="15.5" x14ac:dyDescent="0.35">
      <c r="A109" s="65"/>
      <c r="B109" s="65"/>
      <c r="C109" s="65"/>
      <c r="D109" s="65"/>
      <c r="E109" s="65"/>
      <c r="F109" s="65"/>
      <c r="G109" s="65"/>
      <c r="H109" s="65"/>
      <c r="I109" s="378"/>
      <c r="J109" s="316">
        <f t="shared" si="15"/>
        <v>0</v>
      </c>
      <c r="K109" s="295"/>
      <c r="L109" s="316">
        <f t="shared" si="16"/>
        <v>0</v>
      </c>
      <c r="M109" s="294"/>
      <c r="N109" s="316">
        <f t="shared" si="17"/>
        <v>0</v>
      </c>
      <c r="O109" s="107"/>
      <c r="P109" s="274"/>
      <c r="Q109" s="132">
        <f t="shared" si="18"/>
        <v>0</v>
      </c>
      <c r="R109" s="379"/>
      <c r="S109" s="380">
        <f t="shared" si="19"/>
        <v>0</v>
      </c>
      <c r="T109" s="381"/>
      <c r="U109" s="381">
        <f t="shared" si="20"/>
        <v>0</v>
      </c>
    </row>
    <row r="110" spans="1:21" ht="15.5" x14ac:dyDescent="0.35">
      <c r="A110" s="65"/>
      <c r="B110" s="65"/>
      <c r="C110" s="65"/>
      <c r="D110" s="65"/>
      <c r="E110" s="65"/>
      <c r="F110" s="65"/>
      <c r="G110" s="65"/>
      <c r="H110" s="65"/>
      <c r="I110" s="378"/>
      <c r="J110" s="316">
        <f t="shared" si="15"/>
        <v>0</v>
      </c>
      <c r="K110" s="295"/>
      <c r="L110" s="316">
        <f t="shared" si="16"/>
        <v>0</v>
      </c>
      <c r="M110" s="294"/>
      <c r="N110" s="316">
        <f t="shared" si="17"/>
        <v>0</v>
      </c>
      <c r="O110" s="107"/>
      <c r="P110" s="274"/>
      <c r="Q110" s="132">
        <f t="shared" si="18"/>
        <v>0</v>
      </c>
      <c r="R110" s="379"/>
      <c r="S110" s="380">
        <f t="shared" si="19"/>
        <v>0</v>
      </c>
      <c r="T110" s="381"/>
      <c r="U110" s="381">
        <f t="shared" si="20"/>
        <v>0</v>
      </c>
    </row>
    <row r="111" spans="1:21" ht="15.5" x14ac:dyDescent="0.35">
      <c r="A111" s="65"/>
      <c r="B111" s="65"/>
      <c r="C111" s="65"/>
      <c r="D111" s="65"/>
      <c r="E111" s="65"/>
      <c r="F111" s="65"/>
      <c r="G111" s="65"/>
      <c r="H111" s="65"/>
      <c r="I111" s="378"/>
      <c r="J111" s="316">
        <f t="shared" si="15"/>
        <v>0</v>
      </c>
      <c r="K111" s="295"/>
      <c r="L111" s="316">
        <f t="shared" si="16"/>
        <v>0</v>
      </c>
      <c r="M111" s="294"/>
      <c r="N111" s="316">
        <f t="shared" si="17"/>
        <v>0</v>
      </c>
      <c r="O111" s="107"/>
      <c r="P111" s="274"/>
      <c r="Q111" s="132">
        <f t="shared" si="18"/>
        <v>0</v>
      </c>
      <c r="R111" s="379"/>
      <c r="S111" s="380">
        <f t="shared" si="19"/>
        <v>0</v>
      </c>
      <c r="T111" s="381"/>
      <c r="U111" s="381">
        <f t="shared" si="20"/>
        <v>0</v>
      </c>
    </row>
    <row r="112" spans="1:21" ht="15.5" x14ac:dyDescent="0.35">
      <c r="A112" s="65"/>
      <c r="B112" s="65"/>
      <c r="C112" s="65"/>
      <c r="D112" s="65"/>
      <c r="E112" s="65"/>
      <c r="F112" s="65"/>
      <c r="G112" s="65"/>
      <c r="H112" s="65"/>
      <c r="I112" s="378"/>
      <c r="J112" s="316">
        <f t="shared" si="15"/>
        <v>0</v>
      </c>
      <c r="K112" s="295"/>
      <c r="L112" s="316">
        <f t="shared" si="16"/>
        <v>0</v>
      </c>
      <c r="M112" s="294"/>
      <c r="N112" s="316">
        <f t="shared" si="17"/>
        <v>0</v>
      </c>
      <c r="O112" s="107"/>
      <c r="P112" s="274"/>
      <c r="Q112" s="132">
        <f t="shared" si="18"/>
        <v>0</v>
      </c>
      <c r="R112" s="379"/>
      <c r="S112" s="380">
        <f t="shared" si="19"/>
        <v>0</v>
      </c>
      <c r="T112" s="381"/>
      <c r="U112" s="381">
        <f t="shared" si="20"/>
        <v>0</v>
      </c>
    </row>
    <row r="113" spans="1:21" ht="15.5" x14ac:dyDescent="0.35">
      <c r="A113" s="65"/>
      <c r="B113" s="65"/>
      <c r="C113" s="65"/>
      <c r="D113" s="65"/>
      <c r="E113" s="65"/>
      <c r="F113" s="65"/>
      <c r="G113" s="65"/>
      <c r="H113" s="65"/>
      <c r="I113" s="378"/>
      <c r="J113" s="316">
        <f t="shared" si="15"/>
        <v>0</v>
      </c>
      <c r="K113" s="295"/>
      <c r="L113" s="316">
        <f t="shared" si="16"/>
        <v>0</v>
      </c>
      <c r="M113" s="294"/>
      <c r="N113" s="316">
        <f t="shared" si="17"/>
        <v>0</v>
      </c>
      <c r="O113" s="107"/>
      <c r="P113" s="274"/>
      <c r="Q113" s="132">
        <f t="shared" si="18"/>
        <v>0</v>
      </c>
      <c r="R113" s="379"/>
      <c r="S113" s="380">
        <f t="shared" si="19"/>
        <v>0</v>
      </c>
      <c r="T113" s="381"/>
      <c r="U113" s="381">
        <f t="shared" si="20"/>
        <v>0</v>
      </c>
    </row>
    <row r="114" spans="1:21" ht="15.5" x14ac:dyDescent="0.35">
      <c r="A114" s="65"/>
      <c r="B114" s="65"/>
      <c r="C114" s="65"/>
      <c r="D114" s="65"/>
      <c r="E114" s="65"/>
      <c r="F114" s="65"/>
      <c r="G114" s="65"/>
      <c r="H114" s="65"/>
      <c r="I114" s="378"/>
      <c r="J114" s="316">
        <f t="shared" si="15"/>
        <v>0</v>
      </c>
      <c r="K114" s="295"/>
      <c r="L114" s="316">
        <f t="shared" si="16"/>
        <v>0</v>
      </c>
      <c r="M114" s="294"/>
      <c r="N114" s="316">
        <f t="shared" si="17"/>
        <v>0</v>
      </c>
      <c r="O114" s="107"/>
      <c r="P114" s="274"/>
      <c r="Q114" s="132">
        <f t="shared" si="18"/>
        <v>0</v>
      </c>
      <c r="R114" s="379"/>
      <c r="S114" s="380">
        <f t="shared" si="19"/>
        <v>0</v>
      </c>
      <c r="T114" s="381"/>
      <c r="U114" s="381">
        <f t="shared" si="20"/>
        <v>0</v>
      </c>
    </row>
    <row r="115" spans="1:21" ht="15.5" x14ac:dyDescent="0.35">
      <c r="A115" s="65"/>
      <c r="B115" s="65"/>
      <c r="C115" s="65"/>
      <c r="D115" s="65"/>
      <c r="E115" s="65"/>
      <c r="F115" s="65"/>
      <c r="G115" s="65"/>
      <c r="H115" s="65"/>
      <c r="I115" s="378"/>
      <c r="J115" s="316">
        <f t="shared" si="15"/>
        <v>0</v>
      </c>
      <c r="K115" s="295"/>
      <c r="L115" s="316">
        <f t="shared" si="16"/>
        <v>0</v>
      </c>
      <c r="M115" s="294"/>
      <c r="N115" s="316">
        <f t="shared" si="17"/>
        <v>0</v>
      </c>
      <c r="O115" s="107"/>
      <c r="P115" s="274"/>
      <c r="Q115" s="132">
        <f t="shared" si="18"/>
        <v>0</v>
      </c>
      <c r="R115" s="379"/>
      <c r="S115" s="380">
        <f t="shared" si="19"/>
        <v>0</v>
      </c>
      <c r="T115" s="381"/>
      <c r="U115" s="381">
        <f t="shared" si="20"/>
        <v>0</v>
      </c>
    </row>
    <row r="116" spans="1:21" ht="15.5" x14ac:dyDescent="0.35">
      <c r="A116" s="65"/>
      <c r="B116" s="65"/>
      <c r="C116" s="65"/>
      <c r="D116" s="65"/>
      <c r="E116" s="65"/>
      <c r="F116" s="65"/>
      <c r="G116" s="65"/>
      <c r="H116" s="65"/>
      <c r="I116" s="378"/>
      <c r="J116" s="316">
        <f t="shared" si="15"/>
        <v>0</v>
      </c>
      <c r="K116" s="295"/>
      <c r="L116" s="316">
        <f t="shared" si="16"/>
        <v>0</v>
      </c>
      <c r="M116" s="294"/>
      <c r="N116" s="316">
        <f t="shared" si="17"/>
        <v>0</v>
      </c>
      <c r="O116" s="107"/>
      <c r="P116" s="274"/>
      <c r="Q116" s="132">
        <f t="shared" si="18"/>
        <v>0</v>
      </c>
      <c r="R116" s="379"/>
      <c r="S116" s="380">
        <f t="shared" si="19"/>
        <v>0</v>
      </c>
      <c r="T116" s="381"/>
      <c r="U116" s="381">
        <f t="shared" si="20"/>
        <v>0</v>
      </c>
    </row>
    <row r="117" spans="1:21" ht="15.5" x14ac:dyDescent="0.35">
      <c r="A117" s="65"/>
      <c r="B117" s="65"/>
      <c r="C117" s="65"/>
      <c r="D117" s="65"/>
      <c r="E117" s="65"/>
      <c r="F117" s="65"/>
      <c r="G117" s="65"/>
      <c r="H117" s="65"/>
      <c r="I117" s="378"/>
      <c r="J117" s="316">
        <f t="shared" si="15"/>
        <v>0</v>
      </c>
      <c r="K117" s="295"/>
      <c r="L117" s="316">
        <f t="shared" si="16"/>
        <v>0</v>
      </c>
      <c r="M117" s="294"/>
      <c r="N117" s="316">
        <f t="shared" si="17"/>
        <v>0</v>
      </c>
      <c r="O117" s="107"/>
      <c r="P117" s="274"/>
      <c r="Q117" s="132">
        <f t="shared" si="18"/>
        <v>0</v>
      </c>
      <c r="R117" s="379"/>
      <c r="S117" s="380">
        <f t="shared" si="19"/>
        <v>0</v>
      </c>
      <c r="T117" s="381"/>
      <c r="U117" s="381">
        <f t="shared" si="20"/>
        <v>0</v>
      </c>
    </row>
    <row r="118" spans="1:21" ht="15.5" x14ac:dyDescent="0.35">
      <c r="A118" s="65"/>
      <c r="B118" s="65"/>
      <c r="C118" s="65"/>
      <c r="D118" s="65"/>
      <c r="E118" s="65"/>
      <c r="F118" s="65"/>
      <c r="G118" s="65"/>
      <c r="H118" s="65"/>
      <c r="I118" s="378"/>
      <c r="J118" s="316">
        <f t="shared" si="15"/>
        <v>0</v>
      </c>
      <c r="K118" s="295"/>
      <c r="L118" s="316">
        <f t="shared" si="16"/>
        <v>0</v>
      </c>
      <c r="M118" s="294"/>
      <c r="N118" s="316">
        <f t="shared" si="17"/>
        <v>0</v>
      </c>
      <c r="O118" s="107"/>
      <c r="P118" s="274"/>
      <c r="Q118" s="132">
        <f t="shared" si="18"/>
        <v>0</v>
      </c>
      <c r="R118" s="379"/>
      <c r="S118" s="380">
        <f t="shared" si="19"/>
        <v>0</v>
      </c>
      <c r="T118" s="381"/>
      <c r="U118" s="381">
        <f t="shared" si="20"/>
        <v>0</v>
      </c>
    </row>
    <row r="119" spans="1:21" ht="15.5" x14ac:dyDescent="0.35">
      <c r="A119" s="65"/>
      <c r="B119" s="65"/>
      <c r="C119" s="65"/>
      <c r="D119" s="65"/>
      <c r="E119" s="65"/>
      <c r="F119" s="65"/>
      <c r="G119" s="65"/>
      <c r="H119" s="65"/>
      <c r="I119" s="378"/>
      <c r="J119" s="316">
        <f t="shared" si="15"/>
        <v>0</v>
      </c>
      <c r="K119" s="295"/>
      <c r="L119" s="316">
        <f t="shared" si="16"/>
        <v>0</v>
      </c>
      <c r="M119" s="294"/>
      <c r="N119" s="316">
        <f t="shared" si="17"/>
        <v>0</v>
      </c>
      <c r="O119" s="107"/>
      <c r="P119" s="274"/>
      <c r="Q119" s="132">
        <f t="shared" si="18"/>
        <v>0</v>
      </c>
      <c r="R119" s="379"/>
      <c r="S119" s="380">
        <f t="shared" si="19"/>
        <v>0</v>
      </c>
      <c r="T119" s="381"/>
      <c r="U119" s="381">
        <f t="shared" si="20"/>
        <v>0</v>
      </c>
    </row>
    <row r="120" spans="1:21" ht="15.5" x14ac:dyDescent="0.35">
      <c r="A120" s="65"/>
      <c r="B120" s="65"/>
      <c r="C120" s="65"/>
      <c r="D120" s="65"/>
      <c r="E120" s="65"/>
      <c r="F120" s="65"/>
      <c r="G120" s="65"/>
      <c r="H120" s="65"/>
      <c r="I120" s="378"/>
      <c r="J120" s="316">
        <f t="shared" si="15"/>
        <v>0</v>
      </c>
      <c r="K120" s="295"/>
      <c r="L120" s="316">
        <f t="shared" si="16"/>
        <v>0</v>
      </c>
      <c r="M120" s="294"/>
      <c r="N120" s="316">
        <f t="shared" si="17"/>
        <v>0</v>
      </c>
      <c r="O120" s="107"/>
      <c r="P120" s="274"/>
      <c r="Q120" s="132">
        <f t="shared" si="18"/>
        <v>0</v>
      </c>
      <c r="R120" s="379"/>
      <c r="S120" s="380">
        <f t="shared" si="19"/>
        <v>0</v>
      </c>
      <c r="T120" s="381"/>
      <c r="U120" s="381">
        <f t="shared" si="20"/>
        <v>0</v>
      </c>
    </row>
    <row r="121" spans="1:21" ht="15.5" x14ac:dyDescent="0.35">
      <c r="A121" s="65"/>
      <c r="B121" s="65"/>
      <c r="C121" s="65"/>
      <c r="D121" s="65"/>
      <c r="E121" s="65"/>
      <c r="F121" s="65"/>
      <c r="G121" s="65"/>
      <c r="H121" s="65"/>
      <c r="I121" s="378"/>
      <c r="J121" s="316">
        <f t="shared" si="15"/>
        <v>0</v>
      </c>
      <c r="K121" s="295"/>
      <c r="L121" s="316">
        <f t="shared" si="16"/>
        <v>0</v>
      </c>
      <c r="M121" s="294"/>
      <c r="N121" s="316">
        <f t="shared" si="17"/>
        <v>0</v>
      </c>
      <c r="O121" s="107"/>
      <c r="P121" s="274"/>
      <c r="Q121" s="132">
        <f t="shared" si="18"/>
        <v>0</v>
      </c>
      <c r="R121" s="379"/>
      <c r="S121" s="380">
        <f t="shared" si="19"/>
        <v>0</v>
      </c>
      <c r="T121" s="381"/>
      <c r="U121" s="381">
        <f t="shared" si="20"/>
        <v>0</v>
      </c>
    </row>
    <row r="122" spans="1:21" ht="15.5" x14ac:dyDescent="0.35">
      <c r="A122" s="65"/>
      <c r="B122" s="65"/>
      <c r="C122" s="65"/>
      <c r="D122" s="65"/>
      <c r="E122" s="65"/>
      <c r="F122" s="65"/>
      <c r="G122" s="65"/>
      <c r="H122" s="65"/>
      <c r="I122" s="378"/>
      <c r="J122" s="316">
        <f t="shared" si="15"/>
        <v>0</v>
      </c>
      <c r="K122" s="295"/>
      <c r="L122" s="316">
        <f t="shared" si="16"/>
        <v>0</v>
      </c>
      <c r="M122" s="294"/>
      <c r="N122" s="316">
        <f t="shared" si="17"/>
        <v>0</v>
      </c>
      <c r="O122" s="107"/>
      <c r="P122" s="274"/>
      <c r="Q122" s="132">
        <f t="shared" si="18"/>
        <v>0</v>
      </c>
      <c r="R122" s="379"/>
      <c r="S122" s="380">
        <f t="shared" si="19"/>
        <v>0</v>
      </c>
      <c r="T122" s="381"/>
      <c r="U122" s="381">
        <f t="shared" si="20"/>
        <v>0</v>
      </c>
    </row>
    <row r="123" spans="1:21" ht="15.5" x14ac:dyDescent="0.35">
      <c r="A123" s="65"/>
      <c r="B123" s="65"/>
      <c r="C123" s="65"/>
      <c r="D123" s="65"/>
      <c r="E123" s="65"/>
      <c r="F123" s="65"/>
      <c r="G123" s="65"/>
      <c r="H123" s="65"/>
      <c r="I123" s="378"/>
      <c r="J123" s="316">
        <f t="shared" si="15"/>
        <v>0</v>
      </c>
      <c r="K123" s="295"/>
      <c r="L123" s="316">
        <f t="shared" si="16"/>
        <v>0</v>
      </c>
      <c r="M123" s="294"/>
      <c r="N123" s="316">
        <f t="shared" si="17"/>
        <v>0</v>
      </c>
      <c r="O123" s="107"/>
      <c r="P123" s="274"/>
      <c r="Q123" s="132">
        <f t="shared" si="18"/>
        <v>0</v>
      </c>
      <c r="R123" s="379"/>
      <c r="S123" s="380">
        <f t="shared" si="19"/>
        <v>0</v>
      </c>
      <c r="T123" s="381"/>
      <c r="U123" s="381">
        <f t="shared" si="20"/>
        <v>0</v>
      </c>
    </row>
    <row r="124" spans="1:21" ht="15.5" x14ac:dyDescent="0.35">
      <c r="A124" s="65"/>
      <c r="B124" s="65"/>
      <c r="C124" s="65"/>
      <c r="D124" s="65"/>
      <c r="E124" s="65"/>
      <c r="F124" s="65"/>
      <c r="G124" s="65"/>
      <c r="H124" s="65"/>
      <c r="I124" s="378"/>
      <c r="J124" s="316">
        <f t="shared" si="15"/>
        <v>0</v>
      </c>
      <c r="K124" s="295"/>
      <c r="L124" s="316">
        <f t="shared" si="16"/>
        <v>0</v>
      </c>
      <c r="M124" s="294"/>
      <c r="N124" s="316">
        <f t="shared" si="17"/>
        <v>0</v>
      </c>
      <c r="O124" s="107"/>
      <c r="P124" s="274"/>
      <c r="Q124" s="132">
        <f t="shared" si="18"/>
        <v>0</v>
      </c>
      <c r="R124" s="379"/>
      <c r="S124" s="380">
        <f t="shared" si="19"/>
        <v>0</v>
      </c>
      <c r="T124" s="381"/>
      <c r="U124" s="381">
        <f t="shared" si="20"/>
        <v>0</v>
      </c>
    </row>
    <row r="125" spans="1:21" ht="15.5" x14ac:dyDescent="0.35">
      <c r="A125" s="65"/>
      <c r="B125" s="65"/>
      <c r="C125" s="65"/>
      <c r="D125" s="65"/>
      <c r="E125" s="65"/>
      <c r="F125" s="65"/>
      <c r="G125" s="65"/>
      <c r="H125" s="65"/>
      <c r="I125" s="378"/>
      <c r="J125" s="316">
        <f t="shared" si="15"/>
        <v>0</v>
      </c>
      <c r="K125" s="295"/>
      <c r="L125" s="316">
        <f t="shared" si="16"/>
        <v>0</v>
      </c>
      <c r="M125" s="294"/>
      <c r="N125" s="316">
        <f t="shared" si="17"/>
        <v>0</v>
      </c>
      <c r="O125" s="107"/>
      <c r="P125" s="274"/>
      <c r="Q125" s="132">
        <f t="shared" si="18"/>
        <v>0</v>
      </c>
      <c r="R125" s="379"/>
      <c r="S125" s="380">
        <f t="shared" si="19"/>
        <v>0</v>
      </c>
      <c r="T125" s="381"/>
      <c r="U125" s="381">
        <f t="shared" si="20"/>
        <v>0</v>
      </c>
    </row>
    <row r="126" spans="1:21" ht="15.5" x14ac:dyDescent="0.35">
      <c r="A126" s="65"/>
      <c r="B126" s="65"/>
      <c r="C126" s="65"/>
      <c r="D126" s="65"/>
      <c r="E126" s="65"/>
      <c r="F126" s="65"/>
      <c r="G126" s="65"/>
      <c r="H126" s="65"/>
      <c r="I126" s="378"/>
      <c r="J126" s="316">
        <f t="shared" si="15"/>
        <v>0</v>
      </c>
      <c r="K126" s="295"/>
      <c r="L126" s="316">
        <f t="shared" si="16"/>
        <v>0</v>
      </c>
      <c r="M126" s="294"/>
      <c r="N126" s="316">
        <f t="shared" si="17"/>
        <v>0</v>
      </c>
      <c r="O126" s="107"/>
      <c r="P126" s="274"/>
      <c r="Q126" s="132">
        <f t="shared" si="18"/>
        <v>0</v>
      </c>
      <c r="R126" s="379"/>
      <c r="S126" s="380">
        <f t="shared" si="19"/>
        <v>0</v>
      </c>
      <c r="T126" s="381"/>
      <c r="U126" s="381">
        <f t="shared" si="20"/>
        <v>0</v>
      </c>
    </row>
    <row r="127" spans="1:21" ht="15.5" x14ac:dyDescent="0.35">
      <c r="A127" s="65"/>
      <c r="B127" s="65"/>
      <c r="C127" s="65"/>
      <c r="D127" s="65"/>
      <c r="E127" s="65"/>
      <c r="F127" s="65"/>
      <c r="G127" s="65"/>
      <c r="H127" s="65"/>
      <c r="I127" s="378"/>
      <c r="J127" s="316">
        <f t="shared" si="15"/>
        <v>0</v>
      </c>
      <c r="K127" s="295"/>
      <c r="L127" s="316">
        <f t="shared" si="16"/>
        <v>0</v>
      </c>
      <c r="M127" s="294"/>
      <c r="N127" s="316">
        <f t="shared" si="17"/>
        <v>0</v>
      </c>
      <c r="O127" s="107"/>
      <c r="P127" s="274"/>
      <c r="Q127" s="132">
        <f t="shared" si="18"/>
        <v>0</v>
      </c>
      <c r="R127" s="379"/>
      <c r="S127" s="380">
        <f t="shared" si="19"/>
        <v>0</v>
      </c>
      <c r="T127" s="381"/>
      <c r="U127" s="381">
        <f t="shared" si="20"/>
        <v>0</v>
      </c>
    </row>
    <row r="128" spans="1:21" ht="15.5" x14ac:dyDescent="0.35">
      <c r="A128" s="65"/>
      <c r="B128" s="65"/>
      <c r="C128" s="65"/>
      <c r="D128" s="65"/>
      <c r="E128" s="65"/>
      <c r="F128" s="65"/>
      <c r="G128" s="65"/>
      <c r="H128" s="65"/>
      <c r="I128" s="378"/>
      <c r="J128" s="316">
        <f t="shared" si="15"/>
        <v>0</v>
      </c>
      <c r="K128" s="295"/>
      <c r="L128" s="316">
        <f t="shared" si="16"/>
        <v>0</v>
      </c>
      <c r="M128" s="294"/>
      <c r="N128" s="316">
        <f t="shared" si="17"/>
        <v>0</v>
      </c>
      <c r="O128" s="107"/>
      <c r="P128" s="274"/>
      <c r="Q128" s="132">
        <f t="shared" si="18"/>
        <v>0</v>
      </c>
      <c r="R128" s="379"/>
      <c r="S128" s="380">
        <f t="shared" si="19"/>
        <v>0</v>
      </c>
      <c r="T128" s="381"/>
      <c r="U128" s="381">
        <f t="shared" si="20"/>
        <v>0</v>
      </c>
    </row>
    <row r="129" spans="1:21" ht="15.5" x14ac:dyDescent="0.35">
      <c r="A129" s="65"/>
      <c r="B129" s="65"/>
      <c r="C129" s="65"/>
      <c r="D129" s="65"/>
      <c r="E129" s="65"/>
      <c r="F129" s="65"/>
      <c r="G129" s="65"/>
      <c r="H129" s="65"/>
      <c r="I129" s="378"/>
      <c r="J129" s="316">
        <f t="shared" si="15"/>
        <v>0</v>
      </c>
      <c r="K129" s="295"/>
      <c r="L129" s="316">
        <f t="shared" si="16"/>
        <v>0</v>
      </c>
      <c r="M129" s="294"/>
      <c r="N129" s="316">
        <f t="shared" si="17"/>
        <v>0</v>
      </c>
      <c r="O129" s="107"/>
      <c r="P129" s="274"/>
      <c r="Q129" s="132">
        <f t="shared" si="18"/>
        <v>0</v>
      </c>
      <c r="R129" s="379"/>
      <c r="S129" s="380">
        <f t="shared" si="19"/>
        <v>0</v>
      </c>
      <c r="T129" s="381"/>
      <c r="U129" s="381">
        <f t="shared" si="20"/>
        <v>0</v>
      </c>
    </row>
    <row r="130" spans="1:21" ht="15.5" x14ac:dyDescent="0.35">
      <c r="A130" s="65"/>
      <c r="B130" s="65"/>
      <c r="C130" s="65"/>
      <c r="D130" s="65"/>
      <c r="E130" s="65"/>
      <c r="F130" s="65"/>
      <c r="G130" s="65"/>
      <c r="H130" s="65"/>
      <c r="I130" s="378"/>
      <c r="J130" s="316">
        <f t="shared" si="15"/>
        <v>0</v>
      </c>
      <c r="K130" s="295"/>
      <c r="L130" s="316">
        <f t="shared" si="16"/>
        <v>0</v>
      </c>
      <c r="M130" s="294"/>
      <c r="N130" s="316">
        <f t="shared" si="17"/>
        <v>0</v>
      </c>
      <c r="O130" s="107"/>
      <c r="P130" s="274"/>
      <c r="Q130" s="132">
        <f t="shared" si="18"/>
        <v>0</v>
      </c>
      <c r="R130" s="379"/>
      <c r="S130" s="380">
        <f t="shared" si="19"/>
        <v>0</v>
      </c>
      <c r="T130" s="381"/>
      <c r="U130" s="381">
        <f t="shared" si="20"/>
        <v>0</v>
      </c>
    </row>
    <row r="131" spans="1:21" ht="15.5" x14ac:dyDescent="0.35">
      <c r="A131" s="65"/>
      <c r="B131" s="65"/>
      <c r="C131" s="65"/>
      <c r="D131" s="65"/>
      <c r="E131" s="65"/>
      <c r="F131" s="65"/>
      <c r="G131" s="65"/>
      <c r="H131" s="65"/>
      <c r="I131" s="378"/>
      <c r="J131" s="316">
        <f t="shared" si="15"/>
        <v>0</v>
      </c>
      <c r="K131" s="295"/>
      <c r="L131" s="316">
        <f t="shared" si="16"/>
        <v>0</v>
      </c>
      <c r="M131" s="294"/>
      <c r="N131" s="316">
        <f t="shared" si="17"/>
        <v>0</v>
      </c>
      <c r="O131" s="107"/>
      <c r="P131" s="274"/>
      <c r="Q131" s="132">
        <f t="shared" si="18"/>
        <v>0</v>
      </c>
      <c r="R131" s="379"/>
      <c r="S131" s="380">
        <f t="shared" si="19"/>
        <v>0</v>
      </c>
      <c r="T131" s="381"/>
      <c r="U131" s="381">
        <f t="shared" si="20"/>
        <v>0</v>
      </c>
    </row>
    <row r="132" spans="1:21" ht="15.5" x14ac:dyDescent="0.35">
      <c r="A132" s="65"/>
      <c r="B132" s="65"/>
      <c r="C132" s="65"/>
      <c r="D132" s="65"/>
      <c r="E132" s="65"/>
      <c r="F132" s="65"/>
      <c r="G132" s="65"/>
      <c r="H132" s="65"/>
      <c r="I132" s="378"/>
      <c r="J132" s="316">
        <f t="shared" si="15"/>
        <v>0</v>
      </c>
      <c r="K132" s="295"/>
      <c r="L132" s="316">
        <f t="shared" si="16"/>
        <v>0</v>
      </c>
      <c r="M132" s="294"/>
      <c r="N132" s="316">
        <f t="shared" si="17"/>
        <v>0</v>
      </c>
      <c r="O132" s="107"/>
      <c r="P132" s="274"/>
      <c r="Q132" s="132">
        <f t="shared" si="18"/>
        <v>0</v>
      </c>
      <c r="R132" s="379"/>
      <c r="S132" s="380">
        <f t="shared" si="19"/>
        <v>0</v>
      </c>
      <c r="T132" s="381"/>
      <c r="U132" s="381">
        <f t="shared" si="20"/>
        <v>0</v>
      </c>
    </row>
    <row r="133" spans="1:21" ht="15.5" x14ac:dyDescent="0.35">
      <c r="A133" s="65"/>
      <c r="B133" s="65"/>
      <c r="C133" s="65"/>
      <c r="D133" s="65"/>
      <c r="E133" s="65"/>
      <c r="F133" s="65"/>
      <c r="G133" s="65"/>
      <c r="H133" s="65"/>
      <c r="I133" s="378"/>
      <c r="J133" s="316">
        <f t="shared" si="15"/>
        <v>0</v>
      </c>
      <c r="K133" s="295"/>
      <c r="L133" s="316">
        <f t="shared" si="16"/>
        <v>0</v>
      </c>
      <c r="M133" s="294"/>
      <c r="N133" s="316">
        <f t="shared" si="17"/>
        <v>0</v>
      </c>
      <c r="O133" s="107"/>
      <c r="P133" s="274"/>
      <c r="Q133" s="132">
        <f t="shared" si="18"/>
        <v>0</v>
      </c>
      <c r="R133" s="379"/>
      <c r="S133" s="380">
        <f t="shared" si="19"/>
        <v>0</v>
      </c>
      <c r="T133" s="381"/>
      <c r="U133" s="381">
        <f t="shared" si="20"/>
        <v>0</v>
      </c>
    </row>
    <row r="134" spans="1:21" ht="15.5" x14ac:dyDescent="0.35">
      <c r="A134" s="65"/>
      <c r="B134" s="65"/>
      <c r="C134" s="65"/>
      <c r="D134" s="65"/>
      <c r="E134" s="65"/>
      <c r="F134" s="65"/>
      <c r="G134" s="65"/>
      <c r="H134" s="65"/>
      <c r="I134" s="378"/>
      <c r="J134" s="316">
        <f t="shared" si="15"/>
        <v>0</v>
      </c>
      <c r="K134" s="295"/>
      <c r="L134" s="316">
        <f t="shared" si="16"/>
        <v>0</v>
      </c>
      <c r="M134" s="294"/>
      <c r="N134" s="316">
        <f t="shared" si="17"/>
        <v>0</v>
      </c>
      <c r="O134" s="107"/>
      <c r="P134" s="274"/>
      <c r="Q134" s="132">
        <f t="shared" si="18"/>
        <v>0</v>
      </c>
      <c r="R134" s="379"/>
      <c r="S134" s="380">
        <f t="shared" si="19"/>
        <v>0</v>
      </c>
      <c r="T134" s="381"/>
      <c r="U134" s="381">
        <f t="shared" si="20"/>
        <v>0</v>
      </c>
    </row>
    <row r="135" spans="1:21" ht="15.5" x14ac:dyDescent="0.35">
      <c r="A135" s="65"/>
      <c r="B135" s="65"/>
      <c r="C135" s="65"/>
      <c r="D135" s="65"/>
      <c r="E135" s="65"/>
      <c r="F135" s="65"/>
      <c r="G135" s="65"/>
      <c r="H135" s="65"/>
      <c r="I135" s="378"/>
      <c r="J135" s="316">
        <f t="shared" si="15"/>
        <v>0</v>
      </c>
      <c r="K135" s="295"/>
      <c r="L135" s="316">
        <f t="shared" si="16"/>
        <v>0</v>
      </c>
      <c r="M135" s="294"/>
      <c r="N135" s="316">
        <f t="shared" si="17"/>
        <v>0</v>
      </c>
      <c r="O135" s="107"/>
      <c r="P135" s="274"/>
      <c r="Q135" s="132">
        <f t="shared" si="18"/>
        <v>0</v>
      </c>
      <c r="R135" s="379"/>
      <c r="S135" s="380">
        <f t="shared" si="19"/>
        <v>0</v>
      </c>
      <c r="T135" s="381"/>
      <c r="U135" s="381">
        <f t="shared" si="20"/>
        <v>0</v>
      </c>
    </row>
    <row r="136" spans="1:21" ht="15.5" x14ac:dyDescent="0.35">
      <c r="A136" s="65"/>
      <c r="B136" s="65"/>
      <c r="C136" s="65"/>
      <c r="D136" s="65"/>
      <c r="E136" s="65"/>
      <c r="F136" s="65"/>
      <c r="G136" s="65"/>
      <c r="H136" s="65"/>
      <c r="I136" s="378"/>
      <c r="J136" s="316">
        <f t="shared" ref="J136:J199" si="21">IF(I136="",G136,G136/I136)</f>
        <v>0</v>
      </c>
      <c r="K136" s="295"/>
      <c r="L136" s="316">
        <f t="shared" ref="L136:L199" si="22">IF(K136="",J136,J136*K136)</f>
        <v>0</v>
      </c>
      <c r="M136" s="294"/>
      <c r="N136" s="316">
        <f t="shared" ref="N136:N199" si="23">IF(M136="",L136,L136*M136)</f>
        <v>0</v>
      </c>
      <c r="O136" s="107"/>
      <c r="P136" s="274"/>
      <c r="Q136" s="132">
        <f t="shared" ref="Q136:Q199" si="24">IF(P136&gt;0,(G136/P136),J136)</f>
        <v>0</v>
      </c>
      <c r="R136" s="379"/>
      <c r="S136" s="380">
        <f t="shared" ref="S136:S199" si="25">IF(R136&gt;0,Q136*R136*M136,Q136*K136*M136)</f>
        <v>0</v>
      </c>
      <c r="T136" s="381"/>
      <c r="U136" s="381">
        <f t="shared" ref="U136:U199" si="26">S136-T136</f>
        <v>0</v>
      </c>
    </row>
    <row r="137" spans="1:21" ht="15.5" x14ac:dyDescent="0.35">
      <c r="A137" s="65"/>
      <c r="B137" s="65"/>
      <c r="C137" s="65"/>
      <c r="D137" s="65"/>
      <c r="E137" s="65"/>
      <c r="F137" s="65"/>
      <c r="G137" s="65"/>
      <c r="H137" s="65"/>
      <c r="I137" s="378"/>
      <c r="J137" s="316">
        <f t="shared" si="21"/>
        <v>0</v>
      </c>
      <c r="K137" s="295"/>
      <c r="L137" s="316">
        <f t="shared" si="22"/>
        <v>0</v>
      </c>
      <c r="M137" s="294"/>
      <c r="N137" s="316">
        <f t="shared" si="23"/>
        <v>0</v>
      </c>
      <c r="O137" s="107"/>
      <c r="P137" s="274"/>
      <c r="Q137" s="132">
        <f t="shared" si="24"/>
        <v>0</v>
      </c>
      <c r="R137" s="379"/>
      <c r="S137" s="380">
        <f t="shared" si="25"/>
        <v>0</v>
      </c>
      <c r="T137" s="381"/>
      <c r="U137" s="381">
        <f t="shared" si="26"/>
        <v>0</v>
      </c>
    </row>
    <row r="138" spans="1:21" ht="15.5" x14ac:dyDescent="0.35">
      <c r="A138" s="65"/>
      <c r="B138" s="65"/>
      <c r="C138" s="65"/>
      <c r="D138" s="65"/>
      <c r="E138" s="65"/>
      <c r="F138" s="65"/>
      <c r="G138" s="65"/>
      <c r="H138" s="65"/>
      <c r="I138" s="378"/>
      <c r="J138" s="316">
        <f t="shared" si="21"/>
        <v>0</v>
      </c>
      <c r="K138" s="295"/>
      <c r="L138" s="316">
        <f t="shared" si="22"/>
        <v>0</v>
      </c>
      <c r="M138" s="294"/>
      <c r="N138" s="316">
        <f t="shared" si="23"/>
        <v>0</v>
      </c>
      <c r="O138" s="107"/>
      <c r="P138" s="274"/>
      <c r="Q138" s="132">
        <f t="shared" si="24"/>
        <v>0</v>
      </c>
      <c r="R138" s="379"/>
      <c r="S138" s="380">
        <f t="shared" si="25"/>
        <v>0</v>
      </c>
      <c r="T138" s="381"/>
      <c r="U138" s="381">
        <f t="shared" si="26"/>
        <v>0</v>
      </c>
    </row>
    <row r="139" spans="1:21" ht="15.5" x14ac:dyDescent="0.35">
      <c r="A139" s="65"/>
      <c r="B139" s="65"/>
      <c r="C139" s="65"/>
      <c r="D139" s="65"/>
      <c r="E139" s="65"/>
      <c r="F139" s="65"/>
      <c r="G139" s="65"/>
      <c r="H139" s="65"/>
      <c r="I139" s="378"/>
      <c r="J139" s="316">
        <f t="shared" si="21"/>
        <v>0</v>
      </c>
      <c r="K139" s="295"/>
      <c r="L139" s="316">
        <f t="shared" si="22"/>
        <v>0</v>
      </c>
      <c r="M139" s="294"/>
      <c r="N139" s="316">
        <f t="shared" si="23"/>
        <v>0</v>
      </c>
      <c r="O139" s="107"/>
      <c r="P139" s="274"/>
      <c r="Q139" s="132">
        <f t="shared" si="24"/>
        <v>0</v>
      </c>
      <c r="R139" s="379"/>
      <c r="S139" s="380">
        <f t="shared" si="25"/>
        <v>0</v>
      </c>
      <c r="T139" s="381"/>
      <c r="U139" s="381">
        <f t="shared" si="26"/>
        <v>0</v>
      </c>
    </row>
    <row r="140" spans="1:21" ht="15.5" x14ac:dyDescent="0.35">
      <c r="A140" s="65"/>
      <c r="B140" s="65"/>
      <c r="C140" s="65"/>
      <c r="D140" s="65"/>
      <c r="E140" s="65"/>
      <c r="F140" s="65"/>
      <c r="G140" s="65"/>
      <c r="H140" s="65"/>
      <c r="I140" s="378"/>
      <c r="J140" s="316">
        <f t="shared" si="21"/>
        <v>0</v>
      </c>
      <c r="K140" s="295"/>
      <c r="L140" s="316">
        <f t="shared" si="22"/>
        <v>0</v>
      </c>
      <c r="M140" s="294"/>
      <c r="N140" s="316">
        <f t="shared" si="23"/>
        <v>0</v>
      </c>
      <c r="O140" s="107"/>
      <c r="P140" s="274"/>
      <c r="Q140" s="132">
        <f t="shared" si="24"/>
        <v>0</v>
      </c>
      <c r="R140" s="379"/>
      <c r="S140" s="380">
        <f t="shared" si="25"/>
        <v>0</v>
      </c>
      <c r="T140" s="381"/>
      <c r="U140" s="381">
        <f t="shared" si="26"/>
        <v>0</v>
      </c>
    </row>
    <row r="141" spans="1:21" ht="15.5" x14ac:dyDescent="0.35">
      <c r="A141" s="65"/>
      <c r="B141" s="65"/>
      <c r="C141" s="65"/>
      <c r="D141" s="65"/>
      <c r="E141" s="65"/>
      <c r="F141" s="65"/>
      <c r="G141" s="65"/>
      <c r="H141" s="65"/>
      <c r="I141" s="378"/>
      <c r="J141" s="316">
        <f t="shared" si="21"/>
        <v>0</v>
      </c>
      <c r="K141" s="295"/>
      <c r="L141" s="316">
        <f t="shared" si="22"/>
        <v>0</v>
      </c>
      <c r="M141" s="294"/>
      <c r="N141" s="316">
        <f t="shared" si="23"/>
        <v>0</v>
      </c>
      <c r="O141" s="107"/>
      <c r="P141" s="274"/>
      <c r="Q141" s="132">
        <f t="shared" si="24"/>
        <v>0</v>
      </c>
      <c r="R141" s="379"/>
      <c r="S141" s="380">
        <f t="shared" si="25"/>
        <v>0</v>
      </c>
      <c r="T141" s="381"/>
      <c r="U141" s="381">
        <f t="shared" si="26"/>
        <v>0</v>
      </c>
    </row>
    <row r="142" spans="1:21" ht="15.5" x14ac:dyDescent="0.35">
      <c r="A142" s="65"/>
      <c r="B142" s="65"/>
      <c r="C142" s="65"/>
      <c r="D142" s="65"/>
      <c r="E142" s="65"/>
      <c r="F142" s="65"/>
      <c r="G142" s="65"/>
      <c r="H142" s="65"/>
      <c r="I142" s="378"/>
      <c r="J142" s="316">
        <f t="shared" si="21"/>
        <v>0</v>
      </c>
      <c r="K142" s="295"/>
      <c r="L142" s="316">
        <f t="shared" si="22"/>
        <v>0</v>
      </c>
      <c r="M142" s="294"/>
      <c r="N142" s="316">
        <f t="shared" si="23"/>
        <v>0</v>
      </c>
      <c r="O142" s="107"/>
      <c r="P142" s="274"/>
      <c r="Q142" s="132">
        <f t="shared" si="24"/>
        <v>0</v>
      </c>
      <c r="R142" s="379"/>
      <c r="S142" s="380">
        <f t="shared" si="25"/>
        <v>0</v>
      </c>
      <c r="T142" s="381"/>
      <c r="U142" s="381">
        <f t="shared" si="26"/>
        <v>0</v>
      </c>
    </row>
    <row r="143" spans="1:21" ht="15.5" x14ac:dyDescent="0.35">
      <c r="A143" s="65"/>
      <c r="B143" s="65"/>
      <c r="C143" s="65"/>
      <c r="D143" s="65"/>
      <c r="E143" s="65"/>
      <c r="F143" s="65"/>
      <c r="G143" s="65"/>
      <c r="H143" s="65"/>
      <c r="I143" s="378"/>
      <c r="J143" s="316">
        <f t="shared" si="21"/>
        <v>0</v>
      </c>
      <c r="K143" s="295"/>
      <c r="L143" s="316">
        <f t="shared" si="22"/>
        <v>0</v>
      </c>
      <c r="M143" s="294"/>
      <c r="N143" s="316">
        <f t="shared" si="23"/>
        <v>0</v>
      </c>
      <c r="O143" s="107"/>
      <c r="P143" s="274"/>
      <c r="Q143" s="132">
        <f t="shared" si="24"/>
        <v>0</v>
      </c>
      <c r="R143" s="379"/>
      <c r="S143" s="380">
        <f t="shared" si="25"/>
        <v>0</v>
      </c>
      <c r="T143" s="381"/>
      <c r="U143" s="381">
        <f t="shared" si="26"/>
        <v>0</v>
      </c>
    </row>
    <row r="144" spans="1:21" ht="15.5" x14ac:dyDescent="0.35">
      <c r="A144" s="65"/>
      <c r="B144" s="65"/>
      <c r="C144" s="65"/>
      <c r="D144" s="65"/>
      <c r="E144" s="65"/>
      <c r="F144" s="65"/>
      <c r="G144" s="65"/>
      <c r="H144" s="65"/>
      <c r="I144" s="378"/>
      <c r="J144" s="316">
        <f t="shared" si="21"/>
        <v>0</v>
      </c>
      <c r="K144" s="295"/>
      <c r="L144" s="316">
        <f t="shared" si="22"/>
        <v>0</v>
      </c>
      <c r="M144" s="294"/>
      <c r="N144" s="316">
        <f t="shared" si="23"/>
        <v>0</v>
      </c>
      <c r="O144" s="107"/>
      <c r="P144" s="274"/>
      <c r="Q144" s="132">
        <f t="shared" si="24"/>
        <v>0</v>
      </c>
      <c r="R144" s="379"/>
      <c r="S144" s="380">
        <f t="shared" si="25"/>
        <v>0</v>
      </c>
      <c r="T144" s="381"/>
      <c r="U144" s="381">
        <f t="shared" si="26"/>
        <v>0</v>
      </c>
    </row>
    <row r="145" spans="1:21" ht="15.5" x14ac:dyDescent="0.35">
      <c r="A145" s="65"/>
      <c r="B145" s="65"/>
      <c r="C145" s="65"/>
      <c r="D145" s="65"/>
      <c r="E145" s="65"/>
      <c r="F145" s="65"/>
      <c r="G145" s="65"/>
      <c r="H145" s="65"/>
      <c r="I145" s="378"/>
      <c r="J145" s="316">
        <f t="shared" si="21"/>
        <v>0</v>
      </c>
      <c r="K145" s="295"/>
      <c r="L145" s="316">
        <f t="shared" si="22"/>
        <v>0</v>
      </c>
      <c r="M145" s="294"/>
      <c r="N145" s="316">
        <f t="shared" si="23"/>
        <v>0</v>
      </c>
      <c r="O145" s="107"/>
      <c r="P145" s="274"/>
      <c r="Q145" s="132">
        <f t="shared" si="24"/>
        <v>0</v>
      </c>
      <c r="R145" s="379"/>
      <c r="S145" s="380">
        <f t="shared" si="25"/>
        <v>0</v>
      </c>
      <c r="T145" s="381"/>
      <c r="U145" s="381">
        <f t="shared" si="26"/>
        <v>0</v>
      </c>
    </row>
    <row r="146" spans="1:21" ht="15.5" x14ac:dyDescent="0.35">
      <c r="A146" s="65"/>
      <c r="B146" s="65"/>
      <c r="C146" s="65"/>
      <c r="D146" s="65"/>
      <c r="E146" s="65"/>
      <c r="F146" s="65"/>
      <c r="G146" s="65"/>
      <c r="H146" s="65"/>
      <c r="I146" s="378"/>
      <c r="J146" s="316">
        <f t="shared" si="21"/>
        <v>0</v>
      </c>
      <c r="K146" s="295"/>
      <c r="L146" s="316">
        <f t="shared" si="22"/>
        <v>0</v>
      </c>
      <c r="M146" s="294"/>
      <c r="N146" s="316">
        <f t="shared" si="23"/>
        <v>0</v>
      </c>
      <c r="O146" s="107"/>
      <c r="P146" s="274"/>
      <c r="Q146" s="132">
        <f t="shared" si="24"/>
        <v>0</v>
      </c>
      <c r="R146" s="379"/>
      <c r="S146" s="380">
        <f t="shared" si="25"/>
        <v>0</v>
      </c>
      <c r="T146" s="381"/>
      <c r="U146" s="381">
        <f t="shared" si="26"/>
        <v>0</v>
      </c>
    </row>
    <row r="147" spans="1:21" ht="15.5" x14ac:dyDescent="0.35">
      <c r="A147" s="65"/>
      <c r="B147" s="65"/>
      <c r="C147" s="65"/>
      <c r="D147" s="65"/>
      <c r="E147" s="65"/>
      <c r="F147" s="65"/>
      <c r="G147" s="65"/>
      <c r="H147" s="65"/>
      <c r="I147" s="378"/>
      <c r="J147" s="316">
        <f t="shared" si="21"/>
        <v>0</v>
      </c>
      <c r="K147" s="295"/>
      <c r="L147" s="316">
        <f t="shared" si="22"/>
        <v>0</v>
      </c>
      <c r="M147" s="294"/>
      <c r="N147" s="316">
        <f t="shared" si="23"/>
        <v>0</v>
      </c>
      <c r="O147" s="107"/>
      <c r="P147" s="274"/>
      <c r="Q147" s="132">
        <f t="shared" si="24"/>
        <v>0</v>
      </c>
      <c r="R147" s="379"/>
      <c r="S147" s="380">
        <f t="shared" si="25"/>
        <v>0</v>
      </c>
      <c r="T147" s="381"/>
      <c r="U147" s="381">
        <f t="shared" si="26"/>
        <v>0</v>
      </c>
    </row>
    <row r="148" spans="1:21" ht="15.5" x14ac:dyDescent="0.35">
      <c r="A148" s="65"/>
      <c r="B148" s="65"/>
      <c r="C148" s="65"/>
      <c r="D148" s="65"/>
      <c r="E148" s="65"/>
      <c r="F148" s="65"/>
      <c r="G148" s="65"/>
      <c r="H148" s="65"/>
      <c r="I148" s="378"/>
      <c r="J148" s="316">
        <f t="shared" si="21"/>
        <v>0</v>
      </c>
      <c r="K148" s="295"/>
      <c r="L148" s="316">
        <f t="shared" si="22"/>
        <v>0</v>
      </c>
      <c r="M148" s="294"/>
      <c r="N148" s="316">
        <f t="shared" si="23"/>
        <v>0</v>
      </c>
      <c r="O148" s="107"/>
      <c r="P148" s="274"/>
      <c r="Q148" s="132">
        <f t="shared" si="24"/>
        <v>0</v>
      </c>
      <c r="R148" s="379"/>
      <c r="S148" s="380">
        <f t="shared" si="25"/>
        <v>0</v>
      </c>
      <c r="T148" s="381"/>
      <c r="U148" s="381">
        <f t="shared" si="26"/>
        <v>0</v>
      </c>
    </row>
    <row r="149" spans="1:21" ht="15.5" x14ac:dyDescent="0.35">
      <c r="A149" s="65"/>
      <c r="B149" s="65"/>
      <c r="C149" s="65"/>
      <c r="D149" s="65"/>
      <c r="E149" s="65"/>
      <c r="F149" s="65"/>
      <c r="G149" s="65"/>
      <c r="H149" s="65"/>
      <c r="I149" s="378"/>
      <c r="J149" s="316">
        <f t="shared" si="21"/>
        <v>0</v>
      </c>
      <c r="K149" s="295"/>
      <c r="L149" s="316">
        <f t="shared" si="22"/>
        <v>0</v>
      </c>
      <c r="M149" s="294"/>
      <c r="N149" s="316">
        <f t="shared" si="23"/>
        <v>0</v>
      </c>
      <c r="O149" s="107"/>
      <c r="P149" s="274"/>
      <c r="Q149" s="132">
        <f t="shared" si="24"/>
        <v>0</v>
      </c>
      <c r="R149" s="379"/>
      <c r="S149" s="380">
        <f t="shared" si="25"/>
        <v>0</v>
      </c>
      <c r="T149" s="381"/>
      <c r="U149" s="381">
        <f t="shared" si="26"/>
        <v>0</v>
      </c>
    </row>
    <row r="150" spans="1:21" ht="15.5" x14ac:dyDescent="0.35">
      <c r="A150" s="65"/>
      <c r="B150" s="65"/>
      <c r="C150" s="65"/>
      <c r="D150" s="65"/>
      <c r="E150" s="65"/>
      <c r="F150" s="65"/>
      <c r="G150" s="65"/>
      <c r="H150" s="65"/>
      <c r="I150" s="378"/>
      <c r="J150" s="316">
        <f t="shared" si="21"/>
        <v>0</v>
      </c>
      <c r="K150" s="295"/>
      <c r="L150" s="316">
        <f t="shared" si="22"/>
        <v>0</v>
      </c>
      <c r="M150" s="294"/>
      <c r="N150" s="316">
        <f t="shared" si="23"/>
        <v>0</v>
      </c>
      <c r="O150" s="107"/>
      <c r="P150" s="274"/>
      <c r="Q150" s="132">
        <f t="shared" si="24"/>
        <v>0</v>
      </c>
      <c r="R150" s="379"/>
      <c r="S150" s="380">
        <f t="shared" si="25"/>
        <v>0</v>
      </c>
      <c r="T150" s="381"/>
      <c r="U150" s="381">
        <f t="shared" si="26"/>
        <v>0</v>
      </c>
    </row>
    <row r="151" spans="1:21" ht="15.5" x14ac:dyDescent="0.35">
      <c r="A151" s="65"/>
      <c r="B151" s="65"/>
      <c r="C151" s="65"/>
      <c r="D151" s="65"/>
      <c r="E151" s="65"/>
      <c r="F151" s="65"/>
      <c r="G151" s="65"/>
      <c r="H151" s="65"/>
      <c r="I151" s="378"/>
      <c r="J151" s="316">
        <f t="shared" si="21"/>
        <v>0</v>
      </c>
      <c r="K151" s="295"/>
      <c r="L151" s="316">
        <f t="shared" si="22"/>
        <v>0</v>
      </c>
      <c r="M151" s="294"/>
      <c r="N151" s="316">
        <f t="shared" si="23"/>
        <v>0</v>
      </c>
      <c r="O151" s="107"/>
      <c r="P151" s="274"/>
      <c r="Q151" s="132">
        <f t="shared" si="24"/>
        <v>0</v>
      </c>
      <c r="R151" s="379"/>
      <c r="S151" s="380">
        <f t="shared" si="25"/>
        <v>0</v>
      </c>
      <c r="T151" s="381"/>
      <c r="U151" s="381">
        <f t="shared" si="26"/>
        <v>0</v>
      </c>
    </row>
    <row r="152" spans="1:21" ht="15.5" x14ac:dyDescent="0.35">
      <c r="A152" s="65"/>
      <c r="B152" s="65"/>
      <c r="C152" s="65"/>
      <c r="D152" s="65"/>
      <c r="E152" s="65"/>
      <c r="F152" s="65"/>
      <c r="G152" s="65"/>
      <c r="H152" s="65"/>
      <c r="I152" s="378"/>
      <c r="J152" s="316">
        <f t="shared" si="21"/>
        <v>0</v>
      </c>
      <c r="K152" s="295"/>
      <c r="L152" s="316">
        <f t="shared" si="22"/>
        <v>0</v>
      </c>
      <c r="M152" s="294"/>
      <c r="N152" s="316">
        <f t="shared" si="23"/>
        <v>0</v>
      </c>
      <c r="O152" s="107"/>
      <c r="P152" s="274"/>
      <c r="Q152" s="132">
        <f t="shared" si="24"/>
        <v>0</v>
      </c>
      <c r="R152" s="379"/>
      <c r="S152" s="380">
        <f t="shared" si="25"/>
        <v>0</v>
      </c>
      <c r="T152" s="381"/>
      <c r="U152" s="381">
        <f t="shared" si="26"/>
        <v>0</v>
      </c>
    </row>
    <row r="153" spans="1:21" ht="15.5" x14ac:dyDescent="0.35">
      <c r="A153" s="65"/>
      <c r="B153" s="65"/>
      <c r="C153" s="65"/>
      <c r="D153" s="65"/>
      <c r="E153" s="65"/>
      <c r="F153" s="65"/>
      <c r="G153" s="65"/>
      <c r="H153" s="65"/>
      <c r="I153" s="378"/>
      <c r="J153" s="316">
        <f t="shared" si="21"/>
        <v>0</v>
      </c>
      <c r="K153" s="295"/>
      <c r="L153" s="316">
        <f t="shared" si="22"/>
        <v>0</v>
      </c>
      <c r="M153" s="294"/>
      <c r="N153" s="316">
        <f t="shared" si="23"/>
        <v>0</v>
      </c>
      <c r="O153" s="107"/>
      <c r="P153" s="274"/>
      <c r="Q153" s="132">
        <f t="shared" si="24"/>
        <v>0</v>
      </c>
      <c r="R153" s="379"/>
      <c r="S153" s="380">
        <f t="shared" si="25"/>
        <v>0</v>
      </c>
      <c r="T153" s="381"/>
      <c r="U153" s="381">
        <f t="shared" si="26"/>
        <v>0</v>
      </c>
    </row>
    <row r="154" spans="1:21" ht="15.5" x14ac:dyDescent="0.35">
      <c r="A154" s="65"/>
      <c r="B154" s="65"/>
      <c r="C154" s="65"/>
      <c r="D154" s="65"/>
      <c r="E154" s="65"/>
      <c r="F154" s="65"/>
      <c r="G154" s="65"/>
      <c r="H154" s="65"/>
      <c r="I154" s="378"/>
      <c r="J154" s="316">
        <f t="shared" si="21"/>
        <v>0</v>
      </c>
      <c r="K154" s="295"/>
      <c r="L154" s="316">
        <f t="shared" si="22"/>
        <v>0</v>
      </c>
      <c r="M154" s="294"/>
      <c r="N154" s="316">
        <f t="shared" si="23"/>
        <v>0</v>
      </c>
      <c r="O154" s="107"/>
      <c r="P154" s="274"/>
      <c r="Q154" s="132">
        <f t="shared" si="24"/>
        <v>0</v>
      </c>
      <c r="R154" s="379"/>
      <c r="S154" s="380">
        <f t="shared" si="25"/>
        <v>0</v>
      </c>
      <c r="T154" s="381"/>
      <c r="U154" s="381">
        <f t="shared" si="26"/>
        <v>0</v>
      </c>
    </row>
    <row r="155" spans="1:21" ht="15.5" x14ac:dyDescent="0.35">
      <c r="A155" s="65"/>
      <c r="B155" s="65"/>
      <c r="C155" s="65"/>
      <c r="D155" s="65"/>
      <c r="E155" s="65"/>
      <c r="F155" s="65"/>
      <c r="G155" s="65"/>
      <c r="H155" s="65"/>
      <c r="I155" s="378"/>
      <c r="J155" s="316">
        <f t="shared" si="21"/>
        <v>0</v>
      </c>
      <c r="K155" s="295"/>
      <c r="L155" s="316">
        <f t="shared" si="22"/>
        <v>0</v>
      </c>
      <c r="M155" s="294"/>
      <c r="N155" s="316">
        <f t="shared" si="23"/>
        <v>0</v>
      </c>
      <c r="O155" s="107"/>
      <c r="P155" s="274"/>
      <c r="Q155" s="132">
        <f t="shared" si="24"/>
        <v>0</v>
      </c>
      <c r="R155" s="379"/>
      <c r="S155" s="380">
        <f t="shared" si="25"/>
        <v>0</v>
      </c>
      <c r="T155" s="381"/>
      <c r="U155" s="381">
        <f t="shared" si="26"/>
        <v>0</v>
      </c>
    </row>
    <row r="156" spans="1:21" ht="15.5" x14ac:dyDescent="0.35">
      <c r="A156" s="65"/>
      <c r="B156" s="65"/>
      <c r="C156" s="65"/>
      <c r="D156" s="65"/>
      <c r="E156" s="65"/>
      <c r="F156" s="65"/>
      <c r="G156" s="65"/>
      <c r="H156" s="65"/>
      <c r="I156" s="378"/>
      <c r="J156" s="316">
        <f t="shared" si="21"/>
        <v>0</v>
      </c>
      <c r="K156" s="295"/>
      <c r="L156" s="316">
        <f t="shared" si="22"/>
        <v>0</v>
      </c>
      <c r="M156" s="294"/>
      <c r="N156" s="316">
        <f t="shared" si="23"/>
        <v>0</v>
      </c>
      <c r="O156" s="107"/>
      <c r="P156" s="274"/>
      <c r="Q156" s="132">
        <f t="shared" si="24"/>
        <v>0</v>
      </c>
      <c r="R156" s="379"/>
      <c r="S156" s="380">
        <f t="shared" si="25"/>
        <v>0</v>
      </c>
      <c r="T156" s="381"/>
      <c r="U156" s="381">
        <f t="shared" si="26"/>
        <v>0</v>
      </c>
    </row>
    <row r="157" spans="1:21" ht="15.5" x14ac:dyDescent="0.35">
      <c r="A157" s="65"/>
      <c r="B157" s="65"/>
      <c r="C157" s="65"/>
      <c r="D157" s="65"/>
      <c r="E157" s="65"/>
      <c r="F157" s="65"/>
      <c r="G157" s="65"/>
      <c r="H157" s="65"/>
      <c r="I157" s="378"/>
      <c r="J157" s="316">
        <f t="shared" si="21"/>
        <v>0</v>
      </c>
      <c r="K157" s="295"/>
      <c r="L157" s="316">
        <f t="shared" si="22"/>
        <v>0</v>
      </c>
      <c r="M157" s="294"/>
      <c r="N157" s="316">
        <f t="shared" si="23"/>
        <v>0</v>
      </c>
      <c r="O157" s="107"/>
      <c r="P157" s="274"/>
      <c r="Q157" s="132">
        <f t="shared" si="24"/>
        <v>0</v>
      </c>
      <c r="R157" s="379"/>
      <c r="S157" s="380">
        <f t="shared" si="25"/>
        <v>0</v>
      </c>
      <c r="T157" s="381"/>
      <c r="U157" s="381">
        <f t="shared" si="26"/>
        <v>0</v>
      </c>
    </row>
    <row r="158" spans="1:21" ht="15.5" x14ac:dyDescent="0.35">
      <c r="A158" s="65"/>
      <c r="B158" s="65"/>
      <c r="C158" s="65"/>
      <c r="D158" s="65"/>
      <c r="E158" s="65"/>
      <c r="F158" s="65"/>
      <c r="G158" s="65"/>
      <c r="H158" s="65"/>
      <c r="I158" s="378"/>
      <c r="J158" s="316">
        <f t="shared" si="21"/>
        <v>0</v>
      </c>
      <c r="K158" s="295"/>
      <c r="L158" s="316">
        <f t="shared" si="22"/>
        <v>0</v>
      </c>
      <c r="M158" s="294"/>
      <c r="N158" s="316">
        <f t="shared" si="23"/>
        <v>0</v>
      </c>
      <c r="O158" s="107"/>
      <c r="P158" s="274"/>
      <c r="Q158" s="132">
        <f t="shared" si="24"/>
        <v>0</v>
      </c>
      <c r="R158" s="379"/>
      <c r="S158" s="380">
        <f t="shared" si="25"/>
        <v>0</v>
      </c>
      <c r="T158" s="381"/>
      <c r="U158" s="381">
        <f t="shared" si="26"/>
        <v>0</v>
      </c>
    </row>
    <row r="159" spans="1:21" ht="15.5" x14ac:dyDescent="0.35">
      <c r="A159" s="65"/>
      <c r="B159" s="65"/>
      <c r="C159" s="65"/>
      <c r="D159" s="65"/>
      <c r="E159" s="65"/>
      <c r="F159" s="65"/>
      <c r="G159" s="65"/>
      <c r="H159" s="65"/>
      <c r="I159" s="378"/>
      <c r="J159" s="316">
        <f t="shared" si="21"/>
        <v>0</v>
      </c>
      <c r="K159" s="295"/>
      <c r="L159" s="316">
        <f t="shared" si="22"/>
        <v>0</v>
      </c>
      <c r="M159" s="294"/>
      <c r="N159" s="316">
        <f t="shared" si="23"/>
        <v>0</v>
      </c>
      <c r="O159" s="107"/>
      <c r="P159" s="274"/>
      <c r="Q159" s="132">
        <f t="shared" si="24"/>
        <v>0</v>
      </c>
      <c r="R159" s="379"/>
      <c r="S159" s="380">
        <f t="shared" si="25"/>
        <v>0</v>
      </c>
      <c r="T159" s="381"/>
      <c r="U159" s="381">
        <f t="shared" si="26"/>
        <v>0</v>
      </c>
    </row>
    <row r="160" spans="1:21" ht="15.5" x14ac:dyDescent="0.35">
      <c r="A160" s="65"/>
      <c r="B160" s="65"/>
      <c r="C160" s="65"/>
      <c r="D160" s="65"/>
      <c r="E160" s="65"/>
      <c r="F160" s="65"/>
      <c r="G160" s="65"/>
      <c r="H160" s="65"/>
      <c r="I160" s="378"/>
      <c r="J160" s="316">
        <f t="shared" si="21"/>
        <v>0</v>
      </c>
      <c r="K160" s="295"/>
      <c r="L160" s="316">
        <f t="shared" si="22"/>
        <v>0</v>
      </c>
      <c r="M160" s="294"/>
      <c r="N160" s="316">
        <f t="shared" si="23"/>
        <v>0</v>
      </c>
      <c r="O160" s="107"/>
      <c r="P160" s="274"/>
      <c r="Q160" s="132">
        <f t="shared" si="24"/>
        <v>0</v>
      </c>
      <c r="R160" s="379"/>
      <c r="S160" s="380">
        <f t="shared" si="25"/>
        <v>0</v>
      </c>
      <c r="T160" s="381"/>
      <c r="U160" s="381">
        <f t="shared" si="26"/>
        <v>0</v>
      </c>
    </row>
    <row r="161" spans="1:21" ht="15.5" x14ac:dyDescent="0.35">
      <c r="A161" s="65"/>
      <c r="B161" s="65"/>
      <c r="C161" s="65"/>
      <c r="D161" s="65"/>
      <c r="E161" s="65"/>
      <c r="F161" s="65"/>
      <c r="G161" s="65"/>
      <c r="H161" s="65"/>
      <c r="I161" s="378"/>
      <c r="J161" s="316">
        <f t="shared" si="21"/>
        <v>0</v>
      </c>
      <c r="K161" s="295"/>
      <c r="L161" s="316">
        <f t="shared" si="22"/>
        <v>0</v>
      </c>
      <c r="M161" s="294"/>
      <c r="N161" s="316">
        <f t="shared" si="23"/>
        <v>0</v>
      </c>
      <c r="O161" s="107"/>
      <c r="P161" s="274"/>
      <c r="Q161" s="132">
        <f t="shared" si="24"/>
        <v>0</v>
      </c>
      <c r="R161" s="379"/>
      <c r="S161" s="380">
        <f t="shared" si="25"/>
        <v>0</v>
      </c>
      <c r="T161" s="381"/>
      <c r="U161" s="381">
        <f t="shared" si="26"/>
        <v>0</v>
      </c>
    </row>
    <row r="162" spans="1:21" ht="15.5" x14ac:dyDescent="0.35">
      <c r="A162" s="65"/>
      <c r="B162" s="65"/>
      <c r="C162" s="65"/>
      <c r="D162" s="65"/>
      <c r="E162" s="65"/>
      <c r="F162" s="65"/>
      <c r="G162" s="65"/>
      <c r="H162" s="65"/>
      <c r="I162" s="378"/>
      <c r="J162" s="316">
        <f t="shared" si="21"/>
        <v>0</v>
      </c>
      <c r="K162" s="295"/>
      <c r="L162" s="316">
        <f t="shared" si="22"/>
        <v>0</v>
      </c>
      <c r="M162" s="294"/>
      <c r="N162" s="316">
        <f t="shared" si="23"/>
        <v>0</v>
      </c>
      <c r="O162" s="107"/>
      <c r="P162" s="274"/>
      <c r="Q162" s="132">
        <f t="shared" si="24"/>
        <v>0</v>
      </c>
      <c r="R162" s="379"/>
      <c r="S162" s="380">
        <f t="shared" si="25"/>
        <v>0</v>
      </c>
      <c r="T162" s="381"/>
      <c r="U162" s="381">
        <f t="shared" si="26"/>
        <v>0</v>
      </c>
    </row>
    <row r="163" spans="1:21" ht="15.5" x14ac:dyDescent="0.35">
      <c r="A163" s="65"/>
      <c r="B163" s="65"/>
      <c r="C163" s="65"/>
      <c r="D163" s="65"/>
      <c r="E163" s="65"/>
      <c r="F163" s="65"/>
      <c r="G163" s="65"/>
      <c r="H163" s="65"/>
      <c r="I163" s="378"/>
      <c r="J163" s="316">
        <f t="shared" si="21"/>
        <v>0</v>
      </c>
      <c r="K163" s="295"/>
      <c r="L163" s="316">
        <f t="shared" si="22"/>
        <v>0</v>
      </c>
      <c r="M163" s="294"/>
      <c r="N163" s="316">
        <f t="shared" si="23"/>
        <v>0</v>
      </c>
      <c r="O163" s="107"/>
      <c r="P163" s="274"/>
      <c r="Q163" s="132">
        <f t="shared" si="24"/>
        <v>0</v>
      </c>
      <c r="R163" s="379"/>
      <c r="S163" s="380">
        <f t="shared" si="25"/>
        <v>0</v>
      </c>
      <c r="T163" s="381"/>
      <c r="U163" s="381">
        <f t="shared" si="26"/>
        <v>0</v>
      </c>
    </row>
    <row r="164" spans="1:21" ht="15.5" x14ac:dyDescent="0.35">
      <c r="A164" s="65"/>
      <c r="B164" s="65"/>
      <c r="C164" s="65"/>
      <c r="D164" s="65"/>
      <c r="E164" s="65"/>
      <c r="F164" s="65"/>
      <c r="G164" s="65"/>
      <c r="H164" s="65"/>
      <c r="I164" s="378"/>
      <c r="J164" s="316">
        <f t="shared" si="21"/>
        <v>0</v>
      </c>
      <c r="K164" s="295"/>
      <c r="L164" s="316">
        <f t="shared" si="22"/>
        <v>0</v>
      </c>
      <c r="M164" s="294"/>
      <c r="N164" s="316">
        <f t="shared" si="23"/>
        <v>0</v>
      </c>
      <c r="O164" s="107"/>
      <c r="P164" s="274"/>
      <c r="Q164" s="132">
        <f t="shared" si="24"/>
        <v>0</v>
      </c>
      <c r="R164" s="379"/>
      <c r="S164" s="380">
        <f t="shared" si="25"/>
        <v>0</v>
      </c>
      <c r="T164" s="381"/>
      <c r="U164" s="381">
        <f t="shared" si="26"/>
        <v>0</v>
      </c>
    </row>
    <row r="165" spans="1:21" ht="15.5" x14ac:dyDescent="0.35">
      <c r="A165" s="65"/>
      <c r="B165" s="65"/>
      <c r="C165" s="65"/>
      <c r="D165" s="65"/>
      <c r="E165" s="65"/>
      <c r="F165" s="65"/>
      <c r="G165" s="65"/>
      <c r="H165" s="65"/>
      <c r="I165" s="378"/>
      <c r="J165" s="316">
        <f t="shared" si="21"/>
        <v>0</v>
      </c>
      <c r="K165" s="295"/>
      <c r="L165" s="316">
        <f t="shared" si="22"/>
        <v>0</v>
      </c>
      <c r="M165" s="294"/>
      <c r="N165" s="316">
        <f t="shared" si="23"/>
        <v>0</v>
      </c>
      <c r="O165" s="107"/>
      <c r="P165" s="274"/>
      <c r="Q165" s="132">
        <f t="shared" si="24"/>
        <v>0</v>
      </c>
      <c r="R165" s="379"/>
      <c r="S165" s="380">
        <f t="shared" si="25"/>
        <v>0</v>
      </c>
      <c r="T165" s="381"/>
      <c r="U165" s="381">
        <f t="shared" si="26"/>
        <v>0</v>
      </c>
    </row>
    <row r="166" spans="1:21" ht="15.5" x14ac:dyDescent="0.35">
      <c r="A166" s="65"/>
      <c r="B166" s="65"/>
      <c r="C166" s="65"/>
      <c r="D166" s="65"/>
      <c r="E166" s="65"/>
      <c r="F166" s="65"/>
      <c r="G166" s="65"/>
      <c r="H166" s="65"/>
      <c r="I166" s="378"/>
      <c r="J166" s="316">
        <f t="shared" si="21"/>
        <v>0</v>
      </c>
      <c r="K166" s="295"/>
      <c r="L166" s="316">
        <f t="shared" si="22"/>
        <v>0</v>
      </c>
      <c r="M166" s="294"/>
      <c r="N166" s="316">
        <f t="shared" si="23"/>
        <v>0</v>
      </c>
      <c r="O166" s="107"/>
      <c r="P166" s="274"/>
      <c r="Q166" s="132">
        <f t="shared" si="24"/>
        <v>0</v>
      </c>
      <c r="R166" s="379"/>
      <c r="S166" s="380">
        <f t="shared" si="25"/>
        <v>0</v>
      </c>
      <c r="T166" s="381"/>
      <c r="U166" s="381">
        <f t="shared" si="26"/>
        <v>0</v>
      </c>
    </row>
    <row r="167" spans="1:21" ht="15.5" x14ac:dyDescent="0.35">
      <c r="A167" s="65"/>
      <c r="B167" s="65"/>
      <c r="C167" s="65"/>
      <c r="D167" s="65"/>
      <c r="E167" s="65"/>
      <c r="F167" s="65"/>
      <c r="G167" s="65"/>
      <c r="H167" s="65"/>
      <c r="I167" s="378"/>
      <c r="J167" s="316">
        <f t="shared" si="21"/>
        <v>0</v>
      </c>
      <c r="K167" s="295"/>
      <c r="L167" s="316">
        <f t="shared" si="22"/>
        <v>0</v>
      </c>
      <c r="M167" s="294"/>
      <c r="N167" s="316">
        <f t="shared" si="23"/>
        <v>0</v>
      </c>
      <c r="O167" s="107"/>
      <c r="P167" s="274"/>
      <c r="Q167" s="132">
        <f t="shared" si="24"/>
        <v>0</v>
      </c>
      <c r="R167" s="379"/>
      <c r="S167" s="380">
        <f t="shared" si="25"/>
        <v>0</v>
      </c>
      <c r="T167" s="381"/>
      <c r="U167" s="381">
        <f t="shared" si="26"/>
        <v>0</v>
      </c>
    </row>
    <row r="168" spans="1:21" ht="15.5" x14ac:dyDescent="0.35">
      <c r="A168" s="65"/>
      <c r="B168" s="65"/>
      <c r="C168" s="65"/>
      <c r="D168" s="65"/>
      <c r="E168" s="65"/>
      <c r="F168" s="65"/>
      <c r="G168" s="65"/>
      <c r="H168" s="65"/>
      <c r="I168" s="378"/>
      <c r="J168" s="316">
        <f t="shared" si="21"/>
        <v>0</v>
      </c>
      <c r="K168" s="295"/>
      <c r="L168" s="316">
        <f t="shared" si="22"/>
        <v>0</v>
      </c>
      <c r="M168" s="294"/>
      <c r="N168" s="316">
        <f t="shared" si="23"/>
        <v>0</v>
      </c>
      <c r="O168" s="107"/>
      <c r="P168" s="274"/>
      <c r="Q168" s="132">
        <f t="shared" si="24"/>
        <v>0</v>
      </c>
      <c r="R168" s="379"/>
      <c r="S168" s="380">
        <f t="shared" si="25"/>
        <v>0</v>
      </c>
      <c r="T168" s="381"/>
      <c r="U168" s="381">
        <f t="shared" si="26"/>
        <v>0</v>
      </c>
    </row>
    <row r="169" spans="1:21" ht="15.5" x14ac:dyDescent="0.35">
      <c r="A169" s="65"/>
      <c r="B169" s="65"/>
      <c r="C169" s="65"/>
      <c r="D169" s="65"/>
      <c r="E169" s="65"/>
      <c r="F169" s="65"/>
      <c r="G169" s="65"/>
      <c r="H169" s="65"/>
      <c r="I169" s="378"/>
      <c r="J169" s="316">
        <f t="shared" si="21"/>
        <v>0</v>
      </c>
      <c r="K169" s="295"/>
      <c r="L169" s="316">
        <f t="shared" si="22"/>
        <v>0</v>
      </c>
      <c r="M169" s="294"/>
      <c r="N169" s="316">
        <f t="shared" si="23"/>
        <v>0</v>
      </c>
      <c r="O169" s="107"/>
      <c r="P169" s="274"/>
      <c r="Q169" s="132">
        <f t="shared" si="24"/>
        <v>0</v>
      </c>
      <c r="R169" s="379"/>
      <c r="S169" s="380">
        <f t="shared" si="25"/>
        <v>0</v>
      </c>
      <c r="T169" s="381"/>
      <c r="U169" s="381">
        <f t="shared" si="26"/>
        <v>0</v>
      </c>
    </row>
    <row r="170" spans="1:21" ht="15.5" x14ac:dyDescent="0.35">
      <c r="A170" s="65"/>
      <c r="B170" s="65"/>
      <c r="C170" s="65"/>
      <c r="D170" s="65"/>
      <c r="E170" s="65"/>
      <c r="F170" s="65"/>
      <c r="G170" s="65"/>
      <c r="H170" s="65"/>
      <c r="I170" s="378"/>
      <c r="J170" s="316">
        <f t="shared" si="21"/>
        <v>0</v>
      </c>
      <c r="K170" s="295"/>
      <c r="L170" s="316">
        <f t="shared" si="22"/>
        <v>0</v>
      </c>
      <c r="M170" s="294"/>
      <c r="N170" s="316">
        <f t="shared" si="23"/>
        <v>0</v>
      </c>
      <c r="O170" s="107"/>
      <c r="P170" s="274"/>
      <c r="Q170" s="132">
        <f t="shared" si="24"/>
        <v>0</v>
      </c>
      <c r="R170" s="379"/>
      <c r="S170" s="380">
        <f t="shared" si="25"/>
        <v>0</v>
      </c>
      <c r="T170" s="381"/>
      <c r="U170" s="381">
        <f t="shared" si="26"/>
        <v>0</v>
      </c>
    </row>
    <row r="171" spans="1:21" ht="15.5" x14ac:dyDescent="0.35">
      <c r="A171" s="65"/>
      <c r="B171" s="65"/>
      <c r="C171" s="65"/>
      <c r="D171" s="65"/>
      <c r="E171" s="65"/>
      <c r="F171" s="65"/>
      <c r="G171" s="65"/>
      <c r="H171" s="65"/>
      <c r="I171" s="378"/>
      <c r="J171" s="316">
        <f t="shared" si="21"/>
        <v>0</v>
      </c>
      <c r="K171" s="295"/>
      <c r="L171" s="316">
        <f t="shared" si="22"/>
        <v>0</v>
      </c>
      <c r="M171" s="294"/>
      <c r="N171" s="316">
        <f t="shared" si="23"/>
        <v>0</v>
      </c>
      <c r="O171" s="107"/>
      <c r="P171" s="274"/>
      <c r="Q171" s="132">
        <f t="shared" si="24"/>
        <v>0</v>
      </c>
      <c r="R171" s="379"/>
      <c r="S171" s="380">
        <f t="shared" si="25"/>
        <v>0</v>
      </c>
      <c r="T171" s="381"/>
      <c r="U171" s="381">
        <f t="shared" si="26"/>
        <v>0</v>
      </c>
    </row>
    <row r="172" spans="1:21" ht="15.5" x14ac:dyDescent="0.35">
      <c r="A172" s="65"/>
      <c r="B172" s="65"/>
      <c r="C172" s="65"/>
      <c r="D172" s="65"/>
      <c r="E172" s="65"/>
      <c r="F172" s="65"/>
      <c r="G172" s="65"/>
      <c r="H172" s="65"/>
      <c r="I172" s="378"/>
      <c r="J172" s="316">
        <f t="shared" si="21"/>
        <v>0</v>
      </c>
      <c r="K172" s="295"/>
      <c r="L172" s="316">
        <f t="shared" si="22"/>
        <v>0</v>
      </c>
      <c r="M172" s="294"/>
      <c r="N172" s="316">
        <f t="shared" si="23"/>
        <v>0</v>
      </c>
      <c r="O172" s="107"/>
      <c r="P172" s="274"/>
      <c r="Q172" s="132">
        <f t="shared" si="24"/>
        <v>0</v>
      </c>
      <c r="R172" s="379"/>
      <c r="S172" s="380">
        <f t="shared" si="25"/>
        <v>0</v>
      </c>
      <c r="T172" s="381"/>
      <c r="U172" s="381">
        <f t="shared" si="26"/>
        <v>0</v>
      </c>
    </row>
    <row r="173" spans="1:21" ht="15.5" x14ac:dyDescent="0.35">
      <c r="A173" s="65"/>
      <c r="B173" s="65"/>
      <c r="C173" s="65"/>
      <c r="D173" s="65"/>
      <c r="E173" s="65"/>
      <c r="F173" s="65"/>
      <c r="G173" s="65"/>
      <c r="H173" s="65"/>
      <c r="I173" s="378"/>
      <c r="J173" s="316">
        <f t="shared" si="21"/>
        <v>0</v>
      </c>
      <c r="K173" s="295"/>
      <c r="L173" s="316">
        <f t="shared" si="22"/>
        <v>0</v>
      </c>
      <c r="M173" s="294"/>
      <c r="N173" s="316">
        <f t="shared" si="23"/>
        <v>0</v>
      </c>
      <c r="O173" s="107"/>
      <c r="P173" s="274"/>
      <c r="Q173" s="132">
        <f t="shared" si="24"/>
        <v>0</v>
      </c>
      <c r="R173" s="379"/>
      <c r="S173" s="380">
        <f t="shared" si="25"/>
        <v>0</v>
      </c>
      <c r="T173" s="381"/>
      <c r="U173" s="381">
        <f t="shared" si="26"/>
        <v>0</v>
      </c>
    </row>
    <row r="174" spans="1:21" ht="15.5" x14ac:dyDescent="0.35">
      <c r="A174" s="65"/>
      <c r="B174" s="65"/>
      <c r="C174" s="65"/>
      <c r="D174" s="65"/>
      <c r="E174" s="65"/>
      <c r="F174" s="65"/>
      <c r="G174" s="65"/>
      <c r="H174" s="65"/>
      <c r="I174" s="378"/>
      <c r="J174" s="316">
        <f t="shared" si="21"/>
        <v>0</v>
      </c>
      <c r="K174" s="295"/>
      <c r="L174" s="316">
        <f t="shared" si="22"/>
        <v>0</v>
      </c>
      <c r="M174" s="294"/>
      <c r="N174" s="316">
        <f t="shared" si="23"/>
        <v>0</v>
      </c>
      <c r="O174" s="107"/>
      <c r="P174" s="274"/>
      <c r="Q174" s="132">
        <f t="shared" si="24"/>
        <v>0</v>
      </c>
      <c r="R174" s="379"/>
      <c r="S174" s="380">
        <f t="shared" si="25"/>
        <v>0</v>
      </c>
      <c r="T174" s="381"/>
      <c r="U174" s="381">
        <f t="shared" si="26"/>
        <v>0</v>
      </c>
    </row>
    <row r="175" spans="1:21" ht="15.5" x14ac:dyDescent="0.35">
      <c r="A175" s="65"/>
      <c r="B175" s="65"/>
      <c r="C175" s="65"/>
      <c r="D175" s="65"/>
      <c r="E175" s="65"/>
      <c r="F175" s="65"/>
      <c r="G175" s="65"/>
      <c r="H175" s="65"/>
      <c r="I175" s="378"/>
      <c r="J175" s="316">
        <f t="shared" si="21"/>
        <v>0</v>
      </c>
      <c r="K175" s="295"/>
      <c r="L175" s="316">
        <f t="shared" si="22"/>
        <v>0</v>
      </c>
      <c r="M175" s="294"/>
      <c r="N175" s="316">
        <f t="shared" si="23"/>
        <v>0</v>
      </c>
      <c r="O175" s="107"/>
      <c r="P175" s="274"/>
      <c r="Q175" s="132">
        <f t="shared" si="24"/>
        <v>0</v>
      </c>
      <c r="R175" s="379"/>
      <c r="S175" s="380">
        <f t="shared" si="25"/>
        <v>0</v>
      </c>
      <c r="T175" s="381"/>
      <c r="U175" s="381">
        <f t="shared" si="26"/>
        <v>0</v>
      </c>
    </row>
    <row r="176" spans="1:21" ht="15.5" x14ac:dyDescent="0.35">
      <c r="A176" s="65"/>
      <c r="B176" s="65"/>
      <c r="C176" s="65"/>
      <c r="D176" s="65"/>
      <c r="E176" s="65"/>
      <c r="F176" s="65"/>
      <c r="G176" s="65"/>
      <c r="H176" s="65"/>
      <c r="I176" s="378"/>
      <c r="J176" s="316">
        <f t="shared" si="21"/>
        <v>0</v>
      </c>
      <c r="K176" s="295"/>
      <c r="L176" s="316">
        <f t="shared" si="22"/>
        <v>0</v>
      </c>
      <c r="M176" s="294"/>
      <c r="N176" s="316">
        <f t="shared" si="23"/>
        <v>0</v>
      </c>
      <c r="O176" s="107"/>
      <c r="P176" s="274"/>
      <c r="Q176" s="132">
        <f t="shared" si="24"/>
        <v>0</v>
      </c>
      <c r="R176" s="379"/>
      <c r="S176" s="380">
        <f t="shared" si="25"/>
        <v>0</v>
      </c>
      <c r="T176" s="381"/>
      <c r="U176" s="381">
        <f t="shared" si="26"/>
        <v>0</v>
      </c>
    </row>
    <row r="177" spans="1:21" ht="15.5" x14ac:dyDescent="0.35">
      <c r="A177" s="65"/>
      <c r="B177" s="65"/>
      <c r="C177" s="65"/>
      <c r="D177" s="65"/>
      <c r="E177" s="65"/>
      <c r="F177" s="65"/>
      <c r="G177" s="65"/>
      <c r="H177" s="65"/>
      <c r="I177" s="378"/>
      <c r="J177" s="316">
        <f t="shared" si="21"/>
        <v>0</v>
      </c>
      <c r="K177" s="295"/>
      <c r="L177" s="316">
        <f t="shared" si="22"/>
        <v>0</v>
      </c>
      <c r="M177" s="294"/>
      <c r="N177" s="316">
        <f t="shared" si="23"/>
        <v>0</v>
      </c>
      <c r="O177" s="107"/>
      <c r="P177" s="274"/>
      <c r="Q177" s="132">
        <f t="shared" si="24"/>
        <v>0</v>
      </c>
      <c r="R177" s="379"/>
      <c r="S177" s="380">
        <f t="shared" si="25"/>
        <v>0</v>
      </c>
      <c r="T177" s="381"/>
      <c r="U177" s="381">
        <f t="shared" si="26"/>
        <v>0</v>
      </c>
    </row>
    <row r="178" spans="1:21" ht="15.5" x14ac:dyDescent="0.35">
      <c r="A178" s="65"/>
      <c r="B178" s="65"/>
      <c r="C178" s="65"/>
      <c r="D178" s="65"/>
      <c r="E178" s="65"/>
      <c r="F178" s="65"/>
      <c r="G178" s="65"/>
      <c r="H178" s="65"/>
      <c r="I178" s="378"/>
      <c r="J178" s="316">
        <f t="shared" si="21"/>
        <v>0</v>
      </c>
      <c r="K178" s="295"/>
      <c r="L178" s="316">
        <f t="shared" si="22"/>
        <v>0</v>
      </c>
      <c r="M178" s="294"/>
      <c r="N178" s="316">
        <f t="shared" si="23"/>
        <v>0</v>
      </c>
      <c r="O178" s="107"/>
      <c r="P178" s="274"/>
      <c r="Q178" s="132">
        <f t="shared" si="24"/>
        <v>0</v>
      </c>
      <c r="R178" s="379"/>
      <c r="S178" s="380">
        <f t="shared" si="25"/>
        <v>0</v>
      </c>
      <c r="T178" s="381"/>
      <c r="U178" s="381">
        <f t="shared" si="26"/>
        <v>0</v>
      </c>
    </row>
    <row r="179" spans="1:21" ht="15.5" x14ac:dyDescent="0.35">
      <c r="A179" s="65"/>
      <c r="B179" s="65"/>
      <c r="C179" s="65"/>
      <c r="D179" s="65"/>
      <c r="E179" s="65"/>
      <c r="F179" s="65"/>
      <c r="G179" s="65"/>
      <c r="H179" s="65"/>
      <c r="I179" s="378"/>
      <c r="J179" s="316">
        <f t="shared" si="21"/>
        <v>0</v>
      </c>
      <c r="K179" s="295"/>
      <c r="L179" s="316">
        <f t="shared" si="22"/>
        <v>0</v>
      </c>
      <c r="M179" s="294"/>
      <c r="N179" s="316">
        <f t="shared" si="23"/>
        <v>0</v>
      </c>
      <c r="O179" s="107"/>
      <c r="P179" s="274"/>
      <c r="Q179" s="132">
        <f t="shared" si="24"/>
        <v>0</v>
      </c>
      <c r="R179" s="379"/>
      <c r="S179" s="380">
        <f t="shared" si="25"/>
        <v>0</v>
      </c>
      <c r="T179" s="381"/>
      <c r="U179" s="381">
        <f t="shared" si="26"/>
        <v>0</v>
      </c>
    </row>
    <row r="180" spans="1:21" ht="15.5" x14ac:dyDescent="0.35">
      <c r="A180" s="65"/>
      <c r="B180" s="65"/>
      <c r="C180" s="65"/>
      <c r="D180" s="65"/>
      <c r="E180" s="65"/>
      <c r="F180" s="65"/>
      <c r="G180" s="65"/>
      <c r="H180" s="65"/>
      <c r="I180" s="378"/>
      <c r="J180" s="316">
        <f t="shared" si="21"/>
        <v>0</v>
      </c>
      <c r="K180" s="295"/>
      <c r="L180" s="316">
        <f t="shared" si="22"/>
        <v>0</v>
      </c>
      <c r="M180" s="294"/>
      <c r="N180" s="316">
        <f t="shared" si="23"/>
        <v>0</v>
      </c>
      <c r="O180" s="107"/>
      <c r="P180" s="274"/>
      <c r="Q180" s="132">
        <f t="shared" si="24"/>
        <v>0</v>
      </c>
      <c r="R180" s="379"/>
      <c r="S180" s="380">
        <f t="shared" si="25"/>
        <v>0</v>
      </c>
      <c r="T180" s="381"/>
      <c r="U180" s="381">
        <f t="shared" si="26"/>
        <v>0</v>
      </c>
    </row>
    <row r="181" spans="1:21" ht="15.5" x14ac:dyDescent="0.35">
      <c r="A181" s="65"/>
      <c r="B181" s="65"/>
      <c r="C181" s="65"/>
      <c r="D181" s="65"/>
      <c r="E181" s="65"/>
      <c r="F181" s="65"/>
      <c r="G181" s="65"/>
      <c r="H181" s="65"/>
      <c r="I181" s="378"/>
      <c r="J181" s="316">
        <f t="shared" si="21"/>
        <v>0</v>
      </c>
      <c r="K181" s="295"/>
      <c r="L181" s="316">
        <f t="shared" si="22"/>
        <v>0</v>
      </c>
      <c r="M181" s="294"/>
      <c r="N181" s="316">
        <f t="shared" si="23"/>
        <v>0</v>
      </c>
      <c r="O181" s="107"/>
      <c r="P181" s="274"/>
      <c r="Q181" s="132">
        <f t="shared" si="24"/>
        <v>0</v>
      </c>
      <c r="R181" s="379"/>
      <c r="S181" s="380">
        <f t="shared" si="25"/>
        <v>0</v>
      </c>
      <c r="T181" s="381"/>
      <c r="U181" s="381">
        <f t="shared" si="26"/>
        <v>0</v>
      </c>
    </row>
    <row r="182" spans="1:21" ht="15.5" x14ac:dyDescent="0.35">
      <c r="A182" s="65"/>
      <c r="B182" s="65"/>
      <c r="C182" s="65"/>
      <c r="D182" s="65"/>
      <c r="E182" s="65"/>
      <c r="F182" s="65"/>
      <c r="G182" s="65"/>
      <c r="H182" s="65"/>
      <c r="I182" s="378"/>
      <c r="J182" s="316">
        <f t="shared" si="21"/>
        <v>0</v>
      </c>
      <c r="K182" s="295"/>
      <c r="L182" s="316">
        <f t="shared" si="22"/>
        <v>0</v>
      </c>
      <c r="M182" s="294"/>
      <c r="N182" s="316">
        <f t="shared" si="23"/>
        <v>0</v>
      </c>
      <c r="O182" s="107"/>
      <c r="P182" s="274"/>
      <c r="Q182" s="132">
        <f t="shared" si="24"/>
        <v>0</v>
      </c>
      <c r="R182" s="379"/>
      <c r="S182" s="380">
        <f t="shared" si="25"/>
        <v>0</v>
      </c>
      <c r="T182" s="381"/>
      <c r="U182" s="381">
        <f t="shared" si="26"/>
        <v>0</v>
      </c>
    </row>
    <row r="183" spans="1:21" ht="15.5" x14ac:dyDescent="0.35">
      <c r="A183" s="65"/>
      <c r="B183" s="65"/>
      <c r="C183" s="65"/>
      <c r="D183" s="65"/>
      <c r="E183" s="65"/>
      <c r="F183" s="65"/>
      <c r="G183" s="65"/>
      <c r="H183" s="65"/>
      <c r="I183" s="378"/>
      <c r="J183" s="316">
        <f t="shared" si="21"/>
        <v>0</v>
      </c>
      <c r="K183" s="295"/>
      <c r="L183" s="316">
        <f t="shared" si="22"/>
        <v>0</v>
      </c>
      <c r="M183" s="294"/>
      <c r="N183" s="316">
        <f t="shared" si="23"/>
        <v>0</v>
      </c>
      <c r="O183" s="107"/>
      <c r="P183" s="274"/>
      <c r="Q183" s="132">
        <f t="shared" si="24"/>
        <v>0</v>
      </c>
      <c r="R183" s="379"/>
      <c r="S183" s="380">
        <f t="shared" si="25"/>
        <v>0</v>
      </c>
      <c r="T183" s="381"/>
      <c r="U183" s="381">
        <f t="shared" si="26"/>
        <v>0</v>
      </c>
    </row>
    <row r="184" spans="1:21" ht="15.5" x14ac:dyDescent="0.35">
      <c r="A184" s="65"/>
      <c r="B184" s="65"/>
      <c r="C184" s="65"/>
      <c r="D184" s="65"/>
      <c r="E184" s="65"/>
      <c r="F184" s="65"/>
      <c r="G184" s="65"/>
      <c r="H184" s="65"/>
      <c r="I184" s="378"/>
      <c r="J184" s="316">
        <f t="shared" si="21"/>
        <v>0</v>
      </c>
      <c r="K184" s="295"/>
      <c r="L184" s="316">
        <f t="shared" si="22"/>
        <v>0</v>
      </c>
      <c r="M184" s="294"/>
      <c r="N184" s="316">
        <f t="shared" si="23"/>
        <v>0</v>
      </c>
      <c r="O184" s="107"/>
      <c r="P184" s="274"/>
      <c r="Q184" s="132">
        <f t="shared" si="24"/>
        <v>0</v>
      </c>
      <c r="R184" s="379"/>
      <c r="S184" s="380">
        <f t="shared" si="25"/>
        <v>0</v>
      </c>
      <c r="T184" s="381"/>
      <c r="U184" s="381">
        <f t="shared" si="26"/>
        <v>0</v>
      </c>
    </row>
    <row r="185" spans="1:21" ht="15.5" x14ac:dyDescent="0.35">
      <c r="A185" s="65"/>
      <c r="B185" s="65"/>
      <c r="C185" s="65"/>
      <c r="D185" s="65"/>
      <c r="E185" s="65"/>
      <c r="F185" s="65"/>
      <c r="G185" s="65"/>
      <c r="H185" s="65"/>
      <c r="I185" s="378"/>
      <c r="J185" s="316">
        <f t="shared" si="21"/>
        <v>0</v>
      </c>
      <c r="K185" s="295"/>
      <c r="L185" s="316">
        <f t="shared" si="22"/>
        <v>0</v>
      </c>
      <c r="M185" s="294"/>
      <c r="N185" s="316">
        <f t="shared" si="23"/>
        <v>0</v>
      </c>
      <c r="O185" s="107"/>
      <c r="P185" s="274"/>
      <c r="Q185" s="132">
        <f t="shared" si="24"/>
        <v>0</v>
      </c>
      <c r="R185" s="379"/>
      <c r="S185" s="380">
        <f t="shared" si="25"/>
        <v>0</v>
      </c>
      <c r="T185" s="381"/>
      <c r="U185" s="381">
        <f t="shared" si="26"/>
        <v>0</v>
      </c>
    </row>
    <row r="186" spans="1:21" ht="15.5" x14ac:dyDescent="0.35">
      <c r="A186" s="65"/>
      <c r="B186" s="65"/>
      <c r="C186" s="65"/>
      <c r="D186" s="65"/>
      <c r="E186" s="65"/>
      <c r="F186" s="65"/>
      <c r="G186" s="65"/>
      <c r="H186" s="65"/>
      <c r="I186" s="378"/>
      <c r="J186" s="316">
        <f t="shared" si="21"/>
        <v>0</v>
      </c>
      <c r="K186" s="295"/>
      <c r="L186" s="316">
        <f t="shared" si="22"/>
        <v>0</v>
      </c>
      <c r="M186" s="294"/>
      <c r="N186" s="316">
        <f t="shared" si="23"/>
        <v>0</v>
      </c>
      <c r="O186" s="107"/>
      <c r="P186" s="274"/>
      <c r="Q186" s="132">
        <f t="shared" si="24"/>
        <v>0</v>
      </c>
      <c r="R186" s="379"/>
      <c r="S186" s="380">
        <f t="shared" si="25"/>
        <v>0</v>
      </c>
      <c r="T186" s="381"/>
      <c r="U186" s="381">
        <f t="shared" si="26"/>
        <v>0</v>
      </c>
    </row>
    <row r="187" spans="1:21" ht="15.5" x14ac:dyDescent="0.35">
      <c r="A187" s="65"/>
      <c r="B187" s="65"/>
      <c r="C187" s="65"/>
      <c r="D187" s="65"/>
      <c r="E187" s="65"/>
      <c r="F187" s="65"/>
      <c r="G187" s="65"/>
      <c r="H187" s="65"/>
      <c r="I187" s="378"/>
      <c r="J187" s="316">
        <f t="shared" si="21"/>
        <v>0</v>
      </c>
      <c r="K187" s="295"/>
      <c r="L187" s="316">
        <f t="shared" si="22"/>
        <v>0</v>
      </c>
      <c r="M187" s="294"/>
      <c r="N187" s="316">
        <f t="shared" si="23"/>
        <v>0</v>
      </c>
      <c r="O187" s="107"/>
      <c r="P187" s="274"/>
      <c r="Q187" s="132">
        <f t="shared" si="24"/>
        <v>0</v>
      </c>
      <c r="R187" s="379"/>
      <c r="S187" s="380">
        <f t="shared" si="25"/>
        <v>0</v>
      </c>
      <c r="T187" s="381"/>
      <c r="U187" s="381">
        <f t="shared" si="26"/>
        <v>0</v>
      </c>
    </row>
    <row r="188" spans="1:21" ht="15.5" x14ac:dyDescent="0.35">
      <c r="A188" s="65"/>
      <c r="B188" s="65"/>
      <c r="C188" s="65"/>
      <c r="D188" s="65"/>
      <c r="E188" s="65"/>
      <c r="F188" s="65"/>
      <c r="G188" s="65"/>
      <c r="H188" s="65"/>
      <c r="I188" s="378"/>
      <c r="J188" s="316">
        <f t="shared" si="21"/>
        <v>0</v>
      </c>
      <c r="K188" s="295"/>
      <c r="L188" s="316">
        <f t="shared" si="22"/>
        <v>0</v>
      </c>
      <c r="M188" s="294"/>
      <c r="N188" s="316">
        <f t="shared" si="23"/>
        <v>0</v>
      </c>
      <c r="O188" s="107"/>
      <c r="P188" s="274"/>
      <c r="Q188" s="132">
        <f t="shared" si="24"/>
        <v>0</v>
      </c>
      <c r="R188" s="379"/>
      <c r="S188" s="380">
        <f t="shared" si="25"/>
        <v>0</v>
      </c>
      <c r="T188" s="381"/>
      <c r="U188" s="381">
        <f t="shared" si="26"/>
        <v>0</v>
      </c>
    </row>
    <row r="189" spans="1:21" ht="15.5" x14ac:dyDescent="0.35">
      <c r="A189" s="65"/>
      <c r="B189" s="65"/>
      <c r="C189" s="65"/>
      <c r="D189" s="65"/>
      <c r="E189" s="65"/>
      <c r="F189" s="65"/>
      <c r="G189" s="65"/>
      <c r="H189" s="65"/>
      <c r="I189" s="378"/>
      <c r="J189" s="316">
        <f t="shared" si="21"/>
        <v>0</v>
      </c>
      <c r="K189" s="295"/>
      <c r="L189" s="316">
        <f t="shared" si="22"/>
        <v>0</v>
      </c>
      <c r="M189" s="294"/>
      <c r="N189" s="316">
        <f t="shared" si="23"/>
        <v>0</v>
      </c>
      <c r="O189" s="107"/>
      <c r="P189" s="274"/>
      <c r="Q189" s="132">
        <f t="shared" si="24"/>
        <v>0</v>
      </c>
      <c r="R189" s="379"/>
      <c r="S189" s="380">
        <f t="shared" si="25"/>
        <v>0</v>
      </c>
      <c r="T189" s="381"/>
      <c r="U189" s="381">
        <f t="shared" si="26"/>
        <v>0</v>
      </c>
    </row>
    <row r="190" spans="1:21" ht="15.5" x14ac:dyDescent="0.35">
      <c r="A190" s="65"/>
      <c r="B190" s="65"/>
      <c r="C190" s="65"/>
      <c r="D190" s="65"/>
      <c r="E190" s="65"/>
      <c r="F190" s="65"/>
      <c r="G190" s="65"/>
      <c r="H190" s="65"/>
      <c r="I190" s="378"/>
      <c r="J190" s="316">
        <f t="shared" si="21"/>
        <v>0</v>
      </c>
      <c r="K190" s="295"/>
      <c r="L190" s="316">
        <f t="shared" si="22"/>
        <v>0</v>
      </c>
      <c r="M190" s="294"/>
      <c r="N190" s="316">
        <f t="shared" si="23"/>
        <v>0</v>
      </c>
      <c r="O190" s="107"/>
      <c r="P190" s="274"/>
      <c r="Q190" s="132">
        <f t="shared" si="24"/>
        <v>0</v>
      </c>
      <c r="R190" s="379"/>
      <c r="S190" s="380">
        <f t="shared" si="25"/>
        <v>0</v>
      </c>
      <c r="T190" s="381"/>
      <c r="U190" s="381">
        <f t="shared" si="26"/>
        <v>0</v>
      </c>
    </row>
    <row r="191" spans="1:21" ht="15.5" x14ac:dyDescent="0.35">
      <c r="A191" s="65"/>
      <c r="B191" s="65"/>
      <c r="C191" s="65"/>
      <c r="D191" s="65"/>
      <c r="E191" s="65"/>
      <c r="F191" s="65"/>
      <c r="G191" s="65"/>
      <c r="H191" s="65"/>
      <c r="I191" s="378"/>
      <c r="J191" s="316">
        <f t="shared" si="21"/>
        <v>0</v>
      </c>
      <c r="K191" s="295"/>
      <c r="L191" s="316">
        <f t="shared" si="22"/>
        <v>0</v>
      </c>
      <c r="M191" s="294"/>
      <c r="N191" s="316">
        <f t="shared" si="23"/>
        <v>0</v>
      </c>
      <c r="O191" s="107"/>
      <c r="P191" s="274"/>
      <c r="Q191" s="132">
        <f t="shared" si="24"/>
        <v>0</v>
      </c>
      <c r="R191" s="379"/>
      <c r="S191" s="380">
        <f t="shared" si="25"/>
        <v>0</v>
      </c>
      <c r="T191" s="381"/>
      <c r="U191" s="381">
        <f t="shared" si="26"/>
        <v>0</v>
      </c>
    </row>
    <row r="192" spans="1:21" ht="15.5" x14ac:dyDescent="0.35">
      <c r="A192" s="65"/>
      <c r="B192" s="65"/>
      <c r="C192" s="65"/>
      <c r="D192" s="65"/>
      <c r="E192" s="65"/>
      <c r="F192" s="65"/>
      <c r="G192" s="65"/>
      <c r="H192" s="65"/>
      <c r="I192" s="378"/>
      <c r="J192" s="316">
        <f t="shared" si="21"/>
        <v>0</v>
      </c>
      <c r="K192" s="295"/>
      <c r="L192" s="316">
        <f t="shared" si="22"/>
        <v>0</v>
      </c>
      <c r="M192" s="294"/>
      <c r="N192" s="316">
        <f t="shared" si="23"/>
        <v>0</v>
      </c>
      <c r="O192" s="107"/>
      <c r="P192" s="274"/>
      <c r="Q192" s="132">
        <f t="shared" si="24"/>
        <v>0</v>
      </c>
      <c r="R192" s="379"/>
      <c r="S192" s="380">
        <f t="shared" si="25"/>
        <v>0</v>
      </c>
      <c r="T192" s="381"/>
      <c r="U192" s="381">
        <f t="shared" si="26"/>
        <v>0</v>
      </c>
    </row>
    <row r="193" spans="1:21" ht="15.5" x14ac:dyDescent="0.35">
      <c r="A193" s="65"/>
      <c r="B193" s="65"/>
      <c r="C193" s="65"/>
      <c r="D193" s="65"/>
      <c r="E193" s="65"/>
      <c r="F193" s="65"/>
      <c r="G193" s="65"/>
      <c r="H193" s="65"/>
      <c r="I193" s="378"/>
      <c r="J193" s="316">
        <f t="shared" si="21"/>
        <v>0</v>
      </c>
      <c r="K193" s="295"/>
      <c r="L193" s="316">
        <f t="shared" si="22"/>
        <v>0</v>
      </c>
      <c r="M193" s="294"/>
      <c r="N193" s="316">
        <f t="shared" si="23"/>
        <v>0</v>
      </c>
      <c r="O193" s="107"/>
      <c r="P193" s="274"/>
      <c r="Q193" s="132">
        <f t="shared" si="24"/>
        <v>0</v>
      </c>
      <c r="R193" s="379"/>
      <c r="S193" s="380">
        <f t="shared" si="25"/>
        <v>0</v>
      </c>
      <c r="T193" s="381"/>
      <c r="U193" s="381">
        <f t="shared" si="26"/>
        <v>0</v>
      </c>
    </row>
    <row r="194" spans="1:21" ht="15.5" x14ac:dyDescent="0.35">
      <c r="A194" s="65"/>
      <c r="B194" s="65"/>
      <c r="C194" s="65"/>
      <c r="D194" s="65"/>
      <c r="E194" s="65"/>
      <c r="F194" s="65"/>
      <c r="G194" s="65"/>
      <c r="H194" s="65"/>
      <c r="I194" s="378"/>
      <c r="J194" s="316">
        <f t="shared" si="21"/>
        <v>0</v>
      </c>
      <c r="K194" s="295"/>
      <c r="L194" s="316">
        <f t="shared" si="22"/>
        <v>0</v>
      </c>
      <c r="M194" s="294"/>
      <c r="N194" s="316">
        <f t="shared" si="23"/>
        <v>0</v>
      </c>
      <c r="O194" s="107"/>
      <c r="P194" s="274"/>
      <c r="Q194" s="132">
        <f t="shared" si="24"/>
        <v>0</v>
      </c>
      <c r="R194" s="379"/>
      <c r="S194" s="380">
        <f t="shared" si="25"/>
        <v>0</v>
      </c>
      <c r="T194" s="381"/>
      <c r="U194" s="381">
        <f t="shared" si="26"/>
        <v>0</v>
      </c>
    </row>
    <row r="195" spans="1:21" ht="15.5" x14ac:dyDescent="0.35">
      <c r="A195" s="65"/>
      <c r="B195" s="65"/>
      <c r="C195" s="65"/>
      <c r="D195" s="65"/>
      <c r="E195" s="65"/>
      <c r="F195" s="65"/>
      <c r="G195" s="65"/>
      <c r="H195" s="65"/>
      <c r="I195" s="378"/>
      <c r="J195" s="316">
        <f t="shared" si="21"/>
        <v>0</v>
      </c>
      <c r="K195" s="295"/>
      <c r="L195" s="316">
        <f t="shared" si="22"/>
        <v>0</v>
      </c>
      <c r="M195" s="294"/>
      <c r="N195" s="316">
        <f t="shared" si="23"/>
        <v>0</v>
      </c>
      <c r="O195" s="107"/>
      <c r="P195" s="274"/>
      <c r="Q195" s="132">
        <f t="shared" si="24"/>
        <v>0</v>
      </c>
      <c r="R195" s="379"/>
      <c r="S195" s="380">
        <f t="shared" si="25"/>
        <v>0</v>
      </c>
      <c r="T195" s="381"/>
      <c r="U195" s="381">
        <f t="shared" si="26"/>
        <v>0</v>
      </c>
    </row>
    <row r="196" spans="1:21" ht="15.5" x14ac:dyDescent="0.35">
      <c r="A196" s="65"/>
      <c r="B196" s="65"/>
      <c r="C196" s="65"/>
      <c r="D196" s="65"/>
      <c r="E196" s="65"/>
      <c r="F196" s="65"/>
      <c r="G196" s="65"/>
      <c r="H196" s="65"/>
      <c r="I196" s="378"/>
      <c r="J196" s="316">
        <f t="shared" si="21"/>
        <v>0</v>
      </c>
      <c r="K196" s="295"/>
      <c r="L196" s="316">
        <f t="shared" si="22"/>
        <v>0</v>
      </c>
      <c r="M196" s="294"/>
      <c r="N196" s="316">
        <f t="shared" si="23"/>
        <v>0</v>
      </c>
      <c r="O196" s="107"/>
      <c r="P196" s="274"/>
      <c r="Q196" s="132">
        <f t="shared" si="24"/>
        <v>0</v>
      </c>
      <c r="R196" s="379"/>
      <c r="S196" s="380">
        <f t="shared" si="25"/>
        <v>0</v>
      </c>
      <c r="T196" s="381"/>
      <c r="U196" s="381">
        <f t="shared" si="26"/>
        <v>0</v>
      </c>
    </row>
    <row r="197" spans="1:21" ht="15.5" x14ac:dyDescent="0.35">
      <c r="A197" s="65"/>
      <c r="B197" s="65"/>
      <c r="C197" s="65"/>
      <c r="D197" s="65"/>
      <c r="E197" s="65"/>
      <c r="F197" s="65"/>
      <c r="G197" s="65"/>
      <c r="H197" s="65"/>
      <c r="I197" s="378"/>
      <c r="J197" s="316">
        <f t="shared" si="21"/>
        <v>0</v>
      </c>
      <c r="K197" s="295"/>
      <c r="L197" s="316">
        <f t="shared" si="22"/>
        <v>0</v>
      </c>
      <c r="M197" s="294"/>
      <c r="N197" s="316">
        <f t="shared" si="23"/>
        <v>0</v>
      </c>
      <c r="O197" s="107"/>
      <c r="P197" s="274"/>
      <c r="Q197" s="132">
        <f t="shared" si="24"/>
        <v>0</v>
      </c>
      <c r="R197" s="379"/>
      <c r="S197" s="380">
        <f t="shared" si="25"/>
        <v>0</v>
      </c>
      <c r="T197" s="381"/>
      <c r="U197" s="381">
        <f t="shared" si="26"/>
        <v>0</v>
      </c>
    </row>
    <row r="198" spans="1:21" ht="15.5" x14ac:dyDescent="0.35">
      <c r="A198" s="65"/>
      <c r="B198" s="65"/>
      <c r="C198" s="65"/>
      <c r="D198" s="65"/>
      <c r="E198" s="65"/>
      <c r="F198" s="65"/>
      <c r="G198" s="65"/>
      <c r="H198" s="65"/>
      <c r="I198" s="378"/>
      <c r="J198" s="316">
        <f t="shared" si="21"/>
        <v>0</v>
      </c>
      <c r="K198" s="295"/>
      <c r="L198" s="316">
        <f t="shared" si="22"/>
        <v>0</v>
      </c>
      <c r="M198" s="294"/>
      <c r="N198" s="316">
        <f t="shared" si="23"/>
        <v>0</v>
      </c>
      <c r="O198" s="107"/>
      <c r="P198" s="274"/>
      <c r="Q198" s="132">
        <f t="shared" si="24"/>
        <v>0</v>
      </c>
      <c r="R198" s="379"/>
      <c r="S198" s="380">
        <f t="shared" si="25"/>
        <v>0</v>
      </c>
      <c r="T198" s="381"/>
      <c r="U198" s="381">
        <f t="shared" si="26"/>
        <v>0</v>
      </c>
    </row>
    <row r="199" spans="1:21" ht="15.5" x14ac:dyDescent="0.35">
      <c r="A199" s="65"/>
      <c r="B199" s="65"/>
      <c r="C199" s="65"/>
      <c r="D199" s="65"/>
      <c r="E199" s="65"/>
      <c r="F199" s="65"/>
      <c r="G199" s="65"/>
      <c r="H199" s="65"/>
      <c r="I199" s="378"/>
      <c r="J199" s="316">
        <f t="shared" si="21"/>
        <v>0</v>
      </c>
      <c r="K199" s="295"/>
      <c r="L199" s="316">
        <f t="shared" si="22"/>
        <v>0</v>
      </c>
      <c r="M199" s="294"/>
      <c r="N199" s="316">
        <f t="shared" si="23"/>
        <v>0</v>
      </c>
      <c r="O199" s="107"/>
      <c r="P199" s="274"/>
      <c r="Q199" s="132">
        <f t="shared" si="24"/>
        <v>0</v>
      </c>
      <c r="R199" s="379"/>
      <c r="S199" s="380">
        <f t="shared" si="25"/>
        <v>0</v>
      </c>
      <c r="T199" s="381"/>
      <c r="U199" s="381">
        <f t="shared" si="26"/>
        <v>0</v>
      </c>
    </row>
    <row r="200" spans="1:21" ht="15.5" x14ac:dyDescent="0.35">
      <c r="A200" s="65"/>
      <c r="B200" s="65"/>
      <c r="C200" s="65"/>
      <c r="D200" s="65"/>
      <c r="E200" s="65"/>
      <c r="F200" s="65"/>
      <c r="G200" s="65"/>
      <c r="H200" s="65"/>
      <c r="I200" s="378"/>
      <c r="J200" s="316">
        <f t="shared" ref="J200:J249" si="27">IF(I200="",G200,G200/I200)</f>
        <v>0</v>
      </c>
      <c r="K200" s="295"/>
      <c r="L200" s="316">
        <f t="shared" ref="L200:L249" si="28">IF(K200="",J200,J200*K200)</f>
        <v>0</v>
      </c>
      <c r="M200" s="294"/>
      <c r="N200" s="316">
        <f t="shared" ref="N200:N249" si="29">IF(M200="",L200,L200*M200)</f>
        <v>0</v>
      </c>
      <c r="O200" s="107"/>
      <c r="P200" s="274"/>
      <c r="Q200" s="132">
        <f t="shared" ref="Q200:Q249" si="30">IF(P200&gt;0,(G200/P200),J200)</f>
        <v>0</v>
      </c>
      <c r="R200" s="379"/>
      <c r="S200" s="380">
        <f t="shared" ref="S200:S249" si="31">IF(R200&gt;0,Q200*R200*M200,Q200*K200*M200)</f>
        <v>0</v>
      </c>
      <c r="T200" s="381"/>
      <c r="U200" s="381">
        <f t="shared" ref="U200:U249" si="32">S200-T200</f>
        <v>0</v>
      </c>
    </row>
    <row r="201" spans="1:21" ht="15.5" x14ac:dyDescent="0.35">
      <c r="A201" s="65"/>
      <c r="B201" s="65"/>
      <c r="C201" s="65"/>
      <c r="D201" s="65"/>
      <c r="E201" s="65"/>
      <c r="F201" s="65"/>
      <c r="G201" s="65"/>
      <c r="H201" s="65"/>
      <c r="I201" s="378"/>
      <c r="J201" s="316">
        <f t="shared" si="27"/>
        <v>0</v>
      </c>
      <c r="K201" s="295"/>
      <c r="L201" s="316">
        <f t="shared" si="28"/>
        <v>0</v>
      </c>
      <c r="M201" s="294"/>
      <c r="N201" s="316">
        <f t="shared" si="29"/>
        <v>0</v>
      </c>
      <c r="O201" s="107"/>
      <c r="P201" s="274"/>
      <c r="Q201" s="132">
        <f t="shared" si="30"/>
        <v>0</v>
      </c>
      <c r="R201" s="379"/>
      <c r="S201" s="380">
        <f t="shared" si="31"/>
        <v>0</v>
      </c>
      <c r="T201" s="381"/>
      <c r="U201" s="381">
        <f t="shared" si="32"/>
        <v>0</v>
      </c>
    </row>
    <row r="202" spans="1:21" ht="15.5" x14ac:dyDescent="0.35">
      <c r="A202" s="65"/>
      <c r="B202" s="65"/>
      <c r="C202" s="65"/>
      <c r="D202" s="65"/>
      <c r="E202" s="65"/>
      <c r="F202" s="65"/>
      <c r="G202" s="65"/>
      <c r="H202" s="65"/>
      <c r="I202" s="378"/>
      <c r="J202" s="316">
        <f t="shared" si="27"/>
        <v>0</v>
      </c>
      <c r="K202" s="295"/>
      <c r="L202" s="316">
        <f t="shared" si="28"/>
        <v>0</v>
      </c>
      <c r="M202" s="294"/>
      <c r="N202" s="316">
        <f t="shared" si="29"/>
        <v>0</v>
      </c>
      <c r="O202" s="107"/>
      <c r="P202" s="274"/>
      <c r="Q202" s="132">
        <f t="shared" si="30"/>
        <v>0</v>
      </c>
      <c r="R202" s="379"/>
      <c r="S202" s="380">
        <f t="shared" si="31"/>
        <v>0</v>
      </c>
      <c r="T202" s="381"/>
      <c r="U202" s="381">
        <f t="shared" si="32"/>
        <v>0</v>
      </c>
    </row>
    <row r="203" spans="1:21" ht="15.5" x14ac:dyDescent="0.35">
      <c r="A203" s="65"/>
      <c r="B203" s="65"/>
      <c r="C203" s="65"/>
      <c r="D203" s="65"/>
      <c r="E203" s="65"/>
      <c r="F203" s="65"/>
      <c r="G203" s="65"/>
      <c r="H203" s="65"/>
      <c r="I203" s="378"/>
      <c r="J203" s="316">
        <f t="shared" si="27"/>
        <v>0</v>
      </c>
      <c r="K203" s="295"/>
      <c r="L203" s="316">
        <f t="shared" si="28"/>
        <v>0</v>
      </c>
      <c r="M203" s="294"/>
      <c r="N203" s="316">
        <f t="shared" si="29"/>
        <v>0</v>
      </c>
      <c r="O203" s="107"/>
      <c r="P203" s="274"/>
      <c r="Q203" s="132">
        <f t="shared" si="30"/>
        <v>0</v>
      </c>
      <c r="R203" s="379"/>
      <c r="S203" s="380">
        <f t="shared" si="31"/>
        <v>0</v>
      </c>
      <c r="T203" s="381"/>
      <c r="U203" s="381">
        <f t="shared" si="32"/>
        <v>0</v>
      </c>
    </row>
    <row r="204" spans="1:21" ht="15.5" x14ac:dyDescent="0.35">
      <c r="A204" s="65"/>
      <c r="B204" s="65"/>
      <c r="C204" s="65"/>
      <c r="D204" s="65"/>
      <c r="E204" s="65"/>
      <c r="F204" s="65"/>
      <c r="G204" s="65"/>
      <c r="H204" s="65"/>
      <c r="I204" s="378"/>
      <c r="J204" s="316">
        <f t="shared" si="27"/>
        <v>0</v>
      </c>
      <c r="K204" s="295"/>
      <c r="L204" s="316">
        <f t="shared" si="28"/>
        <v>0</v>
      </c>
      <c r="M204" s="294"/>
      <c r="N204" s="316">
        <f t="shared" si="29"/>
        <v>0</v>
      </c>
      <c r="O204" s="107"/>
      <c r="P204" s="274"/>
      <c r="Q204" s="132">
        <f t="shared" si="30"/>
        <v>0</v>
      </c>
      <c r="R204" s="379"/>
      <c r="S204" s="380">
        <f t="shared" si="31"/>
        <v>0</v>
      </c>
      <c r="T204" s="381"/>
      <c r="U204" s="381">
        <f t="shared" si="32"/>
        <v>0</v>
      </c>
    </row>
    <row r="205" spans="1:21" ht="15.5" x14ac:dyDescent="0.35">
      <c r="A205" s="65"/>
      <c r="B205" s="65"/>
      <c r="C205" s="65"/>
      <c r="D205" s="65"/>
      <c r="E205" s="65"/>
      <c r="F205" s="65"/>
      <c r="G205" s="65"/>
      <c r="H205" s="65"/>
      <c r="I205" s="378"/>
      <c r="J205" s="316">
        <f t="shared" si="27"/>
        <v>0</v>
      </c>
      <c r="K205" s="295"/>
      <c r="L205" s="316">
        <f t="shared" si="28"/>
        <v>0</v>
      </c>
      <c r="M205" s="294"/>
      <c r="N205" s="316">
        <f t="shared" si="29"/>
        <v>0</v>
      </c>
      <c r="O205" s="107"/>
      <c r="P205" s="274"/>
      <c r="Q205" s="132">
        <f t="shared" si="30"/>
        <v>0</v>
      </c>
      <c r="R205" s="379"/>
      <c r="S205" s="380">
        <f t="shared" si="31"/>
        <v>0</v>
      </c>
      <c r="T205" s="381"/>
      <c r="U205" s="381">
        <f t="shared" si="32"/>
        <v>0</v>
      </c>
    </row>
    <row r="206" spans="1:21" ht="15.5" x14ac:dyDescent="0.35">
      <c r="A206" s="65"/>
      <c r="B206" s="65"/>
      <c r="C206" s="65"/>
      <c r="D206" s="65"/>
      <c r="E206" s="65"/>
      <c r="F206" s="65"/>
      <c r="G206" s="65"/>
      <c r="H206" s="65"/>
      <c r="I206" s="378"/>
      <c r="J206" s="316">
        <f t="shared" si="27"/>
        <v>0</v>
      </c>
      <c r="K206" s="295"/>
      <c r="L206" s="316">
        <f t="shared" si="28"/>
        <v>0</v>
      </c>
      <c r="M206" s="294"/>
      <c r="N206" s="316">
        <f t="shared" si="29"/>
        <v>0</v>
      </c>
      <c r="O206" s="107"/>
      <c r="P206" s="274"/>
      <c r="Q206" s="132">
        <f t="shared" si="30"/>
        <v>0</v>
      </c>
      <c r="R206" s="379"/>
      <c r="S206" s="380">
        <f t="shared" si="31"/>
        <v>0</v>
      </c>
      <c r="T206" s="381"/>
      <c r="U206" s="381">
        <f t="shared" si="32"/>
        <v>0</v>
      </c>
    </row>
    <row r="207" spans="1:21" ht="15.5" x14ac:dyDescent="0.35">
      <c r="A207" s="65"/>
      <c r="B207" s="65"/>
      <c r="C207" s="65"/>
      <c r="D207" s="65"/>
      <c r="E207" s="65"/>
      <c r="F207" s="65"/>
      <c r="G207" s="65"/>
      <c r="H207" s="65"/>
      <c r="I207" s="378"/>
      <c r="J207" s="316">
        <f t="shared" si="27"/>
        <v>0</v>
      </c>
      <c r="K207" s="295"/>
      <c r="L207" s="316">
        <f t="shared" si="28"/>
        <v>0</v>
      </c>
      <c r="M207" s="294"/>
      <c r="N207" s="316">
        <f t="shared" si="29"/>
        <v>0</v>
      </c>
      <c r="O207" s="107"/>
      <c r="P207" s="274"/>
      <c r="Q207" s="132">
        <f t="shared" si="30"/>
        <v>0</v>
      </c>
      <c r="R207" s="379"/>
      <c r="S207" s="380">
        <f t="shared" si="31"/>
        <v>0</v>
      </c>
      <c r="T207" s="381"/>
      <c r="U207" s="381">
        <f t="shared" si="32"/>
        <v>0</v>
      </c>
    </row>
    <row r="208" spans="1:21" ht="15.5" x14ac:dyDescent="0.35">
      <c r="A208" s="65"/>
      <c r="B208" s="65"/>
      <c r="C208" s="65"/>
      <c r="D208" s="65"/>
      <c r="E208" s="65"/>
      <c r="F208" s="65"/>
      <c r="G208" s="65"/>
      <c r="H208" s="65"/>
      <c r="I208" s="378"/>
      <c r="J208" s="316">
        <f t="shared" si="27"/>
        <v>0</v>
      </c>
      <c r="K208" s="295"/>
      <c r="L208" s="316">
        <f t="shared" si="28"/>
        <v>0</v>
      </c>
      <c r="M208" s="294"/>
      <c r="N208" s="316">
        <f t="shared" si="29"/>
        <v>0</v>
      </c>
      <c r="O208" s="107"/>
      <c r="P208" s="274"/>
      <c r="Q208" s="132">
        <f t="shared" si="30"/>
        <v>0</v>
      </c>
      <c r="R208" s="379"/>
      <c r="S208" s="380">
        <f t="shared" si="31"/>
        <v>0</v>
      </c>
      <c r="T208" s="381"/>
      <c r="U208" s="381">
        <f t="shared" si="32"/>
        <v>0</v>
      </c>
    </row>
    <row r="209" spans="1:21" ht="15.5" x14ac:dyDescent="0.35">
      <c r="A209" s="65"/>
      <c r="B209" s="65"/>
      <c r="C209" s="65"/>
      <c r="D209" s="65"/>
      <c r="E209" s="65"/>
      <c r="F209" s="65"/>
      <c r="G209" s="65"/>
      <c r="H209" s="65"/>
      <c r="I209" s="378"/>
      <c r="J209" s="316">
        <f t="shared" si="27"/>
        <v>0</v>
      </c>
      <c r="K209" s="295"/>
      <c r="L209" s="316">
        <f t="shared" si="28"/>
        <v>0</v>
      </c>
      <c r="M209" s="294"/>
      <c r="N209" s="316">
        <f t="shared" si="29"/>
        <v>0</v>
      </c>
      <c r="O209" s="107"/>
      <c r="P209" s="274"/>
      <c r="Q209" s="132">
        <f t="shared" si="30"/>
        <v>0</v>
      </c>
      <c r="R209" s="379"/>
      <c r="S209" s="380">
        <f t="shared" si="31"/>
        <v>0</v>
      </c>
      <c r="T209" s="381"/>
      <c r="U209" s="381">
        <f t="shared" si="32"/>
        <v>0</v>
      </c>
    </row>
    <row r="210" spans="1:21" ht="15.5" x14ac:dyDescent="0.35">
      <c r="A210" s="65"/>
      <c r="B210" s="65"/>
      <c r="C210" s="65"/>
      <c r="D210" s="65"/>
      <c r="E210" s="65"/>
      <c r="F210" s="65"/>
      <c r="G210" s="65"/>
      <c r="H210" s="65"/>
      <c r="I210" s="378"/>
      <c r="J210" s="316">
        <f t="shared" si="27"/>
        <v>0</v>
      </c>
      <c r="K210" s="295"/>
      <c r="L210" s="316">
        <f t="shared" si="28"/>
        <v>0</v>
      </c>
      <c r="M210" s="294"/>
      <c r="N210" s="316">
        <f t="shared" si="29"/>
        <v>0</v>
      </c>
      <c r="O210" s="107"/>
      <c r="P210" s="274"/>
      <c r="Q210" s="132">
        <f t="shared" si="30"/>
        <v>0</v>
      </c>
      <c r="R210" s="379"/>
      <c r="S210" s="380">
        <f t="shared" si="31"/>
        <v>0</v>
      </c>
      <c r="T210" s="381"/>
      <c r="U210" s="381">
        <f t="shared" si="32"/>
        <v>0</v>
      </c>
    </row>
    <row r="211" spans="1:21" ht="15.5" x14ac:dyDescent="0.35">
      <c r="A211" s="65"/>
      <c r="B211" s="65"/>
      <c r="C211" s="65"/>
      <c r="D211" s="65"/>
      <c r="E211" s="65"/>
      <c r="F211" s="65"/>
      <c r="G211" s="65"/>
      <c r="H211" s="65"/>
      <c r="I211" s="378"/>
      <c r="J211" s="316">
        <f t="shared" si="27"/>
        <v>0</v>
      </c>
      <c r="K211" s="295"/>
      <c r="L211" s="316">
        <f t="shared" si="28"/>
        <v>0</v>
      </c>
      <c r="M211" s="294"/>
      <c r="N211" s="316">
        <f t="shared" si="29"/>
        <v>0</v>
      </c>
      <c r="O211" s="107"/>
      <c r="P211" s="274"/>
      <c r="Q211" s="132">
        <f t="shared" si="30"/>
        <v>0</v>
      </c>
      <c r="R211" s="379"/>
      <c r="S211" s="380">
        <f t="shared" si="31"/>
        <v>0</v>
      </c>
      <c r="T211" s="381"/>
      <c r="U211" s="381">
        <f t="shared" si="32"/>
        <v>0</v>
      </c>
    </row>
    <row r="212" spans="1:21" ht="15.5" x14ac:dyDescent="0.35">
      <c r="A212" s="65"/>
      <c r="B212" s="65"/>
      <c r="C212" s="65"/>
      <c r="D212" s="65"/>
      <c r="E212" s="65"/>
      <c r="F212" s="65"/>
      <c r="G212" s="65"/>
      <c r="H212" s="65"/>
      <c r="I212" s="378"/>
      <c r="J212" s="316">
        <f t="shared" si="27"/>
        <v>0</v>
      </c>
      <c r="K212" s="295"/>
      <c r="L212" s="316">
        <f t="shared" si="28"/>
        <v>0</v>
      </c>
      <c r="M212" s="294"/>
      <c r="N212" s="316">
        <f t="shared" si="29"/>
        <v>0</v>
      </c>
      <c r="O212" s="107"/>
      <c r="P212" s="274"/>
      <c r="Q212" s="132">
        <f t="shared" si="30"/>
        <v>0</v>
      </c>
      <c r="R212" s="379"/>
      <c r="S212" s="380">
        <f t="shared" si="31"/>
        <v>0</v>
      </c>
      <c r="T212" s="381"/>
      <c r="U212" s="381">
        <f t="shared" si="32"/>
        <v>0</v>
      </c>
    </row>
    <row r="213" spans="1:21" ht="15.5" x14ac:dyDescent="0.35">
      <c r="A213" s="65"/>
      <c r="B213" s="65"/>
      <c r="C213" s="65"/>
      <c r="D213" s="65"/>
      <c r="E213" s="65"/>
      <c r="F213" s="65"/>
      <c r="G213" s="65"/>
      <c r="H213" s="65"/>
      <c r="I213" s="378"/>
      <c r="J213" s="316">
        <f t="shared" si="27"/>
        <v>0</v>
      </c>
      <c r="K213" s="295"/>
      <c r="L213" s="316">
        <f t="shared" si="28"/>
        <v>0</v>
      </c>
      <c r="M213" s="294"/>
      <c r="N213" s="316">
        <f t="shared" si="29"/>
        <v>0</v>
      </c>
      <c r="O213" s="107"/>
      <c r="P213" s="274"/>
      <c r="Q213" s="132">
        <f t="shared" si="30"/>
        <v>0</v>
      </c>
      <c r="R213" s="379"/>
      <c r="S213" s="380">
        <f t="shared" si="31"/>
        <v>0</v>
      </c>
      <c r="T213" s="381"/>
      <c r="U213" s="381">
        <f t="shared" si="32"/>
        <v>0</v>
      </c>
    </row>
    <row r="214" spans="1:21" ht="15.5" x14ac:dyDescent="0.35">
      <c r="A214" s="65"/>
      <c r="B214" s="65"/>
      <c r="C214" s="65"/>
      <c r="D214" s="65"/>
      <c r="E214" s="65"/>
      <c r="F214" s="65"/>
      <c r="G214" s="65"/>
      <c r="H214" s="65"/>
      <c r="I214" s="378"/>
      <c r="J214" s="316">
        <f t="shared" si="27"/>
        <v>0</v>
      </c>
      <c r="K214" s="295"/>
      <c r="L214" s="316">
        <f t="shared" si="28"/>
        <v>0</v>
      </c>
      <c r="M214" s="294"/>
      <c r="N214" s="316">
        <f t="shared" si="29"/>
        <v>0</v>
      </c>
      <c r="O214" s="107"/>
      <c r="P214" s="274"/>
      <c r="Q214" s="132">
        <f t="shared" si="30"/>
        <v>0</v>
      </c>
      <c r="R214" s="379"/>
      <c r="S214" s="380">
        <f t="shared" si="31"/>
        <v>0</v>
      </c>
      <c r="T214" s="381"/>
      <c r="U214" s="381">
        <f t="shared" si="32"/>
        <v>0</v>
      </c>
    </row>
    <row r="215" spans="1:21" ht="15.5" x14ac:dyDescent="0.35">
      <c r="A215" s="65"/>
      <c r="B215" s="65"/>
      <c r="C215" s="65"/>
      <c r="D215" s="65"/>
      <c r="E215" s="65"/>
      <c r="F215" s="65"/>
      <c r="G215" s="65"/>
      <c r="H215" s="65"/>
      <c r="I215" s="378"/>
      <c r="J215" s="316">
        <f t="shared" si="27"/>
        <v>0</v>
      </c>
      <c r="K215" s="295"/>
      <c r="L215" s="316">
        <f t="shared" si="28"/>
        <v>0</v>
      </c>
      <c r="M215" s="294"/>
      <c r="N215" s="316">
        <f t="shared" si="29"/>
        <v>0</v>
      </c>
      <c r="O215" s="107"/>
      <c r="P215" s="274"/>
      <c r="Q215" s="132">
        <f t="shared" si="30"/>
        <v>0</v>
      </c>
      <c r="R215" s="379"/>
      <c r="S215" s="380">
        <f t="shared" si="31"/>
        <v>0</v>
      </c>
      <c r="T215" s="381"/>
      <c r="U215" s="381">
        <f t="shared" si="32"/>
        <v>0</v>
      </c>
    </row>
    <row r="216" spans="1:21" ht="15.5" x14ac:dyDescent="0.35">
      <c r="A216" s="65"/>
      <c r="B216" s="65"/>
      <c r="C216" s="65"/>
      <c r="D216" s="65"/>
      <c r="E216" s="65"/>
      <c r="F216" s="65"/>
      <c r="G216" s="65"/>
      <c r="H216" s="65"/>
      <c r="I216" s="378"/>
      <c r="J216" s="316">
        <f t="shared" si="27"/>
        <v>0</v>
      </c>
      <c r="K216" s="295"/>
      <c r="L216" s="316">
        <f t="shared" si="28"/>
        <v>0</v>
      </c>
      <c r="M216" s="294"/>
      <c r="N216" s="316">
        <f t="shared" si="29"/>
        <v>0</v>
      </c>
      <c r="O216" s="107"/>
      <c r="P216" s="274"/>
      <c r="Q216" s="132">
        <f t="shared" si="30"/>
        <v>0</v>
      </c>
      <c r="R216" s="379"/>
      <c r="S216" s="380">
        <f t="shared" si="31"/>
        <v>0</v>
      </c>
      <c r="T216" s="381"/>
      <c r="U216" s="381">
        <f t="shared" si="32"/>
        <v>0</v>
      </c>
    </row>
    <row r="217" spans="1:21" ht="15.5" x14ac:dyDescent="0.35">
      <c r="A217" s="65"/>
      <c r="B217" s="65"/>
      <c r="C217" s="65"/>
      <c r="D217" s="65"/>
      <c r="E217" s="65"/>
      <c r="F217" s="65"/>
      <c r="G217" s="65"/>
      <c r="H217" s="65"/>
      <c r="I217" s="378"/>
      <c r="J217" s="316">
        <f t="shared" si="27"/>
        <v>0</v>
      </c>
      <c r="K217" s="295"/>
      <c r="L217" s="316">
        <f t="shared" si="28"/>
        <v>0</v>
      </c>
      <c r="M217" s="294"/>
      <c r="N217" s="316">
        <f t="shared" si="29"/>
        <v>0</v>
      </c>
      <c r="O217" s="107"/>
      <c r="P217" s="274"/>
      <c r="Q217" s="132">
        <f t="shared" si="30"/>
        <v>0</v>
      </c>
      <c r="R217" s="379"/>
      <c r="S217" s="380">
        <f t="shared" si="31"/>
        <v>0</v>
      </c>
      <c r="T217" s="381"/>
      <c r="U217" s="381">
        <f t="shared" si="32"/>
        <v>0</v>
      </c>
    </row>
    <row r="218" spans="1:21" ht="15.5" x14ac:dyDescent="0.35">
      <c r="A218" s="65"/>
      <c r="B218" s="65"/>
      <c r="C218" s="65"/>
      <c r="D218" s="65"/>
      <c r="E218" s="65"/>
      <c r="F218" s="65"/>
      <c r="G218" s="65"/>
      <c r="H218" s="65"/>
      <c r="I218" s="378"/>
      <c r="J218" s="316">
        <f t="shared" si="27"/>
        <v>0</v>
      </c>
      <c r="K218" s="295"/>
      <c r="L218" s="316">
        <f t="shared" si="28"/>
        <v>0</v>
      </c>
      <c r="M218" s="294"/>
      <c r="N218" s="316">
        <f t="shared" si="29"/>
        <v>0</v>
      </c>
      <c r="O218" s="107"/>
      <c r="P218" s="274"/>
      <c r="Q218" s="132">
        <f t="shared" si="30"/>
        <v>0</v>
      </c>
      <c r="R218" s="379"/>
      <c r="S218" s="380">
        <f t="shared" si="31"/>
        <v>0</v>
      </c>
      <c r="T218" s="381"/>
      <c r="U218" s="381">
        <f t="shared" si="32"/>
        <v>0</v>
      </c>
    </row>
    <row r="219" spans="1:21" ht="15.5" x14ac:dyDescent="0.35">
      <c r="A219" s="65"/>
      <c r="B219" s="65"/>
      <c r="C219" s="65"/>
      <c r="D219" s="65"/>
      <c r="E219" s="65"/>
      <c r="F219" s="65"/>
      <c r="G219" s="65"/>
      <c r="H219" s="65"/>
      <c r="I219" s="378"/>
      <c r="J219" s="316">
        <f t="shared" si="27"/>
        <v>0</v>
      </c>
      <c r="K219" s="295"/>
      <c r="L219" s="316">
        <f t="shared" si="28"/>
        <v>0</v>
      </c>
      <c r="M219" s="294"/>
      <c r="N219" s="316">
        <f t="shared" si="29"/>
        <v>0</v>
      </c>
      <c r="O219" s="107"/>
      <c r="P219" s="274"/>
      <c r="Q219" s="132">
        <f t="shared" si="30"/>
        <v>0</v>
      </c>
      <c r="R219" s="379"/>
      <c r="S219" s="380">
        <f t="shared" si="31"/>
        <v>0</v>
      </c>
      <c r="T219" s="381"/>
      <c r="U219" s="381">
        <f t="shared" si="32"/>
        <v>0</v>
      </c>
    </row>
    <row r="220" spans="1:21" ht="15.5" x14ac:dyDescent="0.35">
      <c r="A220" s="65"/>
      <c r="B220" s="65"/>
      <c r="C220" s="65"/>
      <c r="D220" s="65"/>
      <c r="E220" s="65"/>
      <c r="F220" s="65"/>
      <c r="G220" s="65"/>
      <c r="H220" s="65"/>
      <c r="I220" s="378"/>
      <c r="J220" s="316">
        <f t="shared" si="27"/>
        <v>0</v>
      </c>
      <c r="K220" s="295"/>
      <c r="L220" s="316">
        <f t="shared" si="28"/>
        <v>0</v>
      </c>
      <c r="M220" s="294"/>
      <c r="N220" s="316">
        <f t="shared" si="29"/>
        <v>0</v>
      </c>
      <c r="O220" s="107"/>
      <c r="P220" s="274"/>
      <c r="Q220" s="132">
        <f t="shared" si="30"/>
        <v>0</v>
      </c>
      <c r="R220" s="379"/>
      <c r="S220" s="380">
        <f t="shared" si="31"/>
        <v>0</v>
      </c>
      <c r="T220" s="381"/>
      <c r="U220" s="381">
        <f t="shared" si="32"/>
        <v>0</v>
      </c>
    </row>
    <row r="221" spans="1:21" ht="15.5" x14ac:dyDescent="0.35">
      <c r="A221" s="65"/>
      <c r="B221" s="65"/>
      <c r="C221" s="65"/>
      <c r="D221" s="65"/>
      <c r="E221" s="65"/>
      <c r="F221" s="65"/>
      <c r="G221" s="65"/>
      <c r="H221" s="65"/>
      <c r="I221" s="378"/>
      <c r="J221" s="316">
        <f t="shared" si="27"/>
        <v>0</v>
      </c>
      <c r="K221" s="295"/>
      <c r="L221" s="316">
        <f t="shared" si="28"/>
        <v>0</v>
      </c>
      <c r="M221" s="294"/>
      <c r="N221" s="316">
        <f t="shared" si="29"/>
        <v>0</v>
      </c>
      <c r="O221" s="107"/>
      <c r="P221" s="274"/>
      <c r="Q221" s="132">
        <f t="shared" si="30"/>
        <v>0</v>
      </c>
      <c r="R221" s="379"/>
      <c r="S221" s="380">
        <f t="shared" si="31"/>
        <v>0</v>
      </c>
      <c r="T221" s="381"/>
      <c r="U221" s="381">
        <f t="shared" si="32"/>
        <v>0</v>
      </c>
    </row>
    <row r="222" spans="1:21" ht="15.5" x14ac:dyDescent="0.35">
      <c r="A222" s="65"/>
      <c r="B222" s="65"/>
      <c r="C222" s="65"/>
      <c r="D222" s="65"/>
      <c r="E222" s="65"/>
      <c r="F222" s="65"/>
      <c r="G222" s="65"/>
      <c r="H222" s="65"/>
      <c r="I222" s="378"/>
      <c r="J222" s="316">
        <f t="shared" si="27"/>
        <v>0</v>
      </c>
      <c r="K222" s="295"/>
      <c r="L222" s="316">
        <f t="shared" si="28"/>
        <v>0</v>
      </c>
      <c r="M222" s="294"/>
      <c r="N222" s="316">
        <f t="shared" si="29"/>
        <v>0</v>
      </c>
      <c r="O222" s="107"/>
      <c r="P222" s="274"/>
      <c r="Q222" s="132">
        <f t="shared" si="30"/>
        <v>0</v>
      </c>
      <c r="R222" s="379"/>
      <c r="S222" s="380">
        <f t="shared" si="31"/>
        <v>0</v>
      </c>
      <c r="T222" s="381"/>
      <c r="U222" s="381">
        <f t="shared" si="32"/>
        <v>0</v>
      </c>
    </row>
    <row r="223" spans="1:21" ht="15.5" x14ac:dyDescent="0.35">
      <c r="A223" s="65"/>
      <c r="B223" s="65"/>
      <c r="C223" s="65"/>
      <c r="D223" s="65"/>
      <c r="E223" s="65"/>
      <c r="F223" s="65"/>
      <c r="G223" s="65"/>
      <c r="H223" s="65"/>
      <c r="I223" s="378"/>
      <c r="J223" s="316">
        <f t="shared" si="27"/>
        <v>0</v>
      </c>
      <c r="K223" s="295"/>
      <c r="L223" s="316">
        <f t="shared" si="28"/>
        <v>0</v>
      </c>
      <c r="M223" s="294"/>
      <c r="N223" s="316">
        <f t="shared" si="29"/>
        <v>0</v>
      </c>
      <c r="O223" s="107"/>
      <c r="P223" s="274"/>
      <c r="Q223" s="132">
        <f t="shared" si="30"/>
        <v>0</v>
      </c>
      <c r="R223" s="379"/>
      <c r="S223" s="380">
        <f t="shared" si="31"/>
        <v>0</v>
      </c>
      <c r="T223" s="381"/>
      <c r="U223" s="381">
        <f t="shared" si="32"/>
        <v>0</v>
      </c>
    </row>
    <row r="224" spans="1:21" ht="15.5" x14ac:dyDescent="0.35">
      <c r="A224" s="65"/>
      <c r="B224" s="65"/>
      <c r="C224" s="65"/>
      <c r="D224" s="65"/>
      <c r="E224" s="65"/>
      <c r="F224" s="65"/>
      <c r="G224" s="65"/>
      <c r="H224" s="65"/>
      <c r="I224" s="378"/>
      <c r="J224" s="316">
        <f t="shared" si="27"/>
        <v>0</v>
      </c>
      <c r="K224" s="295"/>
      <c r="L224" s="316">
        <f t="shared" si="28"/>
        <v>0</v>
      </c>
      <c r="M224" s="294"/>
      <c r="N224" s="316">
        <f t="shared" si="29"/>
        <v>0</v>
      </c>
      <c r="O224" s="107"/>
      <c r="P224" s="274"/>
      <c r="Q224" s="132">
        <f t="shared" si="30"/>
        <v>0</v>
      </c>
      <c r="R224" s="379"/>
      <c r="S224" s="380">
        <f t="shared" si="31"/>
        <v>0</v>
      </c>
      <c r="T224" s="381"/>
      <c r="U224" s="381">
        <f t="shared" si="32"/>
        <v>0</v>
      </c>
    </row>
    <row r="225" spans="1:21" ht="15.5" x14ac:dyDescent="0.35">
      <c r="A225" s="65"/>
      <c r="B225" s="65"/>
      <c r="C225" s="65"/>
      <c r="D225" s="65"/>
      <c r="E225" s="65"/>
      <c r="F225" s="65"/>
      <c r="G225" s="65"/>
      <c r="H225" s="65"/>
      <c r="I225" s="378"/>
      <c r="J225" s="316">
        <f t="shared" si="27"/>
        <v>0</v>
      </c>
      <c r="K225" s="295"/>
      <c r="L225" s="316">
        <f t="shared" si="28"/>
        <v>0</v>
      </c>
      <c r="M225" s="294"/>
      <c r="N225" s="316">
        <f t="shared" si="29"/>
        <v>0</v>
      </c>
      <c r="O225" s="107"/>
      <c r="P225" s="274"/>
      <c r="Q225" s="132">
        <f t="shared" si="30"/>
        <v>0</v>
      </c>
      <c r="R225" s="379"/>
      <c r="S225" s="380">
        <f t="shared" si="31"/>
        <v>0</v>
      </c>
      <c r="T225" s="381"/>
      <c r="U225" s="381">
        <f t="shared" si="32"/>
        <v>0</v>
      </c>
    </row>
    <row r="226" spans="1:21" ht="15.5" x14ac:dyDescent="0.35">
      <c r="A226" s="65"/>
      <c r="B226" s="65"/>
      <c r="C226" s="65"/>
      <c r="D226" s="65"/>
      <c r="E226" s="65"/>
      <c r="F226" s="65"/>
      <c r="G226" s="65"/>
      <c r="H226" s="65"/>
      <c r="I226" s="378"/>
      <c r="J226" s="316">
        <f t="shared" si="27"/>
        <v>0</v>
      </c>
      <c r="K226" s="295"/>
      <c r="L226" s="316">
        <f t="shared" si="28"/>
        <v>0</v>
      </c>
      <c r="M226" s="294"/>
      <c r="N226" s="316">
        <f t="shared" si="29"/>
        <v>0</v>
      </c>
      <c r="O226" s="107"/>
      <c r="P226" s="274"/>
      <c r="Q226" s="132">
        <f t="shared" si="30"/>
        <v>0</v>
      </c>
      <c r="R226" s="379"/>
      <c r="S226" s="380">
        <f t="shared" si="31"/>
        <v>0</v>
      </c>
      <c r="T226" s="381"/>
      <c r="U226" s="381">
        <f t="shared" si="32"/>
        <v>0</v>
      </c>
    </row>
    <row r="227" spans="1:21" ht="15.5" x14ac:dyDescent="0.35">
      <c r="A227" s="65"/>
      <c r="B227" s="65"/>
      <c r="C227" s="65"/>
      <c r="D227" s="65"/>
      <c r="E227" s="65"/>
      <c r="F227" s="65"/>
      <c r="G227" s="65"/>
      <c r="H227" s="65"/>
      <c r="I227" s="378"/>
      <c r="J227" s="316">
        <f t="shared" si="27"/>
        <v>0</v>
      </c>
      <c r="K227" s="295"/>
      <c r="L227" s="316">
        <f t="shared" si="28"/>
        <v>0</v>
      </c>
      <c r="M227" s="294"/>
      <c r="N227" s="316">
        <f t="shared" si="29"/>
        <v>0</v>
      </c>
      <c r="O227" s="107"/>
      <c r="P227" s="274"/>
      <c r="Q227" s="132">
        <f t="shared" si="30"/>
        <v>0</v>
      </c>
      <c r="R227" s="379"/>
      <c r="S227" s="380">
        <f t="shared" si="31"/>
        <v>0</v>
      </c>
      <c r="T227" s="381"/>
      <c r="U227" s="381">
        <f t="shared" si="32"/>
        <v>0</v>
      </c>
    </row>
    <row r="228" spans="1:21" ht="15.5" x14ac:dyDescent="0.35">
      <c r="A228" s="65"/>
      <c r="B228" s="65"/>
      <c r="C228" s="65"/>
      <c r="D228" s="65"/>
      <c r="E228" s="65"/>
      <c r="F228" s="65"/>
      <c r="G228" s="65"/>
      <c r="H228" s="65"/>
      <c r="I228" s="378"/>
      <c r="J228" s="316">
        <f t="shared" si="27"/>
        <v>0</v>
      </c>
      <c r="K228" s="295"/>
      <c r="L228" s="316">
        <f t="shared" si="28"/>
        <v>0</v>
      </c>
      <c r="M228" s="294"/>
      <c r="N228" s="316">
        <f t="shared" si="29"/>
        <v>0</v>
      </c>
      <c r="O228" s="107"/>
      <c r="P228" s="274"/>
      <c r="Q228" s="132">
        <f t="shared" si="30"/>
        <v>0</v>
      </c>
      <c r="R228" s="379"/>
      <c r="S228" s="380">
        <f t="shared" si="31"/>
        <v>0</v>
      </c>
      <c r="T228" s="381"/>
      <c r="U228" s="381">
        <f t="shared" si="32"/>
        <v>0</v>
      </c>
    </row>
    <row r="229" spans="1:21" ht="15.5" x14ac:dyDescent="0.35">
      <c r="A229" s="65"/>
      <c r="B229" s="65"/>
      <c r="C229" s="65"/>
      <c r="D229" s="65"/>
      <c r="E229" s="65"/>
      <c r="F229" s="65"/>
      <c r="G229" s="65"/>
      <c r="H229" s="65"/>
      <c r="I229" s="378"/>
      <c r="J229" s="316">
        <f t="shared" si="27"/>
        <v>0</v>
      </c>
      <c r="K229" s="295"/>
      <c r="L229" s="316">
        <f t="shared" si="28"/>
        <v>0</v>
      </c>
      <c r="M229" s="294"/>
      <c r="N229" s="316">
        <f t="shared" si="29"/>
        <v>0</v>
      </c>
      <c r="O229" s="107"/>
      <c r="P229" s="274"/>
      <c r="Q229" s="132">
        <f t="shared" si="30"/>
        <v>0</v>
      </c>
      <c r="R229" s="379"/>
      <c r="S229" s="380">
        <f t="shared" si="31"/>
        <v>0</v>
      </c>
      <c r="T229" s="381"/>
      <c r="U229" s="381">
        <f t="shared" si="32"/>
        <v>0</v>
      </c>
    </row>
    <row r="230" spans="1:21" ht="15.5" x14ac:dyDescent="0.35">
      <c r="A230" s="65"/>
      <c r="B230" s="65"/>
      <c r="C230" s="65"/>
      <c r="D230" s="65"/>
      <c r="E230" s="65"/>
      <c r="F230" s="65"/>
      <c r="G230" s="65"/>
      <c r="H230" s="65"/>
      <c r="I230" s="378"/>
      <c r="J230" s="316">
        <f t="shared" si="27"/>
        <v>0</v>
      </c>
      <c r="K230" s="295"/>
      <c r="L230" s="316">
        <f t="shared" si="28"/>
        <v>0</v>
      </c>
      <c r="M230" s="294"/>
      <c r="N230" s="316">
        <f t="shared" si="29"/>
        <v>0</v>
      </c>
      <c r="O230" s="107"/>
      <c r="P230" s="274"/>
      <c r="Q230" s="132">
        <f t="shared" si="30"/>
        <v>0</v>
      </c>
      <c r="R230" s="379"/>
      <c r="S230" s="380">
        <f t="shared" si="31"/>
        <v>0</v>
      </c>
      <c r="T230" s="381"/>
      <c r="U230" s="381">
        <f t="shared" si="32"/>
        <v>0</v>
      </c>
    </row>
    <row r="231" spans="1:21" ht="15.5" x14ac:dyDescent="0.35">
      <c r="A231" s="65"/>
      <c r="B231" s="65"/>
      <c r="C231" s="65"/>
      <c r="D231" s="65"/>
      <c r="E231" s="65"/>
      <c r="F231" s="65"/>
      <c r="G231" s="65"/>
      <c r="H231" s="65"/>
      <c r="I231" s="378"/>
      <c r="J231" s="316">
        <f t="shared" si="27"/>
        <v>0</v>
      </c>
      <c r="K231" s="295"/>
      <c r="L231" s="316">
        <f t="shared" si="28"/>
        <v>0</v>
      </c>
      <c r="M231" s="294"/>
      <c r="N231" s="316">
        <f t="shared" si="29"/>
        <v>0</v>
      </c>
      <c r="O231" s="107"/>
      <c r="P231" s="274"/>
      <c r="Q231" s="132">
        <f t="shared" si="30"/>
        <v>0</v>
      </c>
      <c r="R231" s="379"/>
      <c r="S231" s="380">
        <f t="shared" si="31"/>
        <v>0</v>
      </c>
      <c r="T231" s="381"/>
      <c r="U231" s="381">
        <f t="shared" si="32"/>
        <v>0</v>
      </c>
    </row>
    <row r="232" spans="1:21" ht="15.5" x14ac:dyDescent="0.35">
      <c r="A232" s="65"/>
      <c r="B232" s="65"/>
      <c r="C232" s="65"/>
      <c r="D232" s="65"/>
      <c r="E232" s="65"/>
      <c r="F232" s="65"/>
      <c r="G232" s="65"/>
      <c r="H232" s="65"/>
      <c r="I232" s="378"/>
      <c r="J232" s="316">
        <f t="shared" si="27"/>
        <v>0</v>
      </c>
      <c r="K232" s="295"/>
      <c r="L232" s="316">
        <f t="shared" si="28"/>
        <v>0</v>
      </c>
      <c r="M232" s="294"/>
      <c r="N232" s="316">
        <f t="shared" si="29"/>
        <v>0</v>
      </c>
      <c r="O232" s="107"/>
      <c r="P232" s="274"/>
      <c r="Q232" s="132">
        <f t="shared" si="30"/>
        <v>0</v>
      </c>
      <c r="R232" s="379"/>
      <c r="S232" s="380">
        <f t="shared" si="31"/>
        <v>0</v>
      </c>
      <c r="T232" s="381"/>
      <c r="U232" s="381">
        <f t="shared" si="32"/>
        <v>0</v>
      </c>
    </row>
    <row r="233" spans="1:21" ht="15.5" x14ac:dyDescent="0.35">
      <c r="A233" s="65"/>
      <c r="B233" s="65"/>
      <c r="C233" s="65"/>
      <c r="D233" s="65"/>
      <c r="E233" s="65"/>
      <c r="F233" s="65"/>
      <c r="G233" s="65"/>
      <c r="H233" s="65"/>
      <c r="I233" s="378"/>
      <c r="J233" s="316">
        <f t="shared" si="27"/>
        <v>0</v>
      </c>
      <c r="K233" s="295"/>
      <c r="L233" s="316">
        <f t="shared" si="28"/>
        <v>0</v>
      </c>
      <c r="M233" s="294"/>
      <c r="N233" s="316">
        <f t="shared" si="29"/>
        <v>0</v>
      </c>
      <c r="O233" s="107"/>
      <c r="P233" s="274"/>
      <c r="Q233" s="132">
        <f t="shared" si="30"/>
        <v>0</v>
      </c>
      <c r="R233" s="379"/>
      <c r="S233" s="380">
        <f t="shared" si="31"/>
        <v>0</v>
      </c>
      <c r="T233" s="381"/>
      <c r="U233" s="381">
        <f t="shared" si="32"/>
        <v>0</v>
      </c>
    </row>
    <row r="234" spans="1:21" ht="15.5" x14ac:dyDescent="0.35">
      <c r="A234" s="65"/>
      <c r="B234" s="65"/>
      <c r="C234" s="65"/>
      <c r="D234" s="65"/>
      <c r="E234" s="65"/>
      <c r="F234" s="65"/>
      <c r="G234" s="65"/>
      <c r="H234" s="65"/>
      <c r="I234" s="378"/>
      <c r="J234" s="316">
        <f t="shared" si="27"/>
        <v>0</v>
      </c>
      <c r="K234" s="295"/>
      <c r="L234" s="316">
        <f t="shared" si="28"/>
        <v>0</v>
      </c>
      <c r="M234" s="294"/>
      <c r="N234" s="316">
        <f t="shared" si="29"/>
        <v>0</v>
      </c>
      <c r="O234" s="107"/>
      <c r="P234" s="274"/>
      <c r="Q234" s="132">
        <f t="shared" si="30"/>
        <v>0</v>
      </c>
      <c r="R234" s="379"/>
      <c r="S234" s="380">
        <f t="shared" si="31"/>
        <v>0</v>
      </c>
      <c r="T234" s="381"/>
      <c r="U234" s="381">
        <f t="shared" si="32"/>
        <v>0</v>
      </c>
    </row>
    <row r="235" spans="1:21" ht="15.5" x14ac:dyDescent="0.35">
      <c r="A235" s="65"/>
      <c r="B235" s="65"/>
      <c r="C235" s="65"/>
      <c r="D235" s="65"/>
      <c r="E235" s="65"/>
      <c r="F235" s="65"/>
      <c r="G235" s="65"/>
      <c r="H235" s="65"/>
      <c r="I235" s="378"/>
      <c r="J235" s="316">
        <f t="shared" si="27"/>
        <v>0</v>
      </c>
      <c r="K235" s="295"/>
      <c r="L235" s="316">
        <f t="shared" si="28"/>
        <v>0</v>
      </c>
      <c r="M235" s="294"/>
      <c r="N235" s="316">
        <f t="shared" si="29"/>
        <v>0</v>
      </c>
      <c r="O235" s="107"/>
      <c r="P235" s="274"/>
      <c r="Q235" s="132">
        <f t="shared" si="30"/>
        <v>0</v>
      </c>
      <c r="R235" s="379"/>
      <c r="S235" s="380">
        <f t="shared" si="31"/>
        <v>0</v>
      </c>
      <c r="T235" s="381"/>
      <c r="U235" s="381">
        <f t="shared" si="32"/>
        <v>0</v>
      </c>
    </row>
    <row r="236" spans="1:21" ht="15.5" x14ac:dyDescent="0.35">
      <c r="A236" s="65"/>
      <c r="B236" s="65"/>
      <c r="C236" s="65"/>
      <c r="D236" s="65"/>
      <c r="E236" s="65"/>
      <c r="F236" s="65"/>
      <c r="G236" s="65"/>
      <c r="H236" s="65"/>
      <c r="I236" s="378"/>
      <c r="J236" s="316">
        <f t="shared" si="27"/>
        <v>0</v>
      </c>
      <c r="K236" s="295"/>
      <c r="L236" s="316">
        <f t="shared" si="28"/>
        <v>0</v>
      </c>
      <c r="M236" s="294"/>
      <c r="N236" s="316">
        <f t="shared" si="29"/>
        <v>0</v>
      </c>
      <c r="O236" s="107"/>
      <c r="P236" s="274"/>
      <c r="Q236" s="132">
        <f t="shared" si="30"/>
        <v>0</v>
      </c>
      <c r="R236" s="379"/>
      <c r="S236" s="380">
        <f t="shared" si="31"/>
        <v>0</v>
      </c>
      <c r="T236" s="381"/>
      <c r="U236" s="381">
        <f t="shared" si="32"/>
        <v>0</v>
      </c>
    </row>
    <row r="237" spans="1:21" ht="15.5" x14ac:dyDescent="0.35">
      <c r="A237" s="65"/>
      <c r="B237" s="65"/>
      <c r="C237" s="65"/>
      <c r="D237" s="65"/>
      <c r="E237" s="65"/>
      <c r="F237" s="65"/>
      <c r="G237" s="65"/>
      <c r="H237" s="65"/>
      <c r="I237" s="378"/>
      <c r="J237" s="316">
        <f t="shared" si="27"/>
        <v>0</v>
      </c>
      <c r="K237" s="295"/>
      <c r="L237" s="316">
        <f t="shared" si="28"/>
        <v>0</v>
      </c>
      <c r="M237" s="294"/>
      <c r="N237" s="316">
        <f t="shared" si="29"/>
        <v>0</v>
      </c>
      <c r="O237" s="107"/>
      <c r="P237" s="274"/>
      <c r="Q237" s="132">
        <f t="shared" si="30"/>
        <v>0</v>
      </c>
      <c r="R237" s="379"/>
      <c r="S237" s="380">
        <f t="shared" si="31"/>
        <v>0</v>
      </c>
      <c r="T237" s="381"/>
      <c r="U237" s="381">
        <f t="shared" si="32"/>
        <v>0</v>
      </c>
    </row>
    <row r="238" spans="1:21" ht="15.5" x14ac:dyDescent="0.35">
      <c r="A238" s="65"/>
      <c r="B238" s="65"/>
      <c r="C238" s="65"/>
      <c r="D238" s="65"/>
      <c r="E238" s="65"/>
      <c r="F238" s="65"/>
      <c r="G238" s="65"/>
      <c r="H238" s="65"/>
      <c r="I238" s="378"/>
      <c r="J238" s="316">
        <f t="shared" si="27"/>
        <v>0</v>
      </c>
      <c r="K238" s="295"/>
      <c r="L238" s="316">
        <f t="shared" si="28"/>
        <v>0</v>
      </c>
      <c r="M238" s="294"/>
      <c r="N238" s="316">
        <f t="shared" si="29"/>
        <v>0</v>
      </c>
      <c r="O238" s="107"/>
      <c r="P238" s="274"/>
      <c r="Q238" s="132">
        <f t="shared" si="30"/>
        <v>0</v>
      </c>
      <c r="R238" s="379"/>
      <c r="S238" s="380">
        <f t="shared" si="31"/>
        <v>0</v>
      </c>
      <c r="T238" s="381"/>
      <c r="U238" s="381">
        <f t="shared" si="32"/>
        <v>0</v>
      </c>
    </row>
    <row r="239" spans="1:21" ht="15.5" x14ac:dyDescent="0.35">
      <c r="A239" s="65"/>
      <c r="B239" s="65"/>
      <c r="C239" s="65"/>
      <c r="D239" s="65"/>
      <c r="E239" s="65"/>
      <c r="F239" s="65"/>
      <c r="G239" s="65"/>
      <c r="H239" s="65"/>
      <c r="I239" s="378"/>
      <c r="J239" s="316">
        <f t="shared" si="27"/>
        <v>0</v>
      </c>
      <c r="K239" s="295"/>
      <c r="L239" s="316">
        <f t="shared" si="28"/>
        <v>0</v>
      </c>
      <c r="M239" s="294"/>
      <c r="N239" s="316">
        <f t="shared" si="29"/>
        <v>0</v>
      </c>
      <c r="O239" s="107"/>
      <c r="P239" s="274"/>
      <c r="Q239" s="132">
        <f t="shared" si="30"/>
        <v>0</v>
      </c>
      <c r="R239" s="379"/>
      <c r="S239" s="380">
        <f t="shared" si="31"/>
        <v>0</v>
      </c>
      <c r="T239" s="381"/>
      <c r="U239" s="381">
        <f t="shared" si="32"/>
        <v>0</v>
      </c>
    </row>
    <row r="240" spans="1:21" ht="15.5" x14ac:dyDescent="0.35">
      <c r="A240" s="65"/>
      <c r="B240" s="65"/>
      <c r="C240" s="65"/>
      <c r="D240" s="65"/>
      <c r="E240" s="65"/>
      <c r="F240" s="65"/>
      <c r="G240" s="65"/>
      <c r="H240" s="65"/>
      <c r="I240" s="378"/>
      <c r="J240" s="316">
        <f t="shared" si="27"/>
        <v>0</v>
      </c>
      <c r="K240" s="295"/>
      <c r="L240" s="316">
        <f t="shared" si="28"/>
        <v>0</v>
      </c>
      <c r="M240" s="294"/>
      <c r="N240" s="316">
        <f t="shared" si="29"/>
        <v>0</v>
      </c>
      <c r="O240" s="107"/>
      <c r="P240" s="274"/>
      <c r="Q240" s="132">
        <f t="shared" si="30"/>
        <v>0</v>
      </c>
      <c r="R240" s="379"/>
      <c r="S240" s="380">
        <f t="shared" si="31"/>
        <v>0</v>
      </c>
      <c r="T240" s="381"/>
      <c r="U240" s="381">
        <f t="shared" si="32"/>
        <v>0</v>
      </c>
    </row>
    <row r="241" spans="1:21" ht="15.5" x14ac:dyDescent="0.35">
      <c r="A241" s="65"/>
      <c r="B241" s="65"/>
      <c r="C241" s="65"/>
      <c r="D241" s="65"/>
      <c r="E241" s="65"/>
      <c r="F241" s="65"/>
      <c r="G241" s="65"/>
      <c r="H241" s="65"/>
      <c r="I241" s="378"/>
      <c r="J241" s="316">
        <f t="shared" si="27"/>
        <v>0</v>
      </c>
      <c r="K241" s="295"/>
      <c r="L241" s="316">
        <f t="shared" si="28"/>
        <v>0</v>
      </c>
      <c r="M241" s="294"/>
      <c r="N241" s="316">
        <f t="shared" si="29"/>
        <v>0</v>
      </c>
      <c r="O241" s="107"/>
      <c r="P241" s="274"/>
      <c r="Q241" s="132">
        <f t="shared" si="30"/>
        <v>0</v>
      </c>
      <c r="R241" s="379"/>
      <c r="S241" s="380">
        <f t="shared" si="31"/>
        <v>0</v>
      </c>
      <c r="T241" s="381"/>
      <c r="U241" s="381">
        <f t="shared" si="32"/>
        <v>0</v>
      </c>
    </row>
    <row r="242" spans="1:21" ht="15.5" x14ac:dyDescent="0.35">
      <c r="A242" s="65"/>
      <c r="B242" s="65"/>
      <c r="C242" s="65"/>
      <c r="D242" s="65"/>
      <c r="E242" s="65"/>
      <c r="F242" s="65"/>
      <c r="G242" s="65"/>
      <c r="H242" s="65"/>
      <c r="I242" s="378"/>
      <c r="J242" s="316">
        <f t="shared" si="27"/>
        <v>0</v>
      </c>
      <c r="K242" s="295"/>
      <c r="L242" s="316">
        <f t="shared" si="28"/>
        <v>0</v>
      </c>
      <c r="M242" s="294"/>
      <c r="N242" s="316">
        <f t="shared" si="29"/>
        <v>0</v>
      </c>
      <c r="O242" s="107"/>
      <c r="P242" s="274"/>
      <c r="Q242" s="132">
        <f t="shared" si="30"/>
        <v>0</v>
      </c>
      <c r="R242" s="379"/>
      <c r="S242" s="380">
        <f t="shared" si="31"/>
        <v>0</v>
      </c>
      <c r="T242" s="381"/>
      <c r="U242" s="381">
        <f t="shared" si="32"/>
        <v>0</v>
      </c>
    </row>
    <row r="243" spans="1:21" ht="15.5" x14ac:dyDescent="0.35">
      <c r="A243" s="65"/>
      <c r="B243" s="65"/>
      <c r="C243" s="65"/>
      <c r="D243" s="65"/>
      <c r="E243" s="65"/>
      <c r="F243" s="65"/>
      <c r="G243" s="65"/>
      <c r="H243" s="65"/>
      <c r="I243" s="378"/>
      <c r="J243" s="316">
        <f t="shared" si="27"/>
        <v>0</v>
      </c>
      <c r="K243" s="295"/>
      <c r="L243" s="316">
        <f t="shared" si="28"/>
        <v>0</v>
      </c>
      <c r="M243" s="294"/>
      <c r="N243" s="316">
        <f t="shared" si="29"/>
        <v>0</v>
      </c>
      <c r="O243" s="107"/>
      <c r="P243" s="274"/>
      <c r="Q243" s="132">
        <f t="shared" si="30"/>
        <v>0</v>
      </c>
      <c r="R243" s="379"/>
      <c r="S243" s="380">
        <f t="shared" si="31"/>
        <v>0</v>
      </c>
      <c r="T243" s="381"/>
      <c r="U243" s="381">
        <f t="shared" si="32"/>
        <v>0</v>
      </c>
    </row>
    <row r="244" spans="1:21" ht="15.5" x14ac:dyDescent="0.35">
      <c r="A244" s="65"/>
      <c r="B244" s="65"/>
      <c r="C244" s="65"/>
      <c r="D244" s="65"/>
      <c r="E244" s="65"/>
      <c r="F244" s="65"/>
      <c r="G244" s="65"/>
      <c r="H244" s="65"/>
      <c r="I244" s="378"/>
      <c r="J244" s="316">
        <f t="shared" si="27"/>
        <v>0</v>
      </c>
      <c r="K244" s="295"/>
      <c r="L244" s="316">
        <f t="shared" si="28"/>
        <v>0</v>
      </c>
      <c r="M244" s="294"/>
      <c r="N244" s="316">
        <f t="shared" si="29"/>
        <v>0</v>
      </c>
      <c r="O244" s="107"/>
      <c r="P244" s="274"/>
      <c r="Q244" s="132">
        <f t="shared" si="30"/>
        <v>0</v>
      </c>
      <c r="R244" s="379"/>
      <c r="S244" s="380">
        <f t="shared" si="31"/>
        <v>0</v>
      </c>
      <c r="T244" s="381"/>
      <c r="U244" s="381">
        <f t="shared" si="32"/>
        <v>0</v>
      </c>
    </row>
    <row r="245" spans="1:21" ht="15.5" x14ac:dyDescent="0.35">
      <c r="A245" s="65"/>
      <c r="B245" s="65"/>
      <c r="C245" s="65"/>
      <c r="D245" s="65"/>
      <c r="E245" s="65"/>
      <c r="F245" s="65"/>
      <c r="G245" s="65"/>
      <c r="H245" s="65"/>
      <c r="I245" s="378"/>
      <c r="J245" s="316">
        <f t="shared" si="27"/>
        <v>0</v>
      </c>
      <c r="K245" s="295"/>
      <c r="L245" s="316">
        <f t="shared" si="28"/>
        <v>0</v>
      </c>
      <c r="M245" s="294"/>
      <c r="N245" s="316">
        <f t="shared" si="29"/>
        <v>0</v>
      </c>
      <c r="O245" s="107"/>
      <c r="P245" s="274"/>
      <c r="Q245" s="132">
        <f t="shared" si="30"/>
        <v>0</v>
      </c>
      <c r="R245" s="379"/>
      <c r="S245" s="380">
        <f t="shared" si="31"/>
        <v>0</v>
      </c>
      <c r="T245" s="381"/>
      <c r="U245" s="381">
        <f t="shared" si="32"/>
        <v>0</v>
      </c>
    </row>
    <row r="246" spans="1:21" ht="15.5" x14ac:dyDescent="0.35">
      <c r="A246" s="65"/>
      <c r="B246" s="65"/>
      <c r="C246" s="65"/>
      <c r="D246" s="65"/>
      <c r="E246" s="65"/>
      <c r="F246" s="65"/>
      <c r="G246" s="65"/>
      <c r="H246" s="65"/>
      <c r="I246" s="378"/>
      <c r="J246" s="316">
        <f t="shared" si="27"/>
        <v>0</v>
      </c>
      <c r="K246" s="295"/>
      <c r="L246" s="316">
        <f t="shared" si="28"/>
        <v>0</v>
      </c>
      <c r="M246" s="294"/>
      <c r="N246" s="316">
        <f t="shared" si="29"/>
        <v>0</v>
      </c>
      <c r="O246" s="107"/>
      <c r="P246" s="274"/>
      <c r="Q246" s="132">
        <f t="shared" si="30"/>
        <v>0</v>
      </c>
      <c r="R246" s="379"/>
      <c r="S246" s="380">
        <f t="shared" si="31"/>
        <v>0</v>
      </c>
      <c r="T246" s="381"/>
      <c r="U246" s="381">
        <f t="shared" si="32"/>
        <v>0</v>
      </c>
    </row>
    <row r="247" spans="1:21" ht="15.5" x14ac:dyDescent="0.35">
      <c r="A247" s="65"/>
      <c r="B247" s="65"/>
      <c r="C247" s="65"/>
      <c r="D247" s="65"/>
      <c r="E247" s="65"/>
      <c r="F247" s="65"/>
      <c r="G247" s="65"/>
      <c r="H247" s="65"/>
      <c r="I247" s="378"/>
      <c r="J247" s="316">
        <f t="shared" si="27"/>
        <v>0</v>
      </c>
      <c r="K247" s="295"/>
      <c r="L247" s="316">
        <f t="shared" si="28"/>
        <v>0</v>
      </c>
      <c r="M247" s="294"/>
      <c r="N247" s="316">
        <f t="shared" si="29"/>
        <v>0</v>
      </c>
      <c r="O247" s="107"/>
      <c r="P247" s="274"/>
      <c r="Q247" s="132">
        <f t="shared" si="30"/>
        <v>0</v>
      </c>
      <c r="R247" s="379"/>
      <c r="S247" s="380">
        <f t="shared" si="31"/>
        <v>0</v>
      </c>
      <c r="T247" s="381"/>
      <c r="U247" s="381">
        <f t="shared" si="32"/>
        <v>0</v>
      </c>
    </row>
    <row r="248" spans="1:21" ht="15.5" x14ac:dyDescent="0.35">
      <c r="A248" s="65"/>
      <c r="B248" s="65"/>
      <c r="C248" s="65"/>
      <c r="D248" s="65"/>
      <c r="E248" s="65"/>
      <c r="F248" s="65"/>
      <c r="G248" s="65"/>
      <c r="H248" s="65"/>
      <c r="I248" s="378"/>
      <c r="J248" s="316">
        <f t="shared" si="27"/>
        <v>0</v>
      </c>
      <c r="K248" s="295"/>
      <c r="L248" s="316">
        <f t="shared" si="28"/>
        <v>0</v>
      </c>
      <c r="M248" s="294"/>
      <c r="N248" s="316">
        <f t="shared" si="29"/>
        <v>0</v>
      </c>
      <c r="O248" s="107"/>
      <c r="P248" s="274"/>
      <c r="Q248" s="132">
        <f t="shared" si="30"/>
        <v>0</v>
      </c>
      <c r="R248" s="379"/>
      <c r="S248" s="380">
        <f t="shared" si="31"/>
        <v>0</v>
      </c>
      <c r="T248" s="381"/>
      <c r="U248" s="381">
        <f t="shared" si="32"/>
        <v>0</v>
      </c>
    </row>
    <row r="249" spans="1:21" ht="15.5" x14ac:dyDescent="0.35">
      <c r="A249" s="65"/>
      <c r="B249" s="65"/>
      <c r="C249" s="65"/>
      <c r="D249" s="65"/>
      <c r="E249" s="65"/>
      <c r="F249" s="65"/>
      <c r="G249" s="65"/>
      <c r="H249" s="65"/>
      <c r="I249" s="378"/>
      <c r="J249" s="316">
        <f t="shared" si="27"/>
        <v>0</v>
      </c>
      <c r="K249" s="295"/>
      <c r="L249" s="316">
        <f t="shared" si="28"/>
        <v>0</v>
      </c>
      <c r="M249" s="294"/>
      <c r="N249" s="316">
        <f t="shared" si="29"/>
        <v>0</v>
      </c>
      <c r="O249" s="107"/>
      <c r="P249" s="274"/>
      <c r="Q249" s="132">
        <f t="shared" si="30"/>
        <v>0</v>
      </c>
      <c r="R249" s="379"/>
      <c r="S249" s="380">
        <f t="shared" si="31"/>
        <v>0</v>
      </c>
      <c r="T249" s="381"/>
      <c r="U249" s="381">
        <f t="shared" si="32"/>
        <v>0</v>
      </c>
    </row>
    <row r="250" spans="1:21" ht="23.5" customHeight="1" x14ac:dyDescent="0.3">
      <c r="J250" s="317">
        <f>SUM(J3:J249)</f>
        <v>0</v>
      </c>
      <c r="K250" s="121"/>
      <c r="L250" s="317">
        <f>SUM(L3:L249)</f>
        <v>0</v>
      </c>
      <c r="M250" s="78"/>
      <c r="N250" s="317">
        <f>SUM(N3:N249)</f>
        <v>0</v>
      </c>
      <c r="O250" s="108"/>
      <c r="P250" s="90"/>
      <c r="Q250" s="25"/>
      <c r="R250" s="25"/>
      <c r="S250" s="74">
        <f>SUM(S3:S249)</f>
        <v>0</v>
      </c>
      <c r="T250" s="5">
        <f>SUM(T3:T249)</f>
        <v>0</v>
      </c>
      <c r="U250" s="5">
        <f>SUM(U3:U249)</f>
        <v>0</v>
      </c>
    </row>
  </sheetData>
  <sheetProtection algorithmName="SHA-512" hashValue="5OSNDAwkMvWfPxB0k9hl1mmX33e65PmwFdsW5OC1yKYuSae/eVtDlZBqnQmKqUel17H/ze026s0RZ0664b1PLw==" saltValue="Wu/TrnjP0p1/w3qCdRDA7g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8" orientation="landscape" r:id="rId1"/>
  <headerFooter>
    <oddFooter>&amp;C&amp;F&amp;R&amp;P/&amp;N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400"/>
  <sheetViews>
    <sheetView topLeftCell="G1" zoomScale="76" zoomScaleNormal="76" workbookViewId="0">
      <pane ySplit="2" topLeftCell="A3" activePane="bottomLeft" state="frozen"/>
      <selection pane="bottomLeft" activeCell="K1" sqref="K1:N1048576"/>
    </sheetView>
  </sheetViews>
  <sheetFormatPr defaultColWidth="8.81640625" defaultRowHeight="14" x14ac:dyDescent="0.3"/>
  <cols>
    <col min="1" max="1" width="10" style="93" customWidth="1"/>
    <col min="2" max="3" width="21.26953125" style="93" customWidth="1"/>
    <col min="4" max="5" width="61.26953125" style="93" customWidth="1"/>
    <col min="6" max="6" width="21.26953125" style="103" customWidth="1"/>
    <col min="7" max="7" width="16.1796875" style="104" customWidth="1"/>
    <col min="8" max="8" width="21.26953125" style="105" customWidth="1"/>
    <col min="9" max="9" width="21.26953125" style="22" customWidth="1"/>
    <col min="10" max="10" width="15.81640625" style="109" customWidth="1"/>
    <col min="11" max="11" width="21.26953125" style="78" hidden="1" customWidth="1"/>
    <col min="12" max="12" width="16" style="22" hidden="1" customWidth="1"/>
    <col min="13" max="13" width="14.1796875" style="22" hidden="1" customWidth="1"/>
    <col min="14" max="14" width="17.7265625" style="22" hidden="1" customWidth="1"/>
    <col min="15" max="16" width="8.81640625" style="19" customWidth="1"/>
    <col min="17" max="16384" width="8.81640625" style="19"/>
  </cols>
  <sheetData>
    <row r="1" spans="1:14" s="26" customFormat="1" ht="32.5" customHeight="1" x14ac:dyDescent="0.35">
      <c r="A1" s="488" t="s">
        <v>105</v>
      </c>
      <c r="B1" s="488"/>
      <c r="C1" s="488"/>
      <c r="D1" s="94"/>
      <c r="E1" s="94"/>
      <c r="F1" s="95"/>
      <c r="G1" s="96"/>
      <c r="H1" s="97"/>
      <c r="I1" s="27"/>
      <c r="J1" s="106"/>
      <c r="K1" s="76"/>
      <c r="L1" s="27"/>
      <c r="M1" s="27"/>
      <c r="N1" s="27"/>
    </row>
    <row r="2" spans="1:14" s="120" customFormat="1" ht="64" customHeight="1" x14ac:dyDescent="0.3">
      <c r="A2" s="116" t="s">
        <v>22</v>
      </c>
      <c r="B2" s="124" t="s">
        <v>21</v>
      </c>
      <c r="C2" s="116" t="s">
        <v>23</v>
      </c>
      <c r="D2" s="116" t="s">
        <v>24</v>
      </c>
      <c r="E2" s="116" t="s">
        <v>119</v>
      </c>
      <c r="F2" s="28" t="s">
        <v>20</v>
      </c>
      <c r="G2" s="116" t="s">
        <v>19</v>
      </c>
      <c r="H2" s="118" t="s">
        <v>33</v>
      </c>
      <c r="I2" s="271" t="s">
        <v>100</v>
      </c>
      <c r="J2" s="117" t="s">
        <v>50</v>
      </c>
      <c r="K2" s="80" t="s">
        <v>161</v>
      </c>
      <c r="L2" s="15" t="s">
        <v>35</v>
      </c>
      <c r="M2" s="23" t="s">
        <v>26</v>
      </c>
      <c r="N2" s="125" t="s">
        <v>29</v>
      </c>
    </row>
    <row r="3" spans="1:14" s="34" customFormat="1" ht="15.5" x14ac:dyDescent="0.35">
      <c r="A3" s="61"/>
      <c r="B3" s="61"/>
      <c r="C3" s="61"/>
      <c r="D3" s="61"/>
      <c r="E3" s="61"/>
      <c r="F3" s="63"/>
      <c r="G3" s="64"/>
      <c r="H3" s="77"/>
      <c r="I3" s="313">
        <f>IF(H3="",F3,F3/H3)</f>
        <v>0</v>
      </c>
      <c r="J3" s="107"/>
      <c r="K3" s="81"/>
      <c r="L3" s="131">
        <f>IF(K3&gt;0,(F3/K3),I3)</f>
        <v>0</v>
      </c>
      <c r="M3" s="18"/>
      <c r="N3" s="18">
        <f>L3-M3</f>
        <v>0</v>
      </c>
    </row>
    <row r="4" spans="1:14" s="34" customFormat="1" ht="15.5" x14ac:dyDescent="0.35">
      <c r="A4" s="61"/>
      <c r="B4" s="61"/>
      <c r="C4" s="61"/>
      <c r="D4" s="61"/>
      <c r="E4" s="61"/>
      <c r="F4" s="63"/>
      <c r="G4" s="64"/>
      <c r="H4" s="77"/>
      <c r="I4" s="313">
        <f t="shared" ref="I4:I10" si="0">IF(H4="",F4,F4/H4)</f>
        <v>0</v>
      </c>
      <c r="J4" s="107"/>
      <c r="K4" s="81"/>
      <c r="L4" s="131">
        <f t="shared" ref="L4:L10" si="1">IF(K4&gt;0,(F4/K4),I4)</f>
        <v>0</v>
      </c>
      <c r="M4" s="18"/>
      <c r="N4" s="18">
        <f t="shared" ref="N4:N10" si="2">L4-M4</f>
        <v>0</v>
      </c>
    </row>
    <row r="5" spans="1:14" s="34" customFormat="1" ht="15.5" x14ac:dyDescent="0.35">
      <c r="A5" s="61"/>
      <c r="B5" s="61"/>
      <c r="C5" s="61"/>
      <c r="D5" s="61"/>
      <c r="E5" s="61"/>
      <c r="F5" s="63"/>
      <c r="G5" s="64"/>
      <c r="H5" s="77"/>
      <c r="I5" s="313">
        <f t="shared" si="0"/>
        <v>0</v>
      </c>
      <c r="J5" s="107"/>
      <c r="K5" s="81"/>
      <c r="L5" s="131">
        <f t="shared" si="1"/>
        <v>0</v>
      </c>
      <c r="M5" s="18"/>
      <c r="N5" s="18">
        <f t="shared" si="2"/>
        <v>0</v>
      </c>
    </row>
    <row r="6" spans="1:14" s="34" customFormat="1" ht="15.5" x14ac:dyDescent="0.35">
      <c r="A6" s="61"/>
      <c r="B6" s="61"/>
      <c r="C6" s="61"/>
      <c r="D6" s="61"/>
      <c r="E6" s="61"/>
      <c r="F6" s="63"/>
      <c r="G6" s="64"/>
      <c r="H6" s="77"/>
      <c r="I6" s="313">
        <f t="shared" si="0"/>
        <v>0</v>
      </c>
      <c r="J6" s="107"/>
      <c r="K6" s="81"/>
      <c r="L6" s="131">
        <f t="shared" si="1"/>
        <v>0</v>
      </c>
      <c r="M6" s="18"/>
      <c r="N6" s="18">
        <f t="shared" si="2"/>
        <v>0</v>
      </c>
    </row>
    <row r="7" spans="1:14" s="34" customFormat="1" ht="15.5" x14ac:dyDescent="0.35">
      <c r="A7" s="61"/>
      <c r="B7" s="61"/>
      <c r="C7" s="61"/>
      <c r="D7" s="61"/>
      <c r="E7" s="61"/>
      <c r="F7" s="63"/>
      <c r="G7" s="64"/>
      <c r="H7" s="77"/>
      <c r="I7" s="313">
        <f t="shared" si="0"/>
        <v>0</v>
      </c>
      <c r="J7" s="107"/>
      <c r="K7" s="81"/>
      <c r="L7" s="131">
        <f t="shared" si="1"/>
        <v>0</v>
      </c>
      <c r="M7" s="18"/>
      <c r="N7" s="18">
        <f t="shared" si="2"/>
        <v>0</v>
      </c>
    </row>
    <row r="8" spans="1:14" s="34" customFormat="1" ht="15.5" x14ac:dyDescent="0.35">
      <c r="A8" s="61"/>
      <c r="B8" s="61"/>
      <c r="C8" s="61"/>
      <c r="D8" s="61"/>
      <c r="E8" s="61"/>
      <c r="F8" s="63"/>
      <c r="G8" s="64"/>
      <c r="H8" s="77"/>
      <c r="I8" s="313">
        <f t="shared" ref="I8:I9" si="3">IF(H8="",F8,F8/H8)</f>
        <v>0</v>
      </c>
      <c r="J8" s="107"/>
      <c r="K8" s="81"/>
      <c r="L8" s="131">
        <f t="shared" ref="L8:L9" si="4">IF(K8&gt;0,(F8/K8),I8)</f>
        <v>0</v>
      </c>
      <c r="M8" s="18"/>
      <c r="N8" s="18">
        <f t="shared" ref="N8:N9" si="5">L8-M8</f>
        <v>0</v>
      </c>
    </row>
    <row r="9" spans="1:14" s="34" customFormat="1" ht="15.5" x14ac:dyDescent="0.35">
      <c r="A9" s="61"/>
      <c r="B9" s="61"/>
      <c r="C9" s="61"/>
      <c r="D9" s="61"/>
      <c r="E9" s="61"/>
      <c r="F9" s="63"/>
      <c r="G9" s="64"/>
      <c r="H9" s="77"/>
      <c r="I9" s="313">
        <f t="shared" si="3"/>
        <v>0</v>
      </c>
      <c r="J9" s="107"/>
      <c r="K9" s="81"/>
      <c r="L9" s="131">
        <f t="shared" si="4"/>
        <v>0</v>
      </c>
      <c r="M9" s="18"/>
      <c r="N9" s="18">
        <f t="shared" si="5"/>
        <v>0</v>
      </c>
    </row>
    <row r="10" spans="1:14" s="34" customFormat="1" ht="15.5" x14ac:dyDescent="0.35">
      <c r="A10" s="61"/>
      <c r="B10" s="61"/>
      <c r="C10" s="61"/>
      <c r="D10" s="61"/>
      <c r="E10" s="61"/>
      <c r="F10" s="63"/>
      <c r="G10" s="64"/>
      <c r="H10" s="77"/>
      <c r="I10" s="313">
        <f t="shared" si="0"/>
        <v>0</v>
      </c>
      <c r="J10" s="107"/>
      <c r="K10" s="81"/>
      <c r="L10" s="131">
        <f t="shared" si="1"/>
        <v>0</v>
      </c>
      <c r="M10" s="18"/>
      <c r="N10" s="18">
        <f t="shared" si="2"/>
        <v>0</v>
      </c>
    </row>
    <row r="11" spans="1:14" s="39" customFormat="1" ht="15.5" customHeight="1" x14ac:dyDescent="0.35">
      <c r="A11" s="61"/>
      <c r="B11" s="61"/>
      <c r="C11" s="61"/>
      <c r="D11" s="61"/>
      <c r="E11" s="61"/>
      <c r="F11" s="63"/>
      <c r="G11" s="64"/>
      <c r="H11" s="77"/>
      <c r="I11" s="313">
        <f t="shared" ref="I11:I74" si="6">IF(H11="",F11,F11/H11)</f>
        <v>0</v>
      </c>
      <c r="J11" s="107"/>
      <c r="K11" s="81"/>
      <c r="L11" s="131">
        <f t="shared" ref="L11:L74" si="7">IF(K11&gt;0,(F11/K11),I11)</f>
        <v>0</v>
      </c>
      <c r="M11" s="18"/>
      <c r="N11" s="18">
        <f t="shared" ref="N11:N74" si="8">L11-M11</f>
        <v>0</v>
      </c>
    </row>
    <row r="12" spans="1:14" ht="15.5" x14ac:dyDescent="0.35">
      <c r="A12" s="61"/>
      <c r="B12" s="61"/>
      <c r="C12" s="61"/>
      <c r="D12" s="61"/>
      <c r="E12" s="61"/>
      <c r="F12" s="63"/>
      <c r="G12" s="64"/>
      <c r="H12" s="77"/>
      <c r="I12" s="313">
        <f t="shared" si="6"/>
        <v>0</v>
      </c>
      <c r="J12" s="107"/>
      <c r="K12" s="81"/>
      <c r="L12" s="131">
        <f t="shared" si="7"/>
        <v>0</v>
      </c>
      <c r="M12" s="18"/>
      <c r="N12" s="18">
        <f t="shared" si="8"/>
        <v>0</v>
      </c>
    </row>
    <row r="13" spans="1:14" ht="15.5" x14ac:dyDescent="0.35">
      <c r="A13" s="61"/>
      <c r="B13" s="61"/>
      <c r="C13" s="61"/>
      <c r="D13" s="61"/>
      <c r="E13" s="61"/>
      <c r="F13" s="63"/>
      <c r="G13" s="64"/>
      <c r="H13" s="77"/>
      <c r="I13" s="313">
        <f t="shared" si="6"/>
        <v>0</v>
      </c>
      <c r="J13" s="107"/>
      <c r="K13" s="81"/>
      <c r="L13" s="131">
        <f t="shared" si="7"/>
        <v>0</v>
      </c>
      <c r="M13" s="18"/>
      <c r="N13" s="18">
        <f t="shared" si="8"/>
        <v>0</v>
      </c>
    </row>
    <row r="14" spans="1:14" ht="15.5" x14ac:dyDescent="0.35">
      <c r="A14" s="61"/>
      <c r="B14" s="61"/>
      <c r="C14" s="61"/>
      <c r="D14" s="61"/>
      <c r="E14" s="61"/>
      <c r="F14" s="63"/>
      <c r="G14" s="64"/>
      <c r="H14" s="77"/>
      <c r="I14" s="313">
        <f t="shared" si="6"/>
        <v>0</v>
      </c>
      <c r="J14" s="107"/>
      <c r="K14" s="81"/>
      <c r="L14" s="131">
        <f t="shared" si="7"/>
        <v>0</v>
      </c>
      <c r="M14" s="18"/>
      <c r="N14" s="18">
        <f t="shared" si="8"/>
        <v>0</v>
      </c>
    </row>
    <row r="15" spans="1:14" ht="15.5" x14ac:dyDescent="0.35">
      <c r="A15" s="61"/>
      <c r="B15" s="61"/>
      <c r="C15" s="61"/>
      <c r="D15" s="61"/>
      <c r="E15" s="61"/>
      <c r="F15" s="63"/>
      <c r="G15" s="64"/>
      <c r="H15" s="77"/>
      <c r="I15" s="313">
        <f t="shared" si="6"/>
        <v>0</v>
      </c>
      <c r="J15" s="107"/>
      <c r="K15" s="81"/>
      <c r="L15" s="131">
        <f t="shared" si="7"/>
        <v>0</v>
      </c>
      <c r="M15" s="18"/>
      <c r="N15" s="18">
        <f t="shared" si="8"/>
        <v>0</v>
      </c>
    </row>
    <row r="16" spans="1:14" ht="15.5" x14ac:dyDescent="0.35">
      <c r="A16" s="61"/>
      <c r="B16" s="61"/>
      <c r="C16" s="61"/>
      <c r="D16" s="61"/>
      <c r="E16" s="61"/>
      <c r="F16" s="63"/>
      <c r="G16" s="64"/>
      <c r="H16" s="77"/>
      <c r="I16" s="313">
        <f t="shared" si="6"/>
        <v>0</v>
      </c>
      <c r="J16" s="107"/>
      <c r="K16" s="81"/>
      <c r="L16" s="131">
        <f t="shared" si="7"/>
        <v>0</v>
      </c>
      <c r="M16" s="18"/>
      <c r="N16" s="18">
        <f t="shared" si="8"/>
        <v>0</v>
      </c>
    </row>
    <row r="17" spans="1:14" ht="15.5" x14ac:dyDescent="0.35">
      <c r="A17" s="61"/>
      <c r="B17" s="61"/>
      <c r="C17" s="61"/>
      <c r="D17" s="61"/>
      <c r="E17" s="61"/>
      <c r="F17" s="63"/>
      <c r="G17" s="64"/>
      <c r="H17" s="77"/>
      <c r="I17" s="313">
        <f t="shared" si="6"/>
        <v>0</v>
      </c>
      <c r="J17" s="107"/>
      <c r="K17" s="81"/>
      <c r="L17" s="131">
        <f t="shared" si="7"/>
        <v>0</v>
      </c>
      <c r="M17" s="18"/>
      <c r="N17" s="18">
        <f t="shared" si="8"/>
        <v>0</v>
      </c>
    </row>
    <row r="18" spans="1:14" ht="15.5" x14ac:dyDescent="0.35">
      <c r="A18" s="61"/>
      <c r="B18" s="61"/>
      <c r="C18" s="61"/>
      <c r="D18" s="61"/>
      <c r="E18" s="61"/>
      <c r="F18" s="63"/>
      <c r="G18" s="64"/>
      <c r="H18" s="77"/>
      <c r="I18" s="313">
        <f t="shared" si="6"/>
        <v>0</v>
      </c>
      <c r="J18" s="107"/>
      <c r="K18" s="81"/>
      <c r="L18" s="131">
        <f t="shared" si="7"/>
        <v>0</v>
      </c>
      <c r="M18" s="18"/>
      <c r="N18" s="18">
        <f t="shared" si="8"/>
        <v>0</v>
      </c>
    </row>
    <row r="19" spans="1:14" ht="15.5" x14ac:dyDescent="0.35">
      <c r="A19" s="61"/>
      <c r="B19" s="61"/>
      <c r="C19" s="61"/>
      <c r="D19" s="61"/>
      <c r="E19" s="61"/>
      <c r="F19" s="63"/>
      <c r="G19" s="64"/>
      <c r="H19" s="77"/>
      <c r="I19" s="313">
        <f t="shared" si="6"/>
        <v>0</v>
      </c>
      <c r="J19" s="107"/>
      <c r="K19" s="81"/>
      <c r="L19" s="131">
        <f t="shared" si="7"/>
        <v>0</v>
      </c>
      <c r="M19" s="18"/>
      <c r="N19" s="18">
        <f t="shared" si="8"/>
        <v>0</v>
      </c>
    </row>
    <row r="20" spans="1:14" ht="15.5" x14ac:dyDescent="0.35">
      <c r="A20" s="61"/>
      <c r="B20" s="61"/>
      <c r="C20" s="61"/>
      <c r="D20" s="61"/>
      <c r="E20" s="61"/>
      <c r="F20" s="63"/>
      <c r="G20" s="64"/>
      <c r="H20" s="77"/>
      <c r="I20" s="313">
        <f t="shared" si="6"/>
        <v>0</v>
      </c>
      <c r="J20" s="107"/>
      <c r="K20" s="81"/>
      <c r="L20" s="131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61"/>
      <c r="D21" s="61"/>
      <c r="E21" s="61"/>
      <c r="F21" s="63"/>
      <c r="G21" s="64"/>
      <c r="H21" s="77"/>
      <c r="I21" s="313">
        <f t="shared" si="6"/>
        <v>0</v>
      </c>
      <c r="J21" s="107"/>
      <c r="K21" s="81"/>
      <c r="L21" s="131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61"/>
      <c r="D22" s="61"/>
      <c r="E22" s="61"/>
      <c r="F22" s="63"/>
      <c r="G22" s="64"/>
      <c r="H22" s="77"/>
      <c r="I22" s="313">
        <f t="shared" si="6"/>
        <v>0</v>
      </c>
      <c r="J22" s="107"/>
      <c r="K22" s="81"/>
      <c r="L22" s="131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61"/>
      <c r="D23" s="61"/>
      <c r="E23" s="61"/>
      <c r="F23" s="63"/>
      <c r="G23" s="64"/>
      <c r="H23" s="77"/>
      <c r="I23" s="313">
        <f t="shared" si="6"/>
        <v>0</v>
      </c>
      <c r="J23" s="107"/>
      <c r="K23" s="81"/>
      <c r="L23" s="131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61"/>
      <c r="D24" s="61"/>
      <c r="E24" s="61"/>
      <c r="F24" s="63"/>
      <c r="G24" s="64"/>
      <c r="H24" s="77"/>
      <c r="I24" s="313">
        <f t="shared" si="6"/>
        <v>0</v>
      </c>
      <c r="J24" s="107"/>
      <c r="K24" s="81"/>
      <c r="L24" s="131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61"/>
      <c r="D25" s="61"/>
      <c r="E25" s="61"/>
      <c r="F25" s="63"/>
      <c r="G25" s="64"/>
      <c r="H25" s="77"/>
      <c r="I25" s="313">
        <f t="shared" si="6"/>
        <v>0</v>
      </c>
      <c r="J25" s="107"/>
      <c r="K25" s="81"/>
      <c r="L25" s="131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61"/>
      <c r="D26" s="61"/>
      <c r="E26" s="61"/>
      <c r="F26" s="63"/>
      <c r="G26" s="64"/>
      <c r="H26" s="77"/>
      <c r="I26" s="313">
        <f t="shared" si="6"/>
        <v>0</v>
      </c>
      <c r="J26" s="107"/>
      <c r="K26" s="81"/>
      <c r="L26" s="131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61"/>
      <c r="D27" s="61"/>
      <c r="E27" s="61"/>
      <c r="F27" s="63"/>
      <c r="G27" s="64"/>
      <c r="H27" s="77"/>
      <c r="I27" s="313">
        <f t="shared" si="6"/>
        <v>0</v>
      </c>
      <c r="J27" s="107"/>
      <c r="K27" s="81"/>
      <c r="L27" s="131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61"/>
      <c r="D28" s="61"/>
      <c r="E28" s="61"/>
      <c r="F28" s="63"/>
      <c r="G28" s="64"/>
      <c r="H28" s="77"/>
      <c r="I28" s="313">
        <f t="shared" si="6"/>
        <v>0</v>
      </c>
      <c r="J28" s="107"/>
      <c r="K28" s="81"/>
      <c r="L28" s="131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61"/>
      <c r="D29" s="61"/>
      <c r="E29" s="61"/>
      <c r="F29" s="63"/>
      <c r="G29" s="64"/>
      <c r="H29" s="77"/>
      <c r="I29" s="313">
        <f t="shared" si="6"/>
        <v>0</v>
      </c>
      <c r="J29" s="107"/>
      <c r="K29" s="81"/>
      <c r="L29" s="131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61"/>
      <c r="D30" s="61"/>
      <c r="E30" s="61"/>
      <c r="F30" s="63"/>
      <c r="G30" s="64"/>
      <c r="H30" s="77"/>
      <c r="I30" s="313">
        <f t="shared" si="6"/>
        <v>0</v>
      </c>
      <c r="J30" s="107"/>
      <c r="K30" s="81"/>
      <c r="L30" s="131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61"/>
      <c r="D31" s="61"/>
      <c r="E31" s="61"/>
      <c r="F31" s="63"/>
      <c r="G31" s="64"/>
      <c r="H31" s="77"/>
      <c r="I31" s="313">
        <f t="shared" si="6"/>
        <v>0</v>
      </c>
      <c r="J31" s="107"/>
      <c r="K31" s="81"/>
      <c r="L31" s="131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61"/>
      <c r="D32" s="61"/>
      <c r="E32" s="61"/>
      <c r="F32" s="63"/>
      <c r="G32" s="64"/>
      <c r="H32" s="77"/>
      <c r="I32" s="313">
        <f t="shared" si="6"/>
        <v>0</v>
      </c>
      <c r="J32" s="107"/>
      <c r="K32" s="81"/>
      <c r="L32" s="131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61"/>
      <c r="D33" s="61"/>
      <c r="E33" s="61"/>
      <c r="F33" s="63"/>
      <c r="G33" s="64"/>
      <c r="H33" s="77"/>
      <c r="I33" s="313">
        <f t="shared" si="6"/>
        <v>0</v>
      </c>
      <c r="J33" s="107"/>
      <c r="K33" s="81"/>
      <c r="L33" s="131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61"/>
      <c r="D34" s="61"/>
      <c r="E34" s="61"/>
      <c r="F34" s="63"/>
      <c r="G34" s="64"/>
      <c r="H34" s="77"/>
      <c r="I34" s="313">
        <f t="shared" si="6"/>
        <v>0</v>
      </c>
      <c r="J34" s="107"/>
      <c r="K34" s="81"/>
      <c r="L34" s="131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61"/>
      <c r="D35" s="61"/>
      <c r="E35" s="61"/>
      <c r="F35" s="63"/>
      <c r="G35" s="64"/>
      <c r="H35" s="77"/>
      <c r="I35" s="313">
        <f t="shared" si="6"/>
        <v>0</v>
      </c>
      <c r="J35" s="107"/>
      <c r="K35" s="81"/>
      <c r="L35" s="131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61"/>
      <c r="D36" s="61"/>
      <c r="E36" s="61"/>
      <c r="F36" s="63"/>
      <c r="G36" s="64"/>
      <c r="H36" s="77"/>
      <c r="I36" s="313">
        <f t="shared" si="6"/>
        <v>0</v>
      </c>
      <c r="J36" s="107"/>
      <c r="K36" s="81"/>
      <c r="L36" s="131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61"/>
      <c r="D37" s="61"/>
      <c r="E37" s="61"/>
      <c r="F37" s="63"/>
      <c r="G37" s="64"/>
      <c r="H37" s="77"/>
      <c r="I37" s="313">
        <f t="shared" si="6"/>
        <v>0</v>
      </c>
      <c r="J37" s="107"/>
      <c r="K37" s="81"/>
      <c r="L37" s="131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61"/>
      <c r="D38" s="61"/>
      <c r="E38" s="61"/>
      <c r="F38" s="63"/>
      <c r="G38" s="64"/>
      <c r="H38" s="77"/>
      <c r="I38" s="313">
        <f t="shared" si="6"/>
        <v>0</v>
      </c>
      <c r="J38" s="107"/>
      <c r="K38" s="81"/>
      <c r="L38" s="131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61"/>
      <c r="D39" s="61"/>
      <c r="E39" s="61"/>
      <c r="F39" s="63"/>
      <c r="G39" s="64"/>
      <c r="H39" s="77"/>
      <c r="I39" s="313">
        <f t="shared" si="6"/>
        <v>0</v>
      </c>
      <c r="J39" s="107"/>
      <c r="K39" s="81"/>
      <c r="L39" s="131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61"/>
      <c r="D40" s="61"/>
      <c r="E40" s="61"/>
      <c r="F40" s="63"/>
      <c r="G40" s="64"/>
      <c r="H40" s="77"/>
      <c r="I40" s="313">
        <f t="shared" si="6"/>
        <v>0</v>
      </c>
      <c r="J40" s="107"/>
      <c r="K40" s="81"/>
      <c r="L40" s="131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61"/>
      <c r="D41" s="61"/>
      <c r="E41" s="61"/>
      <c r="F41" s="63"/>
      <c r="G41" s="64"/>
      <c r="H41" s="77"/>
      <c r="I41" s="313">
        <f t="shared" si="6"/>
        <v>0</v>
      </c>
      <c r="J41" s="107"/>
      <c r="K41" s="81"/>
      <c r="L41" s="131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61"/>
      <c r="D42" s="61"/>
      <c r="E42" s="61"/>
      <c r="F42" s="63"/>
      <c r="G42" s="64"/>
      <c r="H42" s="77"/>
      <c r="I42" s="313">
        <f t="shared" si="6"/>
        <v>0</v>
      </c>
      <c r="J42" s="107"/>
      <c r="K42" s="81"/>
      <c r="L42" s="131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61"/>
      <c r="D43" s="61"/>
      <c r="E43" s="61"/>
      <c r="F43" s="63"/>
      <c r="G43" s="64"/>
      <c r="H43" s="77"/>
      <c r="I43" s="313">
        <f t="shared" si="6"/>
        <v>0</v>
      </c>
      <c r="J43" s="107"/>
      <c r="K43" s="81"/>
      <c r="L43" s="131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61"/>
      <c r="D44" s="61"/>
      <c r="E44" s="61"/>
      <c r="F44" s="63"/>
      <c r="G44" s="64"/>
      <c r="H44" s="77"/>
      <c r="I44" s="313">
        <f t="shared" si="6"/>
        <v>0</v>
      </c>
      <c r="J44" s="107"/>
      <c r="K44" s="81"/>
      <c r="L44" s="131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61"/>
      <c r="D45" s="61"/>
      <c r="E45" s="61"/>
      <c r="F45" s="63"/>
      <c r="G45" s="64"/>
      <c r="H45" s="77"/>
      <c r="I45" s="313">
        <f t="shared" si="6"/>
        <v>0</v>
      </c>
      <c r="J45" s="107"/>
      <c r="K45" s="81"/>
      <c r="L45" s="131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61"/>
      <c r="D46" s="61"/>
      <c r="E46" s="61"/>
      <c r="F46" s="63"/>
      <c r="G46" s="64"/>
      <c r="H46" s="77"/>
      <c r="I46" s="313">
        <f t="shared" si="6"/>
        <v>0</v>
      </c>
      <c r="J46" s="107"/>
      <c r="K46" s="81"/>
      <c r="L46" s="131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61"/>
      <c r="D47" s="61"/>
      <c r="E47" s="61"/>
      <c r="F47" s="63"/>
      <c r="G47" s="64"/>
      <c r="H47" s="77"/>
      <c r="I47" s="313">
        <f t="shared" si="6"/>
        <v>0</v>
      </c>
      <c r="J47" s="107"/>
      <c r="K47" s="81"/>
      <c r="L47" s="131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61"/>
      <c r="D48" s="61"/>
      <c r="E48" s="61"/>
      <c r="F48" s="63"/>
      <c r="G48" s="64"/>
      <c r="H48" s="77"/>
      <c r="I48" s="313">
        <f t="shared" si="6"/>
        <v>0</v>
      </c>
      <c r="J48" s="107"/>
      <c r="K48" s="81"/>
      <c r="L48" s="131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61"/>
      <c r="D49" s="61"/>
      <c r="E49" s="61"/>
      <c r="F49" s="63"/>
      <c r="G49" s="64"/>
      <c r="H49" s="77"/>
      <c r="I49" s="313">
        <f t="shared" si="6"/>
        <v>0</v>
      </c>
      <c r="J49" s="107"/>
      <c r="K49" s="81"/>
      <c r="L49" s="131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61"/>
      <c r="D50" s="61"/>
      <c r="E50" s="61"/>
      <c r="F50" s="63"/>
      <c r="G50" s="64"/>
      <c r="H50" s="77"/>
      <c r="I50" s="313">
        <f t="shared" si="6"/>
        <v>0</v>
      </c>
      <c r="J50" s="107"/>
      <c r="K50" s="81"/>
      <c r="L50" s="131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61"/>
      <c r="D51" s="61"/>
      <c r="E51" s="61"/>
      <c r="F51" s="63"/>
      <c r="G51" s="64"/>
      <c r="H51" s="77"/>
      <c r="I51" s="313">
        <f t="shared" si="6"/>
        <v>0</v>
      </c>
      <c r="J51" s="107"/>
      <c r="K51" s="81"/>
      <c r="L51" s="131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61"/>
      <c r="D52" s="61"/>
      <c r="E52" s="61"/>
      <c r="F52" s="63"/>
      <c r="G52" s="64"/>
      <c r="H52" s="77"/>
      <c r="I52" s="313">
        <f t="shared" si="6"/>
        <v>0</v>
      </c>
      <c r="J52" s="107"/>
      <c r="K52" s="81"/>
      <c r="L52" s="131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61"/>
      <c r="D53" s="61"/>
      <c r="E53" s="61"/>
      <c r="F53" s="63"/>
      <c r="G53" s="64"/>
      <c r="H53" s="77"/>
      <c r="I53" s="313">
        <f t="shared" si="6"/>
        <v>0</v>
      </c>
      <c r="J53" s="107"/>
      <c r="K53" s="81"/>
      <c r="L53" s="131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61"/>
      <c r="D54" s="61"/>
      <c r="E54" s="61"/>
      <c r="F54" s="63"/>
      <c r="G54" s="64"/>
      <c r="H54" s="77"/>
      <c r="I54" s="313">
        <f t="shared" si="6"/>
        <v>0</v>
      </c>
      <c r="J54" s="107"/>
      <c r="K54" s="81"/>
      <c r="L54" s="131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61"/>
      <c r="D55" s="61"/>
      <c r="E55" s="61"/>
      <c r="F55" s="63"/>
      <c r="G55" s="64"/>
      <c r="H55" s="77"/>
      <c r="I55" s="313">
        <f t="shared" si="6"/>
        <v>0</v>
      </c>
      <c r="J55" s="107"/>
      <c r="K55" s="81"/>
      <c r="L55" s="131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61"/>
      <c r="D56" s="61"/>
      <c r="E56" s="61"/>
      <c r="F56" s="63"/>
      <c r="G56" s="64"/>
      <c r="H56" s="77"/>
      <c r="I56" s="313">
        <f t="shared" si="6"/>
        <v>0</v>
      </c>
      <c r="J56" s="107"/>
      <c r="K56" s="81"/>
      <c r="L56" s="131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61"/>
      <c r="D57" s="61"/>
      <c r="E57" s="61"/>
      <c r="F57" s="63"/>
      <c r="G57" s="64"/>
      <c r="H57" s="77"/>
      <c r="I57" s="313">
        <f t="shared" si="6"/>
        <v>0</v>
      </c>
      <c r="J57" s="107"/>
      <c r="K57" s="81"/>
      <c r="L57" s="131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61"/>
      <c r="D58" s="61"/>
      <c r="E58" s="61"/>
      <c r="F58" s="63"/>
      <c r="G58" s="64"/>
      <c r="H58" s="77"/>
      <c r="I58" s="313">
        <f t="shared" si="6"/>
        <v>0</v>
      </c>
      <c r="J58" s="107"/>
      <c r="K58" s="81"/>
      <c r="L58" s="131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61"/>
      <c r="D59" s="61"/>
      <c r="E59" s="61"/>
      <c r="F59" s="63"/>
      <c r="G59" s="64"/>
      <c r="H59" s="77"/>
      <c r="I59" s="313">
        <f t="shared" si="6"/>
        <v>0</v>
      </c>
      <c r="J59" s="107"/>
      <c r="K59" s="81"/>
      <c r="L59" s="131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61"/>
      <c r="D60" s="61"/>
      <c r="E60" s="61"/>
      <c r="F60" s="63"/>
      <c r="G60" s="64"/>
      <c r="H60" s="77"/>
      <c r="I60" s="313">
        <f t="shared" si="6"/>
        <v>0</v>
      </c>
      <c r="J60" s="107"/>
      <c r="K60" s="81"/>
      <c r="L60" s="131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61"/>
      <c r="D61" s="61"/>
      <c r="E61" s="61"/>
      <c r="F61" s="63"/>
      <c r="G61" s="64"/>
      <c r="H61" s="77"/>
      <c r="I61" s="313">
        <f t="shared" si="6"/>
        <v>0</v>
      </c>
      <c r="J61" s="107"/>
      <c r="K61" s="81"/>
      <c r="L61" s="131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61"/>
      <c r="D62" s="61"/>
      <c r="E62" s="61"/>
      <c r="F62" s="63"/>
      <c r="G62" s="64"/>
      <c r="H62" s="77"/>
      <c r="I62" s="313">
        <f t="shared" si="6"/>
        <v>0</v>
      </c>
      <c r="J62" s="107"/>
      <c r="K62" s="81"/>
      <c r="L62" s="131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61"/>
      <c r="D63" s="61"/>
      <c r="E63" s="61"/>
      <c r="F63" s="63"/>
      <c r="G63" s="64"/>
      <c r="H63" s="77"/>
      <c r="I63" s="313">
        <f t="shared" si="6"/>
        <v>0</v>
      </c>
      <c r="J63" s="107"/>
      <c r="K63" s="81"/>
      <c r="L63" s="131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61"/>
      <c r="D64" s="61"/>
      <c r="E64" s="61"/>
      <c r="F64" s="63"/>
      <c r="G64" s="64"/>
      <c r="H64" s="77"/>
      <c r="I64" s="313">
        <f t="shared" si="6"/>
        <v>0</v>
      </c>
      <c r="J64" s="107"/>
      <c r="K64" s="81"/>
      <c r="L64" s="131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61"/>
      <c r="D65" s="61"/>
      <c r="E65" s="61"/>
      <c r="F65" s="63"/>
      <c r="G65" s="64"/>
      <c r="H65" s="77"/>
      <c r="I65" s="313">
        <f t="shared" si="6"/>
        <v>0</v>
      </c>
      <c r="J65" s="107"/>
      <c r="K65" s="81"/>
      <c r="L65" s="131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61"/>
      <c r="D66" s="61"/>
      <c r="E66" s="61"/>
      <c r="F66" s="63"/>
      <c r="G66" s="64"/>
      <c r="H66" s="77"/>
      <c r="I66" s="313">
        <f t="shared" si="6"/>
        <v>0</v>
      </c>
      <c r="J66" s="107"/>
      <c r="K66" s="81"/>
      <c r="L66" s="131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61"/>
      <c r="D67" s="61"/>
      <c r="E67" s="61"/>
      <c r="F67" s="63"/>
      <c r="G67" s="64"/>
      <c r="H67" s="77"/>
      <c r="I67" s="313">
        <f t="shared" si="6"/>
        <v>0</v>
      </c>
      <c r="J67" s="107"/>
      <c r="K67" s="81"/>
      <c r="L67" s="131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61"/>
      <c r="D68" s="61"/>
      <c r="E68" s="61"/>
      <c r="F68" s="63"/>
      <c r="G68" s="64"/>
      <c r="H68" s="77"/>
      <c r="I68" s="313">
        <f t="shared" si="6"/>
        <v>0</v>
      </c>
      <c r="J68" s="107"/>
      <c r="K68" s="81"/>
      <c r="L68" s="131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61"/>
      <c r="D69" s="61"/>
      <c r="E69" s="61"/>
      <c r="F69" s="63"/>
      <c r="G69" s="64"/>
      <c r="H69" s="77"/>
      <c r="I69" s="313">
        <f t="shared" si="6"/>
        <v>0</v>
      </c>
      <c r="J69" s="107"/>
      <c r="K69" s="81"/>
      <c r="L69" s="131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61"/>
      <c r="D70" s="61"/>
      <c r="E70" s="61"/>
      <c r="F70" s="63"/>
      <c r="G70" s="64"/>
      <c r="H70" s="77"/>
      <c r="I70" s="313">
        <f t="shared" si="6"/>
        <v>0</v>
      </c>
      <c r="J70" s="107"/>
      <c r="K70" s="81"/>
      <c r="L70" s="131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61"/>
      <c r="D71" s="61"/>
      <c r="E71" s="61"/>
      <c r="F71" s="63"/>
      <c r="G71" s="64"/>
      <c r="H71" s="77"/>
      <c r="I71" s="313">
        <f t="shared" si="6"/>
        <v>0</v>
      </c>
      <c r="J71" s="107"/>
      <c r="K71" s="81"/>
      <c r="L71" s="131">
        <f t="shared" si="7"/>
        <v>0</v>
      </c>
      <c r="M71" s="18"/>
      <c r="N71" s="18">
        <f t="shared" si="8"/>
        <v>0</v>
      </c>
    </row>
    <row r="72" spans="1:14" ht="15.5" x14ac:dyDescent="0.35">
      <c r="A72" s="61"/>
      <c r="B72" s="61"/>
      <c r="C72" s="61"/>
      <c r="D72" s="61"/>
      <c r="E72" s="61"/>
      <c r="F72" s="63"/>
      <c r="G72" s="64"/>
      <c r="H72" s="77"/>
      <c r="I72" s="313">
        <f t="shared" si="6"/>
        <v>0</v>
      </c>
      <c r="J72" s="107"/>
      <c r="K72" s="81"/>
      <c r="L72" s="131">
        <f t="shared" si="7"/>
        <v>0</v>
      </c>
      <c r="M72" s="18"/>
      <c r="N72" s="18">
        <f t="shared" si="8"/>
        <v>0</v>
      </c>
    </row>
    <row r="73" spans="1:14" ht="15.5" x14ac:dyDescent="0.35">
      <c r="A73" s="61"/>
      <c r="B73" s="61"/>
      <c r="C73" s="61"/>
      <c r="D73" s="61"/>
      <c r="E73" s="61"/>
      <c r="F73" s="63"/>
      <c r="G73" s="64"/>
      <c r="H73" s="77"/>
      <c r="I73" s="313">
        <f t="shared" si="6"/>
        <v>0</v>
      </c>
      <c r="J73" s="107"/>
      <c r="K73" s="81"/>
      <c r="L73" s="131">
        <f t="shared" si="7"/>
        <v>0</v>
      </c>
      <c r="M73" s="18"/>
      <c r="N73" s="18">
        <f t="shared" si="8"/>
        <v>0</v>
      </c>
    </row>
    <row r="74" spans="1:14" ht="15.5" x14ac:dyDescent="0.35">
      <c r="A74" s="61"/>
      <c r="B74" s="61"/>
      <c r="C74" s="61"/>
      <c r="D74" s="61"/>
      <c r="E74" s="61"/>
      <c r="F74" s="63"/>
      <c r="G74" s="64"/>
      <c r="H74" s="77"/>
      <c r="I74" s="313">
        <f t="shared" si="6"/>
        <v>0</v>
      </c>
      <c r="J74" s="107"/>
      <c r="K74" s="81"/>
      <c r="L74" s="131">
        <f t="shared" si="7"/>
        <v>0</v>
      </c>
      <c r="M74" s="18"/>
      <c r="N74" s="18">
        <f t="shared" si="8"/>
        <v>0</v>
      </c>
    </row>
    <row r="75" spans="1:14" ht="15.5" x14ac:dyDescent="0.35">
      <c r="A75" s="61"/>
      <c r="B75" s="61"/>
      <c r="C75" s="61"/>
      <c r="D75" s="61"/>
      <c r="E75" s="61"/>
      <c r="F75" s="63"/>
      <c r="G75" s="64"/>
      <c r="H75" s="77"/>
      <c r="I75" s="313">
        <f t="shared" ref="I75:I138" si="9">IF(H75="",F75,F75/H75)</f>
        <v>0</v>
      </c>
      <c r="J75" s="107"/>
      <c r="K75" s="81"/>
      <c r="L75" s="131">
        <f t="shared" ref="L75:L138" si="10">IF(K75&gt;0,(F75/K75),I75)</f>
        <v>0</v>
      </c>
      <c r="M75" s="18"/>
      <c r="N75" s="18">
        <f t="shared" ref="N75:N138" si="11">L75-M75</f>
        <v>0</v>
      </c>
    </row>
    <row r="76" spans="1:14" ht="15.5" x14ac:dyDescent="0.35">
      <c r="A76" s="61"/>
      <c r="B76" s="61"/>
      <c r="C76" s="61"/>
      <c r="D76" s="61"/>
      <c r="E76" s="61"/>
      <c r="F76" s="63"/>
      <c r="G76" s="64"/>
      <c r="H76" s="77"/>
      <c r="I76" s="313">
        <f t="shared" si="9"/>
        <v>0</v>
      </c>
      <c r="J76" s="107"/>
      <c r="K76" s="81"/>
      <c r="L76" s="131">
        <f t="shared" si="10"/>
        <v>0</v>
      </c>
      <c r="M76" s="18"/>
      <c r="N76" s="18">
        <f t="shared" si="11"/>
        <v>0</v>
      </c>
    </row>
    <row r="77" spans="1:14" ht="15.5" x14ac:dyDescent="0.35">
      <c r="A77" s="61"/>
      <c r="B77" s="61"/>
      <c r="C77" s="61"/>
      <c r="D77" s="61"/>
      <c r="E77" s="61"/>
      <c r="F77" s="63"/>
      <c r="G77" s="64"/>
      <c r="H77" s="77"/>
      <c r="I77" s="313">
        <f t="shared" si="9"/>
        <v>0</v>
      </c>
      <c r="J77" s="107"/>
      <c r="K77" s="81"/>
      <c r="L77" s="131">
        <f t="shared" si="10"/>
        <v>0</v>
      </c>
      <c r="M77" s="18"/>
      <c r="N77" s="18">
        <f t="shared" si="11"/>
        <v>0</v>
      </c>
    </row>
    <row r="78" spans="1:14" ht="15.5" x14ac:dyDescent="0.35">
      <c r="A78" s="61"/>
      <c r="B78" s="61"/>
      <c r="C78" s="61"/>
      <c r="D78" s="61"/>
      <c r="E78" s="61"/>
      <c r="F78" s="63"/>
      <c r="G78" s="64"/>
      <c r="H78" s="77"/>
      <c r="I78" s="313">
        <f t="shared" si="9"/>
        <v>0</v>
      </c>
      <c r="J78" s="107"/>
      <c r="K78" s="81"/>
      <c r="L78" s="131">
        <f t="shared" si="10"/>
        <v>0</v>
      </c>
      <c r="M78" s="18"/>
      <c r="N78" s="18">
        <f t="shared" si="11"/>
        <v>0</v>
      </c>
    </row>
    <row r="79" spans="1:14" ht="15.5" x14ac:dyDescent="0.35">
      <c r="A79" s="61"/>
      <c r="B79" s="61"/>
      <c r="C79" s="61"/>
      <c r="D79" s="61"/>
      <c r="E79" s="61"/>
      <c r="F79" s="63"/>
      <c r="G79" s="64"/>
      <c r="H79" s="77"/>
      <c r="I79" s="313">
        <f t="shared" si="9"/>
        <v>0</v>
      </c>
      <c r="J79" s="107"/>
      <c r="K79" s="81"/>
      <c r="L79" s="131">
        <f t="shared" si="10"/>
        <v>0</v>
      </c>
      <c r="M79" s="18"/>
      <c r="N79" s="18">
        <f t="shared" si="11"/>
        <v>0</v>
      </c>
    </row>
    <row r="80" spans="1:14" ht="15.5" x14ac:dyDescent="0.35">
      <c r="A80" s="61"/>
      <c r="B80" s="61"/>
      <c r="C80" s="61"/>
      <c r="D80" s="61"/>
      <c r="E80" s="61"/>
      <c r="F80" s="63"/>
      <c r="G80" s="64"/>
      <c r="H80" s="77"/>
      <c r="I80" s="313">
        <f t="shared" si="9"/>
        <v>0</v>
      </c>
      <c r="J80" s="107"/>
      <c r="K80" s="81"/>
      <c r="L80" s="131">
        <f t="shared" si="10"/>
        <v>0</v>
      </c>
      <c r="M80" s="18"/>
      <c r="N80" s="18">
        <f t="shared" si="11"/>
        <v>0</v>
      </c>
    </row>
    <row r="81" spans="1:14" ht="15.5" x14ac:dyDescent="0.35">
      <c r="A81" s="61"/>
      <c r="B81" s="61"/>
      <c r="C81" s="61"/>
      <c r="D81" s="61"/>
      <c r="E81" s="61"/>
      <c r="F81" s="63"/>
      <c r="G81" s="64"/>
      <c r="H81" s="77"/>
      <c r="I81" s="313">
        <f t="shared" si="9"/>
        <v>0</v>
      </c>
      <c r="J81" s="107"/>
      <c r="K81" s="81"/>
      <c r="L81" s="131">
        <f t="shared" si="10"/>
        <v>0</v>
      </c>
      <c r="M81" s="18"/>
      <c r="N81" s="18">
        <f t="shared" si="11"/>
        <v>0</v>
      </c>
    </row>
    <row r="82" spans="1:14" ht="15.5" x14ac:dyDescent="0.35">
      <c r="A82" s="61"/>
      <c r="B82" s="61"/>
      <c r="C82" s="61"/>
      <c r="D82" s="61"/>
      <c r="E82" s="61"/>
      <c r="F82" s="63"/>
      <c r="G82" s="64"/>
      <c r="H82" s="77"/>
      <c r="I82" s="313">
        <f t="shared" si="9"/>
        <v>0</v>
      </c>
      <c r="J82" s="107"/>
      <c r="K82" s="81"/>
      <c r="L82" s="131">
        <f t="shared" si="10"/>
        <v>0</v>
      </c>
      <c r="M82" s="18"/>
      <c r="N82" s="18">
        <f t="shared" si="11"/>
        <v>0</v>
      </c>
    </row>
    <row r="83" spans="1:14" ht="15.5" x14ac:dyDescent="0.35">
      <c r="A83" s="61"/>
      <c r="B83" s="61"/>
      <c r="C83" s="61"/>
      <c r="D83" s="61"/>
      <c r="E83" s="61"/>
      <c r="F83" s="63"/>
      <c r="G83" s="64"/>
      <c r="H83" s="77"/>
      <c r="I83" s="313">
        <f t="shared" si="9"/>
        <v>0</v>
      </c>
      <c r="J83" s="107"/>
      <c r="K83" s="81"/>
      <c r="L83" s="131">
        <f t="shared" si="10"/>
        <v>0</v>
      </c>
      <c r="M83" s="18"/>
      <c r="N83" s="18">
        <f t="shared" si="11"/>
        <v>0</v>
      </c>
    </row>
    <row r="84" spans="1:14" ht="15.5" x14ac:dyDescent="0.35">
      <c r="A84" s="61"/>
      <c r="B84" s="61"/>
      <c r="C84" s="61"/>
      <c r="D84" s="61"/>
      <c r="E84" s="61"/>
      <c r="F84" s="63"/>
      <c r="G84" s="64"/>
      <c r="H84" s="77"/>
      <c r="I84" s="313">
        <f t="shared" si="9"/>
        <v>0</v>
      </c>
      <c r="J84" s="107"/>
      <c r="K84" s="81"/>
      <c r="L84" s="131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61"/>
      <c r="D85" s="61"/>
      <c r="E85" s="61"/>
      <c r="F85" s="63"/>
      <c r="G85" s="64"/>
      <c r="H85" s="77"/>
      <c r="I85" s="313">
        <f t="shared" si="9"/>
        <v>0</v>
      </c>
      <c r="J85" s="107"/>
      <c r="K85" s="81"/>
      <c r="L85" s="131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61"/>
      <c r="D86" s="61"/>
      <c r="E86" s="61"/>
      <c r="F86" s="63"/>
      <c r="G86" s="64"/>
      <c r="H86" s="77"/>
      <c r="I86" s="313">
        <f t="shared" si="9"/>
        <v>0</v>
      </c>
      <c r="J86" s="107"/>
      <c r="K86" s="81"/>
      <c r="L86" s="131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61"/>
      <c r="D87" s="61"/>
      <c r="E87" s="61"/>
      <c r="F87" s="63"/>
      <c r="G87" s="64"/>
      <c r="H87" s="77"/>
      <c r="I87" s="313">
        <f t="shared" si="9"/>
        <v>0</v>
      </c>
      <c r="J87" s="107"/>
      <c r="K87" s="81"/>
      <c r="L87" s="131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61"/>
      <c r="D88" s="61"/>
      <c r="E88" s="61"/>
      <c r="F88" s="63"/>
      <c r="G88" s="64"/>
      <c r="H88" s="77"/>
      <c r="I88" s="313">
        <f t="shared" si="9"/>
        <v>0</v>
      </c>
      <c r="J88" s="107"/>
      <c r="K88" s="81"/>
      <c r="L88" s="131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61"/>
      <c r="D89" s="61"/>
      <c r="E89" s="61"/>
      <c r="F89" s="63"/>
      <c r="G89" s="64"/>
      <c r="H89" s="77"/>
      <c r="I89" s="313">
        <f t="shared" si="9"/>
        <v>0</v>
      </c>
      <c r="J89" s="107"/>
      <c r="K89" s="81"/>
      <c r="L89" s="131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61"/>
      <c r="D90" s="61"/>
      <c r="E90" s="61"/>
      <c r="F90" s="63"/>
      <c r="G90" s="64"/>
      <c r="H90" s="77"/>
      <c r="I90" s="313">
        <f t="shared" si="9"/>
        <v>0</v>
      </c>
      <c r="J90" s="107"/>
      <c r="K90" s="81"/>
      <c r="L90" s="131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61"/>
      <c r="D91" s="61"/>
      <c r="E91" s="61"/>
      <c r="F91" s="63"/>
      <c r="G91" s="64"/>
      <c r="H91" s="77"/>
      <c r="I91" s="313">
        <f t="shared" si="9"/>
        <v>0</v>
      </c>
      <c r="J91" s="107"/>
      <c r="K91" s="81"/>
      <c r="L91" s="131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61"/>
      <c r="D92" s="61"/>
      <c r="E92" s="61"/>
      <c r="F92" s="63"/>
      <c r="G92" s="64"/>
      <c r="H92" s="77"/>
      <c r="I92" s="313">
        <f t="shared" si="9"/>
        <v>0</v>
      </c>
      <c r="J92" s="107"/>
      <c r="K92" s="81"/>
      <c r="L92" s="131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61"/>
      <c r="D93" s="61"/>
      <c r="E93" s="61"/>
      <c r="F93" s="63"/>
      <c r="G93" s="64"/>
      <c r="H93" s="77"/>
      <c r="I93" s="313">
        <f t="shared" si="9"/>
        <v>0</v>
      </c>
      <c r="J93" s="107"/>
      <c r="K93" s="81"/>
      <c r="L93" s="131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61"/>
      <c r="D94" s="61"/>
      <c r="E94" s="61"/>
      <c r="F94" s="63"/>
      <c r="G94" s="64"/>
      <c r="H94" s="77"/>
      <c r="I94" s="313">
        <f t="shared" si="9"/>
        <v>0</v>
      </c>
      <c r="J94" s="107"/>
      <c r="K94" s="81"/>
      <c r="L94" s="131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61"/>
      <c r="D95" s="61"/>
      <c r="E95" s="61"/>
      <c r="F95" s="63"/>
      <c r="G95" s="64"/>
      <c r="H95" s="77"/>
      <c r="I95" s="313">
        <f t="shared" si="9"/>
        <v>0</v>
      </c>
      <c r="J95" s="107"/>
      <c r="K95" s="81"/>
      <c r="L95" s="131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61"/>
      <c r="D96" s="61"/>
      <c r="E96" s="61"/>
      <c r="F96" s="63"/>
      <c r="G96" s="64"/>
      <c r="H96" s="77"/>
      <c r="I96" s="313">
        <f t="shared" si="9"/>
        <v>0</v>
      </c>
      <c r="J96" s="107"/>
      <c r="K96" s="81"/>
      <c r="L96" s="131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61"/>
      <c r="D97" s="61"/>
      <c r="E97" s="61"/>
      <c r="F97" s="63"/>
      <c r="G97" s="64"/>
      <c r="H97" s="77"/>
      <c r="I97" s="313">
        <f t="shared" si="9"/>
        <v>0</v>
      </c>
      <c r="J97" s="107"/>
      <c r="K97" s="81"/>
      <c r="L97" s="131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61"/>
      <c r="D98" s="61"/>
      <c r="E98" s="61"/>
      <c r="F98" s="63"/>
      <c r="G98" s="64"/>
      <c r="H98" s="77"/>
      <c r="I98" s="313">
        <f t="shared" si="9"/>
        <v>0</v>
      </c>
      <c r="J98" s="107"/>
      <c r="K98" s="81"/>
      <c r="L98" s="131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61"/>
      <c r="D99" s="61"/>
      <c r="E99" s="61"/>
      <c r="F99" s="63"/>
      <c r="G99" s="64"/>
      <c r="H99" s="77"/>
      <c r="I99" s="313">
        <f t="shared" si="9"/>
        <v>0</v>
      </c>
      <c r="J99" s="107"/>
      <c r="K99" s="81"/>
      <c r="L99" s="131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61"/>
      <c r="D100" s="61"/>
      <c r="E100" s="61"/>
      <c r="F100" s="63"/>
      <c r="G100" s="64"/>
      <c r="H100" s="77"/>
      <c r="I100" s="313">
        <f t="shared" si="9"/>
        <v>0</v>
      </c>
      <c r="J100" s="107"/>
      <c r="K100" s="81"/>
      <c r="L100" s="131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61"/>
      <c r="D101" s="61"/>
      <c r="E101" s="61"/>
      <c r="F101" s="63"/>
      <c r="G101" s="64"/>
      <c r="H101" s="77"/>
      <c r="I101" s="313">
        <f t="shared" si="9"/>
        <v>0</v>
      </c>
      <c r="J101" s="107"/>
      <c r="K101" s="81"/>
      <c r="L101" s="131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61"/>
      <c r="D102" s="61"/>
      <c r="E102" s="61"/>
      <c r="F102" s="63"/>
      <c r="G102" s="64"/>
      <c r="H102" s="77"/>
      <c r="I102" s="313">
        <f t="shared" si="9"/>
        <v>0</v>
      </c>
      <c r="J102" s="107"/>
      <c r="K102" s="81"/>
      <c r="L102" s="131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61"/>
      <c r="D103" s="61"/>
      <c r="E103" s="61"/>
      <c r="F103" s="63"/>
      <c r="G103" s="64"/>
      <c r="H103" s="77"/>
      <c r="I103" s="313">
        <f t="shared" si="9"/>
        <v>0</v>
      </c>
      <c r="J103" s="107"/>
      <c r="K103" s="81"/>
      <c r="L103" s="131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61"/>
      <c r="D104" s="61"/>
      <c r="E104" s="61"/>
      <c r="F104" s="63"/>
      <c r="G104" s="64"/>
      <c r="H104" s="77"/>
      <c r="I104" s="313">
        <f t="shared" si="9"/>
        <v>0</v>
      </c>
      <c r="J104" s="107"/>
      <c r="K104" s="81"/>
      <c r="L104" s="131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61"/>
      <c r="D105" s="61"/>
      <c r="E105" s="61"/>
      <c r="F105" s="63"/>
      <c r="G105" s="64"/>
      <c r="H105" s="77"/>
      <c r="I105" s="313">
        <f t="shared" si="9"/>
        <v>0</v>
      </c>
      <c r="J105" s="107"/>
      <c r="K105" s="81"/>
      <c r="L105" s="131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61"/>
      <c r="D106" s="61"/>
      <c r="E106" s="61"/>
      <c r="F106" s="63"/>
      <c r="G106" s="64"/>
      <c r="H106" s="77"/>
      <c r="I106" s="313">
        <f t="shared" si="9"/>
        <v>0</v>
      </c>
      <c r="J106" s="107"/>
      <c r="K106" s="81"/>
      <c r="L106" s="131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61"/>
      <c r="D107" s="61"/>
      <c r="E107" s="61"/>
      <c r="F107" s="63"/>
      <c r="G107" s="64"/>
      <c r="H107" s="77"/>
      <c r="I107" s="313">
        <f t="shared" si="9"/>
        <v>0</v>
      </c>
      <c r="J107" s="107"/>
      <c r="K107" s="81"/>
      <c r="L107" s="131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61"/>
      <c r="D108" s="61"/>
      <c r="E108" s="61"/>
      <c r="F108" s="63"/>
      <c r="G108" s="64"/>
      <c r="H108" s="77"/>
      <c r="I108" s="313">
        <f t="shared" si="9"/>
        <v>0</v>
      </c>
      <c r="J108" s="107"/>
      <c r="K108" s="81"/>
      <c r="L108" s="131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61"/>
      <c r="D109" s="61"/>
      <c r="E109" s="61"/>
      <c r="F109" s="63"/>
      <c r="G109" s="64"/>
      <c r="H109" s="77"/>
      <c r="I109" s="313">
        <f t="shared" si="9"/>
        <v>0</v>
      </c>
      <c r="J109" s="107"/>
      <c r="K109" s="81"/>
      <c r="L109" s="131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61"/>
      <c r="D110" s="61"/>
      <c r="E110" s="61"/>
      <c r="F110" s="63"/>
      <c r="G110" s="64"/>
      <c r="H110" s="77"/>
      <c r="I110" s="313">
        <f t="shared" si="9"/>
        <v>0</v>
      </c>
      <c r="J110" s="107"/>
      <c r="K110" s="81"/>
      <c r="L110" s="131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61"/>
      <c r="D111" s="61"/>
      <c r="E111" s="61"/>
      <c r="F111" s="63"/>
      <c r="G111" s="64"/>
      <c r="H111" s="77"/>
      <c r="I111" s="313">
        <f t="shared" si="9"/>
        <v>0</v>
      </c>
      <c r="J111" s="107"/>
      <c r="K111" s="81"/>
      <c r="L111" s="131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61"/>
      <c r="D112" s="61"/>
      <c r="E112" s="61"/>
      <c r="F112" s="63"/>
      <c r="G112" s="64"/>
      <c r="H112" s="77"/>
      <c r="I112" s="313">
        <f t="shared" si="9"/>
        <v>0</v>
      </c>
      <c r="J112" s="107"/>
      <c r="K112" s="81"/>
      <c r="L112" s="131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61"/>
      <c r="D113" s="61"/>
      <c r="E113" s="61"/>
      <c r="F113" s="63"/>
      <c r="G113" s="64"/>
      <c r="H113" s="77"/>
      <c r="I113" s="313">
        <f t="shared" si="9"/>
        <v>0</v>
      </c>
      <c r="J113" s="107"/>
      <c r="K113" s="81"/>
      <c r="L113" s="131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61"/>
      <c r="D114" s="61"/>
      <c r="E114" s="61"/>
      <c r="F114" s="63"/>
      <c r="G114" s="64"/>
      <c r="H114" s="77"/>
      <c r="I114" s="313">
        <f t="shared" si="9"/>
        <v>0</v>
      </c>
      <c r="J114" s="107"/>
      <c r="K114" s="81"/>
      <c r="L114" s="131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61"/>
      <c r="D115" s="61"/>
      <c r="E115" s="61"/>
      <c r="F115" s="63"/>
      <c r="G115" s="64"/>
      <c r="H115" s="77"/>
      <c r="I115" s="313">
        <f t="shared" si="9"/>
        <v>0</v>
      </c>
      <c r="J115" s="107"/>
      <c r="K115" s="81"/>
      <c r="L115" s="131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61"/>
      <c r="D116" s="61"/>
      <c r="E116" s="61"/>
      <c r="F116" s="63"/>
      <c r="G116" s="64"/>
      <c r="H116" s="77"/>
      <c r="I116" s="313">
        <f t="shared" si="9"/>
        <v>0</v>
      </c>
      <c r="J116" s="107"/>
      <c r="K116" s="81"/>
      <c r="L116" s="131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61"/>
      <c r="D117" s="61"/>
      <c r="E117" s="61"/>
      <c r="F117" s="63"/>
      <c r="G117" s="64"/>
      <c r="H117" s="77"/>
      <c r="I117" s="313">
        <f t="shared" si="9"/>
        <v>0</v>
      </c>
      <c r="J117" s="107"/>
      <c r="K117" s="81"/>
      <c r="L117" s="131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61"/>
      <c r="D118" s="61"/>
      <c r="E118" s="61"/>
      <c r="F118" s="63"/>
      <c r="G118" s="64"/>
      <c r="H118" s="77"/>
      <c r="I118" s="313">
        <f t="shared" si="9"/>
        <v>0</v>
      </c>
      <c r="J118" s="107"/>
      <c r="K118" s="81"/>
      <c r="L118" s="131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61"/>
      <c r="D119" s="61"/>
      <c r="E119" s="61"/>
      <c r="F119" s="63"/>
      <c r="G119" s="64"/>
      <c r="H119" s="77"/>
      <c r="I119" s="313">
        <f t="shared" si="9"/>
        <v>0</v>
      </c>
      <c r="J119" s="107"/>
      <c r="K119" s="81"/>
      <c r="L119" s="131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61"/>
      <c r="D120" s="61"/>
      <c r="E120" s="61"/>
      <c r="F120" s="63"/>
      <c r="G120" s="64"/>
      <c r="H120" s="77"/>
      <c r="I120" s="313">
        <f t="shared" si="9"/>
        <v>0</v>
      </c>
      <c r="J120" s="107"/>
      <c r="K120" s="81"/>
      <c r="L120" s="131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61"/>
      <c r="D121" s="61"/>
      <c r="E121" s="61"/>
      <c r="F121" s="63"/>
      <c r="G121" s="64"/>
      <c r="H121" s="77"/>
      <c r="I121" s="313">
        <f t="shared" si="9"/>
        <v>0</v>
      </c>
      <c r="J121" s="107"/>
      <c r="K121" s="81"/>
      <c r="L121" s="131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61"/>
      <c r="D122" s="61"/>
      <c r="E122" s="61"/>
      <c r="F122" s="63"/>
      <c r="G122" s="64"/>
      <c r="H122" s="77"/>
      <c r="I122" s="313">
        <f t="shared" si="9"/>
        <v>0</v>
      </c>
      <c r="J122" s="107"/>
      <c r="K122" s="81"/>
      <c r="L122" s="131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61"/>
      <c r="D123" s="61"/>
      <c r="E123" s="61"/>
      <c r="F123" s="63"/>
      <c r="G123" s="64"/>
      <c r="H123" s="77"/>
      <c r="I123" s="313">
        <f t="shared" si="9"/>
        <v>0</v>
      </c>
      <c r="J123" s="107"/>
      <c r="K123" s="81"/>
      <c r="L123" s="131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61"/>
      <c r="D124" s="61"/>
      <c r="E124" s="61"/>
      <c r="F124" s="63"/>
      <c r="G124" s="64"/>
      <c r="H124" s="77"/>
      <c r="I124" s="313">
        <f t="shared" si="9"/>
        <v>0</v>
      </c>
      <c r="J124" s="107"/>
      <c r="K124" s="81"/>
      <c r="L124" s="131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61"/>
      <c r="D125" s="61"/>
      <c r="E125" s="61"/>
      <c r="F125" s="63"/>
      <c r="G125" s="64"/>
      <c r="H125" s="77"/>
      <c r="I125" s="313">
        <f t="shared" si="9"/>
        <v>0</v>
      </c>
      <c r="J125" s="107"/>
      <c r="K125" s="81"/>
      <c r="L125" s="131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61"/>
      <c r="D126" s="61"/>
      <c r="E126" s="61"/>
      <c r="F126" s="63"/>
      <c r="G126" s="64"/>
      <c r="H126" s="77"/>
      <c r="I126" s="313">
        <f t="shared" si="9"/>
        <v>0</v>
      </c>
      <c r="J126" s="107"/>
      <c r="K126" s="81"/>
      <c r="L126" s="131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61"/>
      <c r="D127" s="61"/>
      <c r="E127" s="61"/>
      <c r="F127" s="63"/>
      <c r="G127" s="64"/>
      <c r="H127" s="77"/>
      <c r="I127" s="313">
        <f t="shared" si="9"/>
        <v>0</v>
      </c>
      <c r="J127" s="107"/>
      <c r="K127" s="81"/>
      <c r="L127" s="131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61"/>
      <c r="D128" s="61"/>
      <c r="E128" s="61"/>
      <c r="F128" s="63"/>
      <c r="G128" s="64"/>
      <c r="H128" s="77"/>
      <c r="I128" s="313">
        <f t="shared" si="9"/>
        <v>0</v>
      </c>
      <c r="J128" s="107"/>
      <c r="K128" s="81"/>
      <c r="L128" s="131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61"/>
      <c r="D129" s="61"/>
      <c r="E129" s="61"/>
      <c r="F129" s="63"/>
      <c r="G129" s="64"/>
      <c r="H129" s="77"/>
      <c r="I129" s="313">
        <f t="shared" si="9"/>
        <v>0</v>
      </c>
      <c r="J129" s="107"/>
      <c r="K129" s="81"/>
      <c r="L129" s="131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61"/>
      <c r="D130" s="61"/>
      <c r="E130" s="61"/>
      <c r="F130" s="63"/>
      <c r="G130" s="64"/>
      <c r="H130" s="77"/>
      <c r="I130" s="313">
        <f t="shared" si="9"/>
        <v>0</v>
      </c>
      <c r="J130" s="107"/>
      <c r="K130" s="81"/>
      <c r="L130" s="131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61"/>
      <c r="D131" s="61"/>
      <c r="E131" s="61"/>
      <c r="F131" s="63"/>
      <c r="G131" s="64"/>
      <c r="H131" s="77"/>
      <c r="I131" s="313">
        <f t="shared" si="9"/>
        <v>0</v>
      </c>
      <c r="J131" s="107"/>
      <c r="K131" s="81"/>
      <c r="L131" s="131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61"/>
      <c r="D132" s="61"/>
      <c r="E132" s="61"/>
      <c r="F132" s="63"/>
      <c r="G132" s="64"/>
      <c r="H132" s="77"/>
      <c r="I132" s="313">
        <f t="shared" si="9"/>
        <v>0</v>
      </c>
      <c r="J132" s="107"/>
      <c r="K132" s="81"/>
      <c r="L132" s="131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61"/>
      <c r="D133" s="61"/>
      <c r="E133" s="61"/>
      <c r="F133" s="63"/>
      <c r="G133" s="64"/>
      <c r="H133" s="77"/>
      <c r="I133" s="313">
        <f t="shared" si="9"/>
        <v>0</v>
      </c>
      <c r="J133" s="107"/>
      <c r="K133" s="81"/>
      <c r="L133" s="131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61"/>
      <c r="D134" s="61"/>
      <c r="E134" s="61"/>
      <c r="F134" s="63"/>
      <c r="G134" s="64"/>
      <c r="H134" s="77"/>
      <c r="I134" s="313">
        <f t="shared" si="9"/>
        <v>0</v>
      </c>
      <c r="J134" s="107"/>
      <c r="K134" s="81"/>
      <c r="L134" s="131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61"/>
      <c r="D135" s="61"/>
      <c r="E135" s="61"/>
      <c r="F135" s="63"/>
      <c r="G135" s="64"/>
      <c r="H135" s="77"/>
      <c r="I135" s="313">
        <f t="shared" si="9"/>
        <v>0</v>
      </c>
      <c r="J135" s="107"/>
      <c r="K135" s="81"/>
      <c r="L135" s="131">
        <f t="shared" si="10"/>
        <v>0</v>
      </c>
      <c r="M135" s="18"/>
      <c r="N135" s="18">
        <f t="shared" si="11"/>
        <v>0</v>
      </c>
    </row>
    <row r="136" spans="1:14" ht="15.5" x14ac:dyDescent="0.35">
      <c r="A136" s="61"/>
      <c r="B136" s="61"/>
      <c r="C136" s="61"/>
      <c r="D136" s="61"/>
      <c r="E136" s="61"/>
      <c r="F136" s="63"/>
      <c r="G136" s="64"/>
      <c r="H136" s="77"/>
      <c r="I136" s="313">
        <f t="shared" si="9"/>
        <v>0</v>
      </c>
      <c r="J136" s="107"/>
      <c r="K136" s="81"/>
      <c r="L136" s="131">
        <f t="shared" si="10"/>
        <v>0</v>
      </c>
      <c r="M136" s="18"/>
      <c r="N136" s="18">
        <f t="shared" si="11"/>
        <v>0</v>
      </c>
    </row>
    <row r="137" spans="1:14" ht="15.5" x14ac:dyDescent="0.35">
      <c r="A137" s="61"/>
      <c r="B137" s="61"/>
      <c r="C137" s="61"/>
      <c r="D137" s="61"/>
      <c r="E137" s="61"/>
      <c r="F137" s="63"/>
      <c r="G137" s="64"/>
      <c r="H137" s="77"/>
      <c r="I137" s="313">
        <f t="shared" si="9"/>
        <v>0</v>
      </c>
      <c r="J137" s="107"/>
      <c r="K137" s="81"/>
      <c r="L137" s="131">
        <f t="shared" si="10"/>
        <v>0</v>
      </c>
      <c r="M137" s="18"/>
      <c r="N137" s="18">
        <f t="shared" si="11"/>
        <v>0</v>
      </c>
    </row>
    <row r="138" spans="1:14" ht="15.5" x14ac:dyDescent="0.35">
      <c r="A138" s="61"/>
      <c r="B138" s="61"/>
      <c r="C138" s="61"/>
      <c r="D138" s="61"/>
      <c r="E138" s="61"/>
      <c r="F138" s="63"/>
      <c r="G138" s="64"/>
      <c r="H138" s="77"/>
      <c r="I138" s="313">
        <f t="shared" si="9"/>
        <v>0</v>
      </c>
      <c r="J138" s="107"/>
      <c r="K138" s="81"/>
      <c r="L138" s="131">
        <f t="shared" si="10"/>
        <v>0</v>
      </c>
      <c r="M138" s="18"/>
      <c r="N138" s="18">
        <f t="shared" si="11"/>
        <v>0</v>
      </c>
    </row>
    <row r="139" spans="1:14" ht="15.5" x14ac:dyDescent="0.35">
      <c r="A139" s="61"/>
      <c r="B139" s="61"/>
      <c r="C139" s="61"/>
      <c r="D139" s="61"/>
      <c r="E139" s="61"/>
      <c r="F139" s="63"/>
      <c r="G139" s="64"/>
      <c r="H139" s="77"/>
      <c r="I139" s="313">
        <f t="shared" ref="I139:I202" si="12">IF(H139="",F139,F139/H139)</f>
        <v>0</v>
      </c>
      <c r="J139" s="107"/>
      <c r="K139" s="81"/>
      <c r="L139" s="131">
        <f t="shared" ref="L139:L202" si="13">IF(K139&gt;0,(F139/K139),I139)</f>
        <v>0</v>
      </c>
      <c r="M139" s="18"/>
      <c r="N139" s="18">
        <f t="shared" ref="N139:N202" si="14">L139-M139</f>
        <v>0</v>
      </c>
    </row>
    <row r="140" spans="1:14" ht="15.5" x14ac:dyDescent="0.35">
      <c r="A140" s="61"/>
      <c r="B140" s="61"/>
      <c r="C140" s="61"/>
      <c r="D140" s="61"/>
      <c r="E140" s="61"/>
      <c r="F140" s="63"/>
      <c r="G140" s="64"/>
      <c r="H140" s="77"/>
      <c r="I140" s="313">
        <f t="shared" si="12"/>
        <v>0</v>
      </c>
      <c r="J140" s="107"/>
      <c r="K140" s="81"/>
      <c r="L140" s="131">
        <f t="shared" si="13"/>
        <v>0</v>
      </c>
      <c r="M140" s="18"/>
      <c r="N140" s="18">
        <f t="shared" si="14"/>
        <v>0</v>
      </c>
    </row>
    <row r="141" spans="1:14" ht="15.5" x14ac:dyDescent="0.35">
      <c r="A141" s="61"/>
      <c r="B141" s="61"/>
      <c r="C141" s="61"/>
      <c r="D141" s="61"/>
      <c r="E141" s="61"/>
      <c r="F141" s="63"/>
      <c r="G141" s="64"/>
      <c r="H141" s="77"/>
      <c r="I141" s="313">
        <f t="shared" si="12"/>
        <v>0</v>
      </c>
      <c r="J141" s="107"/>
      <c r="K141" s="81"/>
      <c r="L141" s="131">
        <f t="shared" si="13"/>
        <v>0</v>
      </c>
      <c r="M141" s="18"/>
      <c r="N141" s="18">
        <f t="shared" si="14"/>
        <v>0</v>
      </c>
    </row>
    <row r="142" spans="1:14" ht="15.5" x14ac:dyDescent="0.35">
      <c r="A142" s="61"/>
      <c r="B142" s="61"/>
      <c r="C142" s="61"/>
      <c r="D142" s="61"/>
      <c r="E142" s="61"/>
      <c r="F142" s="63"/>
      <c r="G142" s="64"/>
      <c r="H142" s="77"/>
      <c r="I142" s="313">
        <f t="shared" si="12"/>
        <v>0</v>
      </c>
      <c r="J142" s="107"/>
      <c r="K142" s="81"/>
      <c r="L142" s="131">
        <f t="shared" si="13"/>
        <v>0</v>
      </c>
      <c r="M142" s="18"/>
      <c r="N142" s="18">
        <f t="shared" si="14"/>
        <v>0</v>
      </c>
    </row>
    <row r="143" spans="1:14" ht="15.5" x14ac:dyDescent="0.35">
      <c r="A143" s="61"/>
      <c r="B143" s="61"/>
      <c r="C143" s="61"/>
      <c r="D143" s="61"/>
      <c r="E143" s="61"/>
      <c r="F143" s="63"/>
      <c r="G143" s="64"/>
      <c r="H143" s="77"/>
      <c r="I143" s="313">
        <f t="shared" si="12"/>
        <v>0</v>
      </c>
      <c r="J143" s="107"/>
      <c r="K143" s="81"/>
      <c r="L143" s="131">
        <f t="shared" si="13"/>
        <v>0</v>
      </c>
      <c r="M143" s="18"/>
      <c r="N143" s="18">
        <f t="shared" si="14"/>
        <v>0</v>
      </c>
    </row>
    <row r="144" spans="1:14" ht="15.5" x14ac:dyDescent="0.35">
      <c r="A144" s="61"/>
      <c r="B144" s="61"/>
      <c r="C144" s="61"/>
      <c r="D144" s="61"/>
      <c r="E144" s="61"/>
      <c r="F144" s="63"/>
      <c r="G144" s="64"/>
      <c r="H144" s="77"/>
      <c r="I144" s="313">
        <f t="shared" si="12"/>
        <v>0</v>
      </c>
      <c r="J144" s="107"/>
      <c r="K144" s="81"/>
      <c r="L144" s="131">
        <f t="shared" si="13"/>
        <v>0</v>
      </c>
      <c r="M144" s="18"/>
      <c r="N144" s="18">
        <f t="shared" si="14"/>
        <v>0</v>
      </c>
    </row>
    <row r="145" spans="1:14" ht="15.5" x14ac:dyDescent="0.35">
      <c r="A145" s="61"/>
      <c r="B145" s="61"/>
      <c r="C145" s="61"/>
      <c r="D145" s="61"/>
      <c r="E145" s="61"/>
      <c r="F145" s="63"/>
      <c r="G145" s="64"/>
      <c r="H145" s="77"/>
      <c r="I145" s="313">
        <f t="shared" si="12"/>
        <v>0</v>
      </c>
      <c r="J145" s="107"/>
      <c r="K145" s="81"/>
      <c r="L145" s="131">
        <f t="shared" si="13"/>
        <v>0</v>
      </c>
      <c r="M145" s="18"/>
      <c r="N145" s="18">
        <f t="shared" si="14"/>
        <v>0</v>
      </c>
    </row>
    <row r="146" spans="1:14" ht="15.5" x14ac:dyDescent="0.35">
      <c r="A146" s="61"/>
      <c r="B146" s="61"/>
      <c r="C146" s="61"/>
      <c r="D146" s="61"/>
      <c r="E146" s="61"/>
      <c r="F146" s="63"/>
      <c r="G146" s="64"/>
      <c r="H146" s="77"/>
      <c r="I146" s="313">
        <f t="shared" si="12"/>
        <v>0</v>
      </c>
      <c r="J146" s="107"/>
      <c r="K146" s="81"/>
      <c r="L146" s="131">
        <f t="shared" si="13"/>
        <v>0</v>
      </c>
      <c r="M146" s="18"/>
      <c r="N146" s="18">
        <f t="shared" si="14"/>
        <v>0</v>
      </c>
    </row>
    <row r="147" spans="1:14" ht="15.5" x14ac:dyDescent="0.35">
      <c r="A147" s="61"/>
      <c r="B147" s="61"/>
      <c r="C147" s="61"/>
      <c r="D147" s="61"/>
      <c r="E147" s="61"/>
      <c r="F147" s="63"/>
      <c r="G147" s="64"/>
      <c r="H147" s="77"/>
      <c r="I147" s="313">
        <f t="shared" si="12"/>
        <v>0</v>
      </c>
      <c r="J147" s="107"/>
      <c r="K147" s="81"/>
      <c r="L147" s="131">
        <f t="shared" si="13"/>
        <v>0</v>
      </c>
      <c r="M147" s="18"/>
      <c r="N147" s="18">
        <f t="shared" si="14"/>
        <v>0</v>
      </c>
    </row>
    <row r="148" spans="1:14" ht="15.5" x14ac:dyDescent="0.35">
      <c r="A148" s="61"/>
      <c r="B148" s="61"/>
      <c r="C148" s="61"/>
      <c r="D148" s="61"/>
      <c r="E148" s="61"/>
      <c r="F148" s="63"/>
      <c r="G148" s="64"/>
      <c r="H148" s="77"/>
      <c r="I148" s="313">
        <f t="shared" si="12"/>
        <v>0</v>
      </c>
      <c r="J148" s="107"/>
      <c r="K148" s="81"/>
      <c r="L148" s="131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61"/>
      <c r="D149" s="61"/>
      <c r="E149" s="61"/>
      <c r="F149" s="63"/>
      <c r="G149" s="64"/>
      <c r="H149" s="77"/>
      <c r="I149" s="313">
        <f t="shared" si="12"/>
        <v>0</v>
      </c>
      <c r="J149" s="107"/>
      <c r="K149" s="81"/>
      <c r="L149" s="131">
        <f t="shared" si="13"/>
        <v>0</v>
      </c>
      <c r="M149" s="18"/>
      <c r="N149" s="18">
        <f t="shared" si="14"/>
        <v>0</v>
      </c>
    </row>
    <row r="150" spans="1:14" ht="15.5" x14ac:dyDescent="0.35">
      <c r="A150" s="61"/>
      <c r="B150" s="61"/>
      <c r="C150" s="61"/>
      <c r="D150" s="61"/>
      <c r="E150" s="61"/>
      <c r="F150" s="63"/>
      <c r="G150" s="64"/>
      <c r="H150" s="77"/>
      <c r="I150" s="313">
        <f t="shared" si="12"/>
        <v>0</v>
      </c>
      <c r="J150" s="107"/>
      <c r="K150" s="81"/>
      <c r="L150" s="131">
        <f t="shared" si="13"/>
        <v>0</v>
      </c>
      <c r="M150" s="18"/>
      <c r="N150" s="18">
        <f t="shared" si="14"/>
        <v>0</v>
      </c>
    </row>
    <row r="151" spans="1:14" ht="15.5" x14ac:dyDescent="0.35">
      <c r="A151" s="61"/>
      <c r="B151" s="61"/>
      <c r="C151" s="61"/>
      <c r="D151" s="61"/>
      <c r="E151" s="61"/>
      <c r="F151" s="63"/>
      <c r="G151" s="64"/>
      <c r="H151" s="77"/>
      <c r="I151" s="313">
        <f t="shared" si="12"/>
        <v>0</v>
      </c>
      <c r="J151" s="107"/>
      <c r="K151" s="81"/>
      <c r="L151" s="131">
        <f t="shared" si="13"/>
        <v>0</v>
      </c>
      <c r="M151" s="18"/>
      <c r="N151" s="18">
        <f t="shared" si="14"/>
        <v>0</v>
      </c>
    </row>
    <row r="152" spans="1:14" ht="15.5" x14ac:dyDescent="0.35">
      <c r="A152" s="61"/>
      <c r="B152" s="61"/>
      <c r="C152" s="61"/>
      <c r="D152" s="61"/>
      <c r="E152" s="61"/>
      <c r="F152" s="63"/>
      <c r="G152" s="64"/>
      <c r="H152" s="77"/>
      <c r="I152" s="313">
        <f t="shared" si="12"/>
        <v>0</v>
      </c>
      <c r="J152" s="107"/>
      <c r="K152" s="81"/>
      <c r="L152" s="131">
        <f t="shared" si="13"/>
        <v>0</v>
      </c>
      <c r="M152" s="18"/>
      <c r="N152" s="18">
        <f t="shared" si="14"/>
        <v>0</v>
      </c>
    </row>
    <row r="153" spans="1:14" ht="15.5" x14ac:dyDescent="0.35">
      <c r="A153" s="61"/>
      <c r="B153" s="61"/>
      <c r="C153" s="61"/>
      <c r="D153" s="61"/>
      <c r="E153" s="61"/>
      <c r="F153" s="63"/>
      <c r="G153" s="64"/>
      <c r="H153" s="77"/>
      <c r="I153" s="313">
        <f t="shared" si="12"/>
        <v>0</v>
      </c>
      <c r="J153" s="107"/>
      <c r="K153" s="81"/>
      <c r="L153" s="131">
        <f t="shared" si="13"/>
        <v>0</v>
      </c>
      <c r="M153" s="18"/>
      <c r="N153" s="18">
        <f t="shared" si="14"/>
        <v>0</v>
      </c>
    </row>
    <row r="154" spans="1:14" ht="15.5" x14ac:dyDescent="0.35">
      <c r="A154" s="61"/>
      <c r="B154" s="61"/>
      <c r="C154" s="61"/>
      <c r="D154" s="61"/>
      <c r="E154" s="61"/>
      <c r="F154" s="63"/>
      <c r="G154" s="64"/>
      <c r="H154" s="77"/>
      <c r="I154" s="313">
        <f t="shared" si="12"/>
        <v>0</v>
      </c>
      <c r="J154" s="107"/>
      <c r="K154" s="81"/>
      <c r="L154" s="131">
        <f t="shared" si="13"/>
        <v>0</v>
      </c>
      <c r="M154" s="18"/>
      <c r="N154" s="18">
        <f t="shared" si="14"/>
        <v>0</v>
      </c>
    </row>
    <row r="155" spans="1:14" ht="15.5" x14ac:dyDescent="0.35">
      <c r="A155" s="61"/>
      <c r="B155" s="61"/>
      <c r="C155" s="61"/>
      <c r="D155" s="61"/>
      <c r="E155" s="61"/>
      <c r="F155" s="63"/>
      <c r="G155" s="64"/>
      <c r="H155" s="77"/>
      <c r="I155" s="313">
        <f t="shared" si="12"/>
        <v>0</v>
      </c>
      <c r="J155" s="107"/>
      <c r="K155" s="81"/>
      <c r="L155" s="131">
        <f t="shared" si="13"/>
        <v>0</v>
      </c>
      <c r="M155" s="18"/>
      <c r="N155" s="18">
        <f t="shared" si="14"/>
        <v>0</v>
      </c>
    </row>
    <row r="156" spans="1:14" ht="15.5" x14ac:dyDescent="0.35">
      <c r="A156" s="61"/>
      <c r="B156" s="61"/>
      <c r="C156" s="61"/>
      <c r="D156" s="61"/>
      <c r="E156" s="61"/>
      <c r="F156" s="63"/>
      <c r="G156" s="64"/>
      <c r="H156" s="77"/>
      <c r="I156" s="313">
        <f t="shared" si="12"/>
        <v>0</v>
      </c>
      <c r="J156" s="107"/>
      <c r="K156" s="81"/>
      <c r="L156" s="131">
        <f t="shared" si="13"/>
        <v>0</v>
      </c>
      <c r="M156" s="18"/>
      <c r="N156" s="18">
        <f t="shared" si="14"/>
        <v>0</v>
      </c>
    </row>
    <row r="157" spans="1:14" ht="15.5" x14ac:dyDescent="0.35">
      <c r="A157" s="61"/>
      <c r="B157" s="61"/>
      <c r="C157" s="61"/>
      <c r="D157" s="61"/>
      <c r="E157" s="61"/>
      <c r="F157" s="63"/>
      <c r="G157" s="64"/>
      <c r="H157" s="77"/>
      <c r="I157" s="313">
        <f t="shared" si="12"/>
        <v>0</v>
      </c>
      <c r="J157" s="107"/>
      <c r="K157" s="81"/>
      <c r="L157" s="131">
        <f t="shared" si="13"/>
        <v>0</v>
      </c>
      <c r="M157" s="18"/>
      <c r="N157" s="18">
        <f t="shared" si="14"/>
        <v>0</v>
      </c>
    </row>
    <row r="158" spans="1:14" ht="15.5" x14ac:dyDescent="0.35">
      <c r="A158" s="61"/>
      <c r="B158" s="61"/>
      <c r="C158" s="61"/>
      <c r="D158" s="61"/>
      <c r="E158" s="61"/>
      <c r="F158" s="63"/>
      <c r="G158" s="64"/>
      <c r="H158" s="77"/>
      <c r="I158" s="313">
        <f t="shared" si="12"/>
        <v>0</v>
      </c>
      <c r="J158" s="107"/>
      <c r="K158" s="81"/>
      <c r="L158" s="131">
        <f t="shared" si="13"/>
        <v>0</v>
      </c>
      <c r="M158" s="18"/>
      <c r="N158" s="18">
        <f t="shared" si="14"/>
        <v>0</v>
      </c>
    </row>
    <row r="159" spans="1:14" ht="15.5" x14ac:dyDescent="0.35">
      <c r="A159" s="61"/>
      <c r="B159" s="61"/>
      <c r="C159" s="61"/>
      <c r="D159" s="61"/>
      <c r="E159" s="61"/>
      <c r="F159" s="63"/>
      <c r="G159" s="64"/>
      <c r="H159" s="77"/>
      <c r="I159" s="313">
        <f t="shared" si="12"/>
        <v>0</v>
      </c>
      <c r="J159" s="107"/>
      <c r="K159" s="81"/>
      <c r="L159" s="131">
        <f t="shared" si="13"/>
        <v>0</v>
      </c>
      <c r="M159" s="18"/>
      <c r="N159" s="18">
        <f t="shared" si="14"/>
        <v>0</v>
      </c>
    </row>
    <row r="160" spans="1:14" ht="15.5" x14ac:dyDescent="0.35">
      <c r="A160" s="61"/>
      <c r="B160" s="61"/>
      <c r="C160" s="61"/>
      <c r="D160" s="61"/>
      <c r="E160" s="61"/>
      <c r="F160" s="63"/>
      <c r="G160" s="64"/>
      <c r="H160" s="77"/>
      <c r="I160" s="313">
        <f t="shared" si="12"/>
        <v>0</v>
      </c>
      <c r="J160" s="107"/>
      <c r="K160" s="81"/>
      <c r="L160" s="131">
        <f t="shared" si="13"/>
        <v>0</v>
      </c>
      <c r="M160" s="18"/>
      <c r="N160" s="18">
        <f t="shared" si="14"/>
        <v>0</v>
      </c>
    </row>
    <row r="161" spans="1:14" ht="15.5" x14ac:dyDescent="0.35">
      <c r="A161" s="61"/>
      <c r="B161" s="61"/>
      <c r="C161" s="61"/>
      <c r="D161" s="61"/>
      <c r="E161" s="61"/>
      <c r="F161" s="63"/>
      <c r="G161" s="64"/>
      <c r="H161" s="77"/>
      <c r="I161" s="313">
        <f t="shared" si="12"/>
        <v>0</v>
      </c>
      <c r="J161" s="107"/>
      <c r="K161" s="81"/>
      <c r="L161" s="131">
        <f t="shared" si="13"/>
        <v>0</v>
      </c>
      <c r="M161" s="18"/>
      <c r="N161" s="18">
        <f t="shared" si="14"/>
        <v>0</v>
      </c>
    </row>
    <row r="162" spans="1:14" ht="15.5" x14ac:dyDescent="0.35">
      <c r="A162" s="61"/>
      <c r="B162" s="61"/>
      <c r="C162" s="61"/>
      <c r="D162" s="61"/>
      <c r="E162" s="61"/>
      <c r="F162" s="63"/>
      <c r="G162" s="64"/>
      <c r="H162" s="77"/>
      <c r="I162" s="313">
        <f t="shared" si="12"/>
        <v>0</v>
      </c>
      <c r="J162" s="107"/>
      <c r="K162" s="81"/>
      <c r="L162" s="131">
        <f t="shared" si="13"/>
        <v>0</v>
      </c>
      <c r="M162" s="18"/>
      <c r="N162" s="18">
        <f t="shared" si="14"/>
        <v>0</v>
      </c>
    </row>
    <row r="163" spans="1:14" ht="15.5" x14ac:dyDescent="0.35">
      <c r="A163" s="61"/>
      <c r="B163" s="61"/>
      <c r="C163" s="61"/>
      <c r="D163" s="61"/>
      <c r="E163" s="61"/>
      <c r="F163" s="63"/>
      <c r="G163" s="64"/>
      <c r="H163" s="77"/>
      <c r="I163" s="313">
        <f t="shared" si="12"/>
        <v>0</v>
      </c>
      <c r="J163" s="107"/>
      <c r="K163" s="81"/>
      <c r="L163" s="131">
        <f t="shared" si="13"/>
        <v>0</v>
      </c>
      <c r="M163" s="18"/>
      <c r="N163" s="18">
        <f t="shared" si="14"/>
        <v>0</v>
      </c>
    </row>
    <row r="164" spans="1:14" ht="15.5" x14ac:dyDescent="0.35">
      <c r="A164" s="61"/>
      <c r="B164" s="61"/>
      <c r="C164" s="61"/>
      <c r="D164" s="61"/>
      <c r="E164" s="61"/>
      <c r="F164" s="63"/>
      <c r="G164" s="64"/>
      <c r="H164" s="77"/>
      <c r="I164" s="313">
        <f t="shared" si="12"/>
        <v>0</v>
      </c>
      <c r="J164" s="107"/>
      <c r="K164" s="81"/>
      <c r="L164" s="131">
        <f t="shared" si="13"/>
        <v>0</v>
      </c>
      <c r="M164" s="18"/>
      <c r="N164" s="18">
        <f t="shared" si="14"/>
        <v>0</v>
      </c>
    </row>
    <row r="165" spans="1:14" ht="15.5" x14ac:dyDescent="0.35">
      <c r="A165" s="61"/>
      <c r="B165" s="61"/>
      <c r="C165" s="61"/>
      <c r="D165" s="61"/>
      <c r="E165" s="61"/>
      <c r="F165" s="63"/>
      <c r="G165" s="64"/>
      <c r="H165" s="77"/>
      <c r="I165" s="313">
        <f t="shared" si="12"/>
        <v>0</v>
      </c>
      <c r="J165" s="107"/>
      <c r="K165" s="81"/>
      <c r="L165" s="131">
        <f t="shared" si="13"/>
        <v>0</v>
      </c>
      <c r="M165" s="18"/>
      <c r="N165" s="18">
        <f t="shared" si="14"/>
        <v>0</v>
      </c>
    </row>
    <row r="166" spans="1:14" ht="15.5" x14ac:dyDescent="0.35">
      <c r="A166" s="61"/>
      <c r="B166" s="61"/>
      <c r="C166" s="61"/>
      <c r="D166" s="61"/>
      <c r="E166" s="61"/>
      <c r="F166" s="63"/>
      <c r="G166" s="64"/>
      <c r="H166" s="77"/>
      <c r="I166" s="313">
        <f t="shared" si="12"/>
        <v>0</v>
      </c>
      <c r="J166" s="107"/>
      <c r="K166" s="81"/>
      <c r="L166" s="131">
        <f t="shared" si="13"/>
        <v>0</v>
      </c>
      <c r="M166" s="18"/>
      <c r="N166" s="18">
        <f t="shared" si="14"/>
        <v>0</v>
      </c>
    </row>
    <row r="167" spans="1:14" ht="15.5" x14ac:dyDescent="0.35">
      <c r="A167" s="61"/>
      <c r="B167" s="61"/>
      <c r="C167" s="61"/>
      <c r="D167" s="61"/>
      <c r="E167" s="61"/>
      <c r="F167" s="63"/>
      <c r="G167" s="64"/>
      <c r="H167" s="77"/>
      <c r="I167" s="313">
        <f t="shared" si="12"/>
        <v>0</v>
      </c>
      <c r="J167" s="107"/>
      <c r="K167" s="81"/>
      <c r="L167" s="131">
        <f t="shared" si="13"/>
        <v>0</v>
      </c>
      <c r="M167" s="18"/>
      <c r="N167" s="18">
        <f t="shared" si="14"/>
        <v>0</v>
      </c>
    </row>
    <row r="168" spans="1:14" ht="15.5" x14ac:dyDescent="0.35">
      <c r="A168" s="61"/>
      <c r="B168" s="61"/>
      <c r="C168" s="61"/>
      <c r="D168" s="61"/>
      <c r="E168" s="61"/>
      <c r="F168" s="63"/>
      <c r="G168" s="64"/>
      <c r="H168" s="77"/>
      <c r="I168" s="313">
        <f t="shared" si="12"/>
        <v>0</v>
      </c>
      <c r="J168" s="107"/>
      <c r="K168" s="81"/>
      <c r="L168" s="131">
        <f t="shared" si="13"/>
        <v>0</v>
      </c>
      <c r="M168" s="18"/>
      <c r="N168" s="18">
        <f t="shared" si="14"/>
        <v>0</v>
      </c>
    </row>
    <row r="169" spans="1:14" ht="15.5" x14ac:dyDescent="0.35">
      <c r="A169" s="61"/>
      <c r="B169" s="61"/>
      <c r="C169" s="61"/>
      <c r="D169" s="61"/>
      <c r="E169" s="61"/>
      <c r="F169" s="63"/>
      <c r="G169" s="64"/>
      <c r="H169" s="77"/>
      <c r="I169" s="313">
        <f t="shared" si="12"/>
        <v>0</v>
      </c>
      <c r="J169" s="107"/>
      <c r="K169" s="81"/>
      <c r="L169" s="131">
        <f t="shared" si="13"/>
        <v>0</v>
      </c>
      <c r="M169" s="18"/>
      <c r="N169" s="18">
        <f t="shared" si="14"/>
        <v>0</v>
      </c>
    </row>
    <row r="170" spans="1:14" ht="15.5" x14ac:dyDescent="0.35">
      <c r="A170" s="61"/>
      <c r="B170" s="61"/>
      <c r="C170" s="61"/>
      <c r="D170" s="61"/>
      <c r="E170" s="61"/>
      <c r="F170" s="63"/>
      <c r="G170" s="64"/>
      <c r="H170" s="77"/>
      <c r="I170" s="313">
        <f t="shared" si="12"/>
        <v>0</v>
      </c>
      <c r="J170" s="107"/>
      <c r="K170" s="81"/>
      <c r="L170" s="131">
        <f t="shared" si="13"/>
        <v>0</v>
      </c>
      <c r="M170" s="18"/>
      <c r="N170" s="18">
        <f t="shared" si="14"/>
        <v>0</v>
      </c>
    </row>
    <row r="171" spans="1:14" ht="15.5" x14ac:dyDescent="0.35">
      <c r="A171" s="61"/>
      <c r="B171" s="61"/>
      <c r="C171" s="61"/>
      <c r="D171" s="61"/>
      <c r="E171" s="61"/>
      <c r="F171" s="63"/>
      <c r="G171" s="64"/>
      <c r="H171" s="77"/>
      <c r="I171" s="313">
        <f t="shared" si="12"/>
        <v>0</v>
      </c>
      <c r="J171" s="107"/>
      <c r="K171" s="81"/>
      <c r="L171" s="131">
        <f t="shared" si="13"/>
        <v>0</v>
      </c>
      <c r="M171" s="18"/>
      <c r="N171" s="18">
        <f t="shared" si="14"/>
        <v>0</v>
      </c>
    </row>
    <row r="172" spans="1:14" ht="15.5" x14ac:dyDescent="0.35">
      <c r="A172" s="61"/>
      <c r="B172" s="61"/>
      <c r="C172" s="61"/>
      <c r="D172" s="61"/>
      <c r="E172" s="61"/>
      <c r="F172" s="63"/>
      <c r="G172" s="64"/>
      <c r="H172" s="77"/>
      <c r="I172" s="313">
        <f t="shared" si="12"/>
        <v>0</v>
      </c>
      <c r="J172" s="107"/>
      <c r="K172" s="81"/>
      <c r="L172" s="131">
        <f t="shared" si="13"/>
        <v>0</v>
      </c>
      <c r="M172" s="18"/>
      <c r="N172" s="18">
        <f t="shared" si="14"/>
        <v>0</v>
      </c>
    </row>
    <row r="173" spans="1:14" ht="15.5" x14ac:dyDescent="0.35">
      <c r="A173" s="61"/>
      <c r="B173" s="61"/>
      <c r="C173" s="61"/>
      <c r="D173" s="61"/>
      <c r="E173" s="61"/>
      <c r="F173" s="63"/>
      <c r="G173" s="64"/>
      <c r="H173" s="77"/>
      <c r="I173" s="313">
        <f t="shared" si="12"/>
        <v>0</v>
      </c>
      <c r="J173" s="107"/>
      <c r="K173" s="81"/>
      <c r="L173" s="131">
        <f t="shared" si="13"/>
        <v>0</v>
      </c>
      <c r="M173" s="18"/>
      <c r="N173" s="18">
        <f t="shared" si="14"/>
        <v>0</v>
      </c>
    </row>
    <row r="174" spans="1:14" ht="15.5" x14ac:dyDescent="0.35">
      <c r="A174" s="61"/>
      <c r="B174" s="61"/>
      <c r="C174" s="61"/>
      <c r="D174" s="61"/>
      <c r="E174" s="61"/>
      <c r="F174" s="63"/>
      <c r="G174" s="64"/>
      <c r="H174" s="77"/>
      <c r="I174" s="313">
        <f t="shared" si="12"/>
        <v>0</v>
      </c>
      <c r="J174" s="107"/>
      <c r="K174" s="81"/>
      <c r="L174" s="131">
        <f t="shared" si="13"/>
        <v>0</v>
      </c>
      <c r="M174" s="18"/>
      <c r="N174" s="18">
        <f t="shared" si="14"/>
        <v>0</v>
      </c>
    </row>
    <row r="175" spans="1:14" ht="15.5" x14ac:dyDescent="0.35">
      <c r="A175" s="61"/>
      <c r="B175" s="61"/>
      <c r="C175" s="61"/>
      <c r="D175" s="61"/>
      <c r="E175" s="61"/>
      <c r="F175" s="63"/>
      <c r="G175" s="64"/>
      <c r="H175" s="77"/>
      <c r="I175" s="313">
        <f t="shared" si="12"/>
        <v>0</v>
      </c>
      <c r="J175" s="107"/>
      <c r="K175" s="81"/>
      <c r="L175" s="131">
        <f t="shared" si="13"/>
        <v>0</v>
      </c>
      <c r="M175" s="18"/>
      <c r="N175" s="18">
        <f t="shared" si="14"/>
        <v>0</v>
      </c>
    </row>
    <row r="176" spans="1:14" ht="15.5" x14ac:dyDescent="0.35">
      <c r="A176" s="61"/>
      <c r="B176" s="61"/>
      <c r="C176" s="61"/>
      <c r="D176" s="61"/>
      <c r="E176" s="61"/>
      <c r="F176" s="63"/>
      <c r="G176" s="64"/>
      <c r="H176" s="77"/>
      <c r="I176" s="313">
        <f t="shared" si="12"/>
        <v>0</v>
      </c>
      <c r="J176" s="107"/>
      <c r="K176" s="81"/>
      <c r="L176" s="131">
        <f t="shared" si="13"/>
        <v>0</v>
      </c>
      <c r="M176" s="18"/>
      <c r="N176" s="18">
        <f t="shared" si="14"/>
        <v>0</v>
      </c>
    </row>
    <row r="177" spans="1:14" ht="15.5" x14ac:dyDescent="0.35">
      <c r="A177" s="61"/>
      <c r="B177" s="61"/>
      <c r="C177" s="61"/>
      <c r="D177" s="61"/>
      <c r="E177" s="61"/>
      <c r="F177" s="63"/>
      <c r="G177" s="64"/>
      <c r="H177" s="77"/>
      <c r="I177" s="313">
        <f t="shared" si="12"/>
        <v>0</v>
      </c>
      <c r="J177" s="107"/>
      <c r="K177" s="81"/>
      <c r="L177" s="131">
        <f t="shared" si="13"/>
        <v>0</v>
      </c>
      <c r="M177" s="18"/>
      <c r="N177" s="18">
        <f t="shared" si="14"/>
        <v>0</v>
      </c>
    </row>
    <row r="178" spans="1:14" ht="15.5" x14ac:dyDescent="0.35">
      <c r="A178" s="61"/>
      <c r="B178" s="61"/>
      <c r="C178" s="61"/>
      <c r="D178" s="61"/>
      <c r="E178" s="61"/>
      <c r="F178" s="63"/>
      <c r="G178" s="64"/>
      <c r="H178" s="77"/>
      <c r="I178" s="313">
        <f t="shared" si="12"/>
        <v>0</v>
      </c>
      <c r="J178" s="107"/>
      <c r="K178" s="81"/>
      <c r="L178" s="131">
        <f t="shared" si="13"/>
        <v>0</v>
      </c>
      <c r="M178" s="18"/>
      <c r="N178" s="18">
        <f t="shared" si="14"/>
        <v>0</v>
      </c>
    </row>
    <row r="179" spans="1:14" ht="15.5" x14ac:dyDescent="0.35">
      <c r="A179" s="61"/>
      <c r="B179" s="61"/>
      <c r="C179" s="61"/>
      <c r="D179" s="61"/>
      <c r="E179" s="61"/>
      <c r="F179" s="63"/>
      <c r="G179" s="64"/>
      <c r="H179" s="77"/>
      <c r="I179" s="313">
        <f t="shared" si="12"/>
        <v>0</v>
      </c>
      <c r="J179" s="107"/>
      <c r="K179" s="81"/>
      <c r="L179" s="131">
        <f t="shared" si="13"/>
        <v>0</v>
      </c>
      <c r="M179" s="18"/>
      <c r="N179" s="18">
        <f t="shared" si="14"/>
        <v>0</v>
      </c>
    </row>
    <row r="180" spans="1:14" ht="15.5" x14ac:dyDescent="0.35">
      <c r="A180" s="61"/>
      <c r="B180" s="61"/>
      <c r="C180" s="61"/>
      <c r="D180" s="61"/>
      <c r="E180" s="61"/>
      <c r="F180" s="63"/>
      <c r="G180" s="64"/>
      <c r="H180" s="77"/>
      <c r="I180" s="313">
        <f t="shared" si="12"/>
        <v>0</v>
      </c>
      <c r="J180" s="107"/>
      <c r="K180" s="81"/>
      <c r="L180" s="131">
        <f t="shared" si="13"/>
        <v>0</v>
      </c>
      <c r="M180" s="18"/>
      <c r="N180" s="18">
        <f t="shared" si="14"/>
        <v>0</v>
      </c>
    </row>
    <row r="181" spans="1:14" ht="15.5" x14ac:dyDescent="0.35">
      <c r="A181" s="61"/>
      <c r="B181" s="61"/>
      <c r="C181" s="61"/>
      <c r="D181" s="61"/>
      <c r="E181" s="61"/>
      <c r="F181" s="63"/>
      <c r="G181" s="64"/>
      <c r="H181" s="77"/>
      <c r="I181" s="313">
        <f t="shared" si="12"/>
        <v>0</v>
      </c>
      <c r="J181" s="107"/>
      <c r="K181" s="81"/>
      <c r="L181" s="131">
        <f t="shared" si="13"/>
        <v>0</v>
      </c>
      <c r="M181" s="18"/>
      <c r="N181" s="18">
        <f t="shared" si="14"/>
        <v>0</v>
      </c>
    </row>
    <row r="182" spans="1:14" ht="15.5" x14ac:dyDescent="0.35">
      <c r="A182" s="61"/>
      <c r="B182" s="61"/>
      <c r="C182" s="61"/>
      <c r="D182" s="61"/>
      <c r="E182" s="61"/>
      <c r="F182" s="63"/>
      <c r="G182" s="64"/>
      <c r="H182" s="77"/>
      <c r="I182" s="313">
        <f t="shared" si="12"/>
        <v>0</v>
      </c>
      <c r="J182" s="107"/>
      <c r="K182" s="81"/>
      <c r="L182" s="131">
        <f t="shared" si="13"/>
        <v>0</v>
      </c>
      <c r="M182" s="18"/>
      <c r="N182" s="18">
        <f t="shared" si="14"/>
        <v>0</v>
      </c>
    </row>
    <row r="183" spans="1:14" ht="15.5" x14ac:dyDescent="0.35">
      <c r="A183" s="61"/>
      <c r="B183" s="61"/>
      <c r="C183" s="61"/>
      <c r="D183" s="61"/>
      <c r="E183" s="61"/>
      <c r="F183" s="63"/>
      <c r="G183" s="64"/>
      <c r="H183" s="77"/>
      <c r="I183" s="313">
        <f t="shared" si="12"/>
        <v>0</v>
      </c>
      <c r="J183" s="107"/>
      <c r="K183" s="81"/>
      <c r="L183" s="131">
        <f t="shared" si="13"/>
        <v>0</v>
      </c>
      <c r="M183" s="18"/>
      <c r="N183" s="18">
        <f t="shared" si="14"/>
        <v>0</v>
      </c>
    </row>
    <row r="184" spans="1:14" ht="15.5" x14ac:dyDescent="0.35">
      <c r="A184" s="61"/>
      <c r="B184" s="61"/>
      <c r="C184" s="61"/>
      <c r="D184" s="61"/>
      <c r="E184" s="61"/>
      <c r="F184" s="63"/>
      <c r="G184" s="64"/>
      <c r="H184" s="77"/>
      <c r="I184" s="313">
        <f t="shared" si="12"/>
        <v>0</v>
      </c>
      <c r="J184" s="107"/>
      <c r="K184" s="81"/>
      <c r="L184" s="131">
        <f t="shared" si="13"/>
        <v>0</v>
      </c>
      <c r="M184" s="18"/>
      <c r="N184" s="18">
        <f t="shared" si="14"/>
        <v>0</v>
      </c>
    </row>
    <row r="185" spans="1:14" ht="15.5" x14ac:dyDescent="0.35">
      <c r="A185" s="61"/>
      <c r="B185" s="61"/>
      <c r="C185" s="61"/>
      <c r="D185" s="61"/>
      <c r="E185" s="61"/>
      <c r="F185" s="63"/>
      <c r="G185" s="64"/>
      <c r="H185" s="77"/>
      <c r="I185" s="313">
        <f t="shared" si="12"/>
        <v>0</v>
      </c>
      <c r="J185" s="107"/>
      <c r="K185" s="81"/>
      <c r="L185" s="131">
        <f t="shared" si="13"/>
        <v>0</v>
      </c>
      <c r="M185" s="18"/>
      <c r="N185" s="18">
        <f t="shared" si="14"/>
        <v>0</v>
      </c>
    </row>
    <row r="186" spans="1:14" ht="15.5" x14ac:dyDescent="0.35">
      <c r="A186" s="61"/>
      <c r="B186" s="61"/>
      <c r="C186" s="61"/>
      <c r="D186" s="61"/>
      <c r="E186" s="61"/>
      <c r="F186" s="63"/>
      <c r="G186" s="64"/>
      <c r="H186" s="77"/>
      <c r="I186" s="313">
        <f t="shared" si="12"/>
        <v>0</v>
      </c>
      <c r="J186" s="107"/>
      <c r="K186" s="81"/>
      <c r="L186" s="131">
        <f t="shared" si="13"/>
        <v>0</v>
      </c>
      <c r="M186" s="18"/>
      <c r="N186" s="18">
        <f t="shared" si="14"/>
        <v>0</v>
      </c>
    </row>
    <row r="187" spans="1:14" ht="15.5" x14ac:dyDescent="0.35">
      <c r="A187" s="61"/>
      <c r="B187" s="61"/>
      <c r="C187" s="61"/>
      <c r="D187" s="61"/>
      <c r="E187" s="61"/>
      <c r="F187" s="63"/>
      <c r="G187" s="64"/>
      <c r="H187" s="77"/>
      <c r="I187" s="313">
        <f t="shared" si="12"/>
        <v>0</v>
      </c>
      <c r="J187" s="107"/>
      <c r="K187" s="81"/>
      <c r="L187" s="131">
        <f t="shared" si="13"/>
        <v>0</v>
      </c>
      <c r="M187" s="18"/>
      <c r="N187" s="18">
        <f t="shared" si="14"/>
        <v>0</v>
      </c>
    </row>
    <row r="188" spans="1:14" ht="15.5" x14ac:dyDescent="0.35">
      <c r="A188" s="61"/>
      <c r="B188" s="61"/>
      <c r="C188" s="61"/>
      <c r="D188" s="61"/>
      <c r="E188" s="61"/>
      <c r="F188" s="63"/>
      <c r="G188" s="64"/>
      <c r="H188" s="77"/>
      <c r="I188" s="313">
        <f t="shared" si="12"/>
        <v>0</v>
      </c>
      <c r="J188" s="107"/>
      <c r="K188" s="81"/>
      <c r="L188" s="131">
        <f t="shared" si="13"/>
        <v>0</v>
      </c>
      <c r="M188" s="18"/>
      <c r="N188" s="18">
        <f t="shared" si="14"/>
        <v>0</v>
      </c>
    </row>
    <row r="189" spans="1:14" ht="15.5" x14ac:dyDescent="0.35">
      <c r="A189" s="61"/>
      <c r="B189" s="61"/>
      <c r="C189" s="61"/>
      <c r="D189" s="61"/>
      <c r="E189" s="61"/>
      <c r="F189" s="63"/>
      <c r="G189" s="64"/>
      <c r="H189" s="77"/>
      <c r="I189" s="313">
        <f t="shared" si="12"/>
        <v>0</v>
      </c>
      <c r="J189" s="107"/>
      <c r="K189" s="81"/>
      <c r="L189" s="131">
        <f t="shared" si="13"/>
        <v>0</v>
      </c>
      <c r="M189" s="18"/>
      <c r="N189" s="18">
        <f t="shared" si="14"/>
        <v>0</v>
      </c>
    </row>
    <row r="190" spans="1:14" ht="15.5" x14ac:dyDescent="0.35">
      <c r="A190" s="61"/>
      <c r="B190" s="61"/>
      <c r="C190" s="61"/>
      <c r="D190" s="61"/>
      <c r="E190" s="61"/>
      <c r="F190" s="63"/>
      <c r="G190" s="64"/>
      <c r="H190" s="77"/>
      <c r="I190" s="313">
        <f t="shared" si="12"/>
        <v>0</v>
      </c>
      <c r="J190" s="107"/>
      <c r="K190" s="81"/>
      <c r="L190" s="131">
        <f t="shared" si="13"/>
        <v>0</v>
      </c>
      <c r="M190" s="18"/>
      <c r="N190" s="18">
        <f t="shared" si="14"/>
        <v>0</v>
      </c>
    </row>
    <row r="191" spans="1:14" ht="15.5" x14ac:dyDescent="0.35">
      <c r="A191" s="61"/>
      <c r="B191" s="61"/>
      <c r="C191" s="61"/>
      <c r="D191" s="61"/>
      <c r="E191" s="61"/>
      <c r="F191" s="63"/>
      <c r="G191" s="64"/>
      <c r="H191" s="77"/>
      <c r="I191" s="313">
        <f t="shared" si="12"/>
        <v>0</v>
      </c>
      <c r="J191" s="107"/>
      <c r="K191" s="81"/>
      <c r="L191" s="131">
        <f t="shared" si="13"/>
        <v>0</v>
      </c>
      <c r="M191" s="18"/>
      <c r="N191" s="18">
        <f t="shared" si="14"/>
        <v>0</v>
      </c>
    </row>
    <row r="192" spans="1:14" ht="15.5" x14ac:dyDescent="0.35">
      <c r="A192" s="61"/>
      <c r="B192" s="61"/>
      <c r="C192" s="61"/>
      <c r="D192" s="61"/>
      <c r="E192" s="61"/>
      <c r="F192" s="63"/>
      <c r="G192" s="64"/>
      <c r="H192" s="77"/>
      <c r="I192" s="313">
        <f t="shared" si="12"/>
        <v>0</v>
      </c>
      <c r="J192" s="107"/>
      <c r="K192" s="81"/>
      <c r="L192" s="131">
        <f t="shared" si="13"/>
        <v>0</v>
      </c>
      <c r="M192" s="18"/>
      <c r="N192" s="18">
        <f t="shared" si="14"/>
        <v>0</v>
      </c>
    </row>
    <row r="193" spans="1:14" ht="15.5" x14ac:dyDescent="0.35">
      <c r="A193" s="61"/>
      <c r="B193" s="61"/>
      <c r="C193" s="61"/>
      <c r="D193" s="61"/>
      <c r="E193" s="61"/>
      <c r="F193" s="63"/>
      <c r="G193" s="64"/>
      <c r="H193" s="77"/>
      <c r="I193" s="313">
        <f t="shared" si="12"/>
        <v>0</v>
      </c>
      <c r="J193" s="107"/>
      <c r="K193" s="81"/>
      <c r="L193" s="131">
        <f t="shared" si="13"/>
        <v>0</v>
      </c>
      <c r="M193" s="18"/>
      <c r="N193" s="18">
        <f t="shared" si="14"/>
        <v>0</v>
      </c>
    </row>
    <row r="194" spans="1:14" ht="15.5" x14ac:dyDescent="0.35">
      <c r="A194" s="61"/>
      <c r="B194" s="61"/>
      <c r="C194" s="61"/>
      <c r="D194" s="61"/>
      <c r="E194" s="61"/>
      <c r="F194" s="63"/>
      <c r="G194" s="64"/>
      <c r="H194" s="77"/>
      <c r="I194" s="313">
        <f t="shared" si="12"/>
        <v>0</v>
      </c>
      <c r="J194" s="107"/>
      <c r="K194" s="81"/>
      <c r="L194" s="131">
        <f t="shared" si="13"/>
        <v>0</v>
      </c>
      <c r="M194" s="18"/>
      <c r="N194" s="18">
        <f t="shared" si="14"/>
        <v>0</v>
      </c>
    </row>
    <row r="195" spans="1:14" ht="15.5" x14ac:dyDescent="0.35">
      <c r="A195" s="61"/>
      <c r="B195" s="61"/>
      <c r="C195" s="61"/>
      <c r="D195" s="61"/>
      <c r="E195" s="61"/>
      <c r="F195" s="63"/>
      <c r="G195" s="64"/>
      <c r="H195" s="77"/>
      <c r="I195" s="313">
        <f t="shared" si="12"/>
        <v>0</v>
      </c>
      <c r="J195" s="107"/>
      <c r="K195" s="81"/>
      <c r="L195" s="131">
        <f t="shared" si="13"/>
        <v>0</v>
      </c>
      <c r="M195" s="18"/>
      <c r="N195" s="18">
        <f t="shared" si="14"/>
        <v>0</v>
      </c>
    </row>
    <row r="196" spans="1:14" ht="15.5" x14ac:dyDescent="0.35">
      <c r="A196" s="61"/>
      <c r="B196" s="61"/>
      <c r="C196" s="61"/>
      <c r="D196" s="61"/>
      <c r="E196" s="61"/>
      <c r="F196" s="63"/>
      <c r="G196" s="64"/>
      <c r="H196" s="77"/>
      <c r="I196" s="313">
        <f t="shared" si="12"/>
        <v>0</v>
      </c>
      <c r="J196" s="107"/>
      <c r="K196" s="81"/>
      <c r="L196" s="131">
        <f t="shared" si="13"/>
        <v>0</v>
      </c>
      <c r="M196" s="18"/>
      <c r="N196" s="18">
        <f t="shared" si="14"/>
        <v>0</v>
      </c>
    </row>
    <row r="197" spans="1:14" ht="15.5" x14ac:dyDescent="0.35">
      <c r="A197" s="61"/>
      <c r="B197" s="61"/>
      <c r="C197" s="61"/>
      <c r="D197" s="61"/>
      <c r="E197" s="61"/>
      <c r="F197" s="63"/>
      <c r="G197" s="64"/>
      <c r="H197" s="77"/>
      <c r="I197" s="313">
        <f t="shared" si="12"/>
        <v>0</v>
      </c>
      <c r="J197" s="107"/>
      <c r="K197" s="81"/>
      <c r="L197" s="131">
        <f t="shared" si="13"/>
        <v>0</v>
      </c>
      <c r="M197" s="18"/>
      <c r="N197" s="18">
        <f t="shared" si="14"/>
        <v>0</v>
      </c>
    </row>
    <row r="198" spans="1:14" ht="15.5" x14ac:dyDescent="0.35">
      <c r="A198" s="61"/>
      <c r="B198" s="61"/>
      <c r="C198" s="61"/>
      <c r="D198" s="61"/>
      <c r="E198" s="61"/>
      <c r="F198" s="63"/>
      <c r="G198" s="64"/>
      <c r="H198" s="77"/>
      <c r="I198" s="313">
        <f t="shared" si="12"/>
        <v>0</v>
      </c>
      <c r="J198" s="107"/>
      <c r="K198" s="81"/>
      <c r="L198" s="131">
        <f t="shared" si="13"/>
        <v>0</v>
      </c>
      <c r="M198" s="18"/>
      <c r="N198" s="18">
        <f t="shared" si="14"/>
        <v>0</v>
      </c>
    </row>
    <row r="199" spans="1:14" ht="15.5" x14ac:dyDescent="0.35">
      <c r="A199" s="61"/>
      <c r="B199" s="61"/>
      <c r="C199" s="61"/>
      <c r="D199" s="61"/>
      <c r="E199" s="61"/>
      <c r="F199" s="63"/>
      <c r="G199" s="64"/>
      <c r="H199" s="77"/>
      <c r="I199" s="313">
        <f t="shared" si="12"/>
        <v>0</v>
      </c>
      <c r="J199" s="107"/>
      <c r="K199" s="81"/>
      <c r="L199" s="131">
        <f t="shared" si="13"/>
        <v>0</v>
      </c>
      <c r="M199" s="18"/>
      <c r="N199" s="18">
        <f t="shared" si="14"/>
        <v>0</v>
      </c>
    </row>
    <row r="200" spans="1:14" ht="15.5" x14ac:dyDescent="0.35">
      <c r="A200" s="61"/>
      <c r="B200" s="61"/>
      <c r="C200" s="61"/>
      <c r="D200" s="61"/>
      <c r="E200" s="61"/>
      <c r="F200" s="63"/>
      <c r="G200" s="64"/>
      <c r="H200" s="77"/>
      <c r="I200" s="313">
        <f t="shared" si="12"/>
        <v>0</v>
      </c>
      <c r="J200" s="107"/>
      <c r="K200" s="81"/>
      <c r="L200" s="131">
        <f t="shared" si="13"/>
        <v>0</v>
      </c>
      <c r="M200" s="18"/>
      <c r="N200" s="18">
        <f t="shared" si="14"/>
        <v>0</v>
      </c>
    </row>
    <row r="201" spans="1:14" ht="15.5" x14ac:dyDescent="0.35">
      <c r="A201" s="61"/>
      <c r="B201" s="61"/>
      <c r="C201" s="61"/>
      <c r="D201" s="61"/>
      <c r="E201" s="61"/>
      <c r="F201" s="63"/>
      <c r="G201" s="64"/>
      <c r="H201" s="77"/>
      <c r="I201" s="313">
        <f t="shared" si="12"/>
        <v>0</v>
      </c>
      <c r="J201" s="107"/>
      <c r="K201" s="81"/>
      <c r="L201" s="131">
        <f t="shared" si="13"/>
        <v>0</v>
      </c>
      <c r="M201" s="18"/>
      <c r="N201" s="18">
        <f t="shared" si="14"/>
        <v>0</v>
      </c>
    </row>
    <row r="202" spans="1:14" ht="15.5" x14ac:dyDescent="0.35">
      <c r="A202" s="61"/>
      <c r="B202" s="61"/>
      <c r="C202" s="61"/>
      <c r="D202" s="61"/>
      <c r="E202" s="61"/>
      <c r="F202" s="63"/>
      <c r="G202" s="64"/>
      <c r="H202" s="77"/>
      <c r="I202" s="313">
        <f t="shared" si="12"/>
        <v>0</v>
      </c>
      <c r="J202" s="107"/>
      <c r="K202" s="81"/>
      <c r="L202" s="131">
        <f t="shared" si="13"/>
        <v>0</v>
      </c>
      <c r="M202" s="18"/>
      <c r="N202" s="18">
        <f t="shared" si="14"/>
        <v>0</v>
      </c>
    </row>
    <row r="203" spans="1:14" ht="15.5" x14ac:dyDescent="0.35">
      <c r="A203" s="61"/>
      <c r="B203" s="61"/>
      <c r="C203" s="61"/>
      <c r="D203" s="61"/>
      <c r="E203" s="61"/>
      <c r="F203" s="63"/>
      <c r="G203" s="64"/>
      <c r="H203" s="77"/>
      <c r="I203" s="313">
        <f t="shared" ref="I203:I266" si="15">IF(H203="",F203,F203/H203)</f>
        <v>0</v>
      </c>
      <c r="J203" s="107"/>
      <c r="K203" s="81"/>
      <c r="L203" s="131">
        <f t="shared" ref="L203:L266" si="16">IF(K203&gt;0,(F203/K203),I203)</f>
        <v>0</v>
      </c>
      <c r="M203" s="18"/>
      <c r="N203" s="18">
        <f t="shared" ref="N203:N266" si="17">L203-M203</f>
        <v>0</v>
      </c>
    </row>
    <row r="204" spans="1:14" ht="15.5" x14ac:dyDescent="0.35">
      <c r="A204" s="61"/>
      <c r="B204" s="61"/>
      <c r="C204" s="61"/>
      <c r="D204" s="61"/>
      <c r="E204" s="61"/>
      <c r="F204" s="63"/>
      <c r="G204" s="64"/>
      <c r="H204" s="77"/>
      <c r="I204" s="313">
        <f t="shared" si="15"/>
        <v>0</v>
      </c>
      <c r="J204" s="107"/>
      <c r="K204" s="81"/>
      <c r="L204" s="131">
        <f t="shared" si="16"/>
        <v>0</v>
      </c>
      <c r="M204" s="18"/>
      <c r="N204" s="18">
        <f t="shared" si="17"/>
        <v>0</v>
      </c>
    </row>
    <row r="205" spans="1:14" ht="15.5" x14ac:dyDescent="0.35">
      <c r="A205" s="61"/>
      <c r="B205" s="61"/>
      <c r="C205" s="61"/>
      <c r="D205" s="61"/>
      <c r="E205" s="61"/>
      <c r="F205" s="63"/>
      <c r="G205" s="64"/>
      <c r="H205" s="77"/>
      <c r="I205" s="313">
        <f t="shared" si="15"/>
        <v>0</v>
      </c>
      <c r="J205" s="107"/>
      <c r="K205" s="81"/>
      <c r="L205" s="131">
        <f t="shared" si="16"/>
        <v>0</v>
      </c>
      <c r="M205" s="18"/>
      <c r="N205" s="18">
        <f t="shared" si="17"/>
        <v>0</v>
      </c>
    </row>
    <row r="206" spans="1:14" ht="15.5" x14ac:dyDescent="0.35">
      <c r="A206" s="61"/>
      <c r="B206" s="61"/>
      <c r="C206" s="61"/>
      <c r="D206" s="61"/>
      <c r="E206" s="61"/>
      <c r="F206" s="63"/>
      <c r="G206" s="64"/>
      <c r="H206" s="77"/>
      <c r="I206" s="313">
        <f t="shared" si="15"/>
        <v>0</v>
      </c>
      <c r="J206" s="107"/>
      <c r="K206" s="81"/>
      <c r="L206" s="131">
        <f t="shared" si="16"/>
        <v>0</v>
      </c>
      <c r="M206" s="18"/>
      <c r="N206" s="18">
        <f t="shared" si="17"/>
        <v>0</v>
      </c>
    </row>
    <row r="207" spans="1:14" ht="15.5" x14ac:dyDescent="0.35">
      <c r="A207" s="61"/>
      <c r="B207" s="61"/>
      <c r="C207" s="61"/>
      <c r="D207" s="61"/>
      <c r="E207" s="61"/>
      <c r="F207" s="63"/>
      <c r="G207" s="64"/>
      <c r="H207" s="77"/>
      <c r="I207" s="313">
        <f t="shared" si="15"/>
        <v>0</v>
      </c>
      <c r="J207" s="107"/>
      <c r="K207" s="81"/>
      <c r="L207" s="131">
        <f t="shared" si="16"/>
        <v>0</v>
      </c>
      <c r="M207" s="18"/>
      <c r="N207" s="18">
        <f t="shared" si="17"/>
        <v>0</v>
      </c>
    </row>
    <row r="208" spans="1:14" ht="15.5" x14ac:dyDescent="0.35">
      <c r="A208" s="61"/>
      <c r="B208" s="61"/>
      <c r="C208" s="61"/>
      <c r="D208" s="61"/>
      <c r="E208" s="61"/>
      <c r="F208" s="63"/>
      <c r="G208" s="64"/>
      <c r="H208" s="77"/>
      <c r="I208" s="313">
        <f t="shared" si="15"/>
        <v>0</v>
      </c>
      <c r="J208" s="107"/>
      <c r="K208" s="81"/>
      <c r="L208" s="131">
        <f t="shared" si="16"/>
        <v>0</v>
      </c>
      <c r="M208" s="18"/>
      <c r="N208" s="18">
        <f t="shared" si="17"/>
        <v>0</v>
      </c>
    </row>
    <row r="209" spans="1:14" ht="15.5" x14ac:dyDescent="0.35">
      <c r="A209" s="61"/>
      <c r="B209" s="61"/>
      <c r="C209" s="61"/>
      <c r="D209" s="61"/>
      <c r="E209" s="61"/>
      <c r="F209" s="63"/>
      <c r="G209" s="64"/>
      <c r="H209" s="77"/>
      <c r="I209" s="313">
        <f t="shared" si="15"/>
        <v>0</v>
      </c>
      <c r="J209" s="107"/>
      <c r="K209" s="81"/>
      <c r="L209" s="131">
        <f t="shared" si="16"/>
        <v>0</v>
      </c>
      <c r="M209" s="18"/>
      <c r="N209" s="18">
        <f t="shared" si="17"/>
        <v>0</v>
      </c>
    </row>
    <row r="210" spans="1:14" ht="15.5" x14ac:dyDescent="0.35">
      <c r="A210" s="61"/>
      <c r="B210" s="61"/>
      <c r="C210" s="61"/>
      <c r="D210" s="61"/>
      <c r="E210" s="61"/>
      <c r="F210" s="63"/>
      <c r="G210" s="64"/>
      <c r="H210" s="77"/>
      <c r="I210" s="313">
        <f t="shared" si="15"/>
        <v>0</v>
      </c>
      <c r="J210" s="107"/>
      <c r="K210" s="81"/>
      <c r="L210" s="131">
        <f t="shared" si="16"/>
        <v>0</v>
      </c>
      <c r="M210" s="18"/>
      <c r="N210" s="18">
        <f t="shared" si="17"/>
        <v>0</v>
      </c>
    </row>
    <row r="211" spans="1:14" ht="15.5" x14ac:dyDescent="0.35">
      <c r="A211" s="61"/>
      <c r="B211" s="61"/>
      <c r="C211" s="61"/>
      <c r="D211" s="61"/>
      <c r="E211" s="61"/>
      <c r="F211" s="63"/>
      <c r="G211" s="64"/>
      <c r="H211" s="77"/>
      <c r="I211" s="313">
        <f t="shared" si="15"/>
        <v>0</v>
      </c>
      <c r="J211" s="107"/>
      <c r="K211" s="81"/>
      <c r="L211" s="131">
        <f t="shared" si="16"/>
        <v>0</v>
      </c>
      <c r="M211" s="18"/>
      <c r="N211" s="18">
        <f t="shared" si="17"/>
        <v>0</v>
      </c>
    </row>
    <row r="212" spans="1:14" ht="15.5" x14ac:dyDescent="0.35">
      <c r="A212" s="61"/>
      <c r="B212" s="61"/>
      <c r="C212" s="61"/>
      <c r="D212" s="61"/>
      <c r="E212" s="61"/>
      <c r="F212" s="63"/>
      <c r="G212" s="64"/>
      <c r="H212" s="77"/>
      <c r="I212" s="313">
        <f t="shared" si="15"/>
        <v>0</v>
      </c>
      <c r="J212" s="107"/>
      <c r="K212" s="81"/>
      <c r="L212" s="131">
        <f t="shared" si="16"/>
        <v>0</v>
      </c>
      <c r="M212" s="18"/>
      <c r="N212" s="18">
        <f t="shared" si="17"/>
        <v>0</v>
      </c>
    </row>
    <row r="213" spans="1:14" ht="15.5" x14ac:dyDescent="0.35">
      <c r="A213" s="61"/>
      <c r="B213" s="61"/>
      <c r="C213" s="61"/>
      <c r="D213" s="61"/>
      <c r="E213" s="61"/>
      <c r="F213" s="63"/>
      <c r="G213" s="64"/>
      <c r="H213" s="77"/>
      <c r="I213" s="313">
        <f t="shared" si="15"/>
        <v>0</v>
      </c>
      <c r="J213" s="107"/>
      <c r="K213" s="81"/>
      <c r="L213" s="131">
        <f t="shared" si="16"/>
        <v>0</v>
      </c>
      <c r="M213" s="18"/>
      <c r="N213" s="18">
        <f t="shared" si="17"/>
        <v>0</v>
      </c>
    </row>
    <row r="214" spans="1:14" ht="15.5" x14ac:dyDescent="0.35">
      <c r="A214" s="61"/>
      <c r="B214" s="61"/>
      <c r="C214" s="61"/>
      <c r="D214" s="61"/>
      <c r="E214" s="61"/>
      <c r="F214" s="63"/>
      <c r="G214" s="64"/>
      <c r="H214" s="77"/>
      <c r="I214" s="313">
        <f t="shared" si="15"/>
        <v>0</v>
      </c>
      <c r="J214" s="107"/>
      <c r="K214" s="81"/>
      <c r="L214" s="131">
        <f t="shared" si="16"/>
        <v>0</v>
      </c>
      <c r="M214" s="18"/>
      <c r="N214" s="18">
        <f t="shared" si="17"/>
        <v>0</v>
      </c>
    </row>
    <row r="215" spans="1:14" ht="15.5" x14ac:dyDescent="0.35">
      <c r="A215" s="61"/>
      <c r="B215" s="61"/>
      <c r="C215" s="61"/>
      <c r="D215" s="61"/>
      <c r="E215" s="61"/>
      <c r="F215" s="63"/>
      <c r="G215" s="64"/>
      <c r="H215" s="77"/>
      <c r="I215" s="313">
        <f t="shared" si="15"/>
        <v>0</v>
      </c>
      <c r="J215" s="107"/>
      <c r="K215" s="81"/>
      <c r="L215" s="131">
        <f t="shared" si="16"/>
        <v>0</v>
      </c>
      <c r="M215" s="18"/>
      <c r="N215" s="18">
        <f t="shared" si="17"/>
        <v>0</v>
      </c>
    </row>
    <row r="216" spans="1:14" ht="15.5" x14ac:dyDescent="0.35">
      <c r="A216" s="61"/>
      <c r="B216" s="61"/>
      <c r="C216" s="61"/>
      <c r="D216" s="61"/>
      <c r="E216" s="61"/>
      <c r="F216" s="63"/>
      <c r="G216" s="64"/>
      <c r="H216" s="77"/>
      <c r="I216" s="313">
        <f t="shared" si="15"/>
        <v>0</v>
      </c>
      <c r="J216" s="107"/>
      <c r="K216" s="81"/>
      <c r="L216" s="131">
        <f t="shared" si="16"/>
        <v>0</v>
      </c>
      <c r="M216" s="18"/>
      <c r="N216" s="18">
        <f t="shared" si="17"/>
        <v>0</v>
      </c>
    </row>
    <row r="217" spans="1:14" ht="15.5" x14ac:dyDescent="0.35">
      <c r="A217" s="61"/>
      <c r="B217" s="61"/>
      <c r="C217" s="61"/>
      <c r="D217" s="61"/>
      <c r="E217" s="61"/>
      <c r="F217" s="63"/>
      <c r="G217" s="64"/>
      <c r="H217" s="77"/>
      <c r="I217" s="313">
        <f t="shared" si="15"/>
        <v>0</v>
      </c>
      <c r="J217" s="107"/>
      <c r="K217" s="81"/>
      <c r="L217" s="131">
        <f t="shared" si="16"/>
        <v>0</v>
      </c>
      <c r="M217" s="18"/>
      <c r="N217" s="18">
        <f t="shared" si="17"/>
        <v>0</v>
      </c>
    </row>
    <row r="218" spans="1:14" ht="15.5" x14ac:dyDescent="0.35">
      <c r="A218" s="61"/>
      <c r="B218" s="61"/>
      <c r="C218" s="61"/>
      <c r="D218" s="61"/>
      <c r="E218" s="61"/>
      <c r="F218" s="63"/>
      <c r="G218" s="64"/>
      <c r="H218" s="77"/>
      <c r="I218" s="313">
        <f t="shared" si="15"/>
        <v>0</v>
      </c>
      <c r="J218" s="107"/>
      <c r="K218" s="81"/>
      <c r="L218" s="131">
        <f t="shared" si="16"/>
        <v>0</v>
      </c>
      <c r="M218" s="18"/>
      <c r="N218" s="18">
        <f t="shared" si="17"/>
        <v>0</v>
      </c>
    </row>
    <row r="219" spans="1:14" ht="15.5" x14ac:dyDescent="0.35">
      <c r="A219" s="61"/>
      <c r="B219" s="61"/>
      <c r="C219" s="61"/>
      <c r="D219" s="61"/>
      <c r="E219" s="61"/>
      <c r="F219" s="63"/>
      <c r="G219" s="64"/>
      <c r="H219" s="77"/>
      <c r="I219" s="313">
        <f t="shared" si="15"/>
        <v>0</v>
      </c>
      <c r="J219" s="107"/>
      <c r="K219" s="81"/>
      <c r="L219" s="131">
        <f t="shared" si="16"/>
        <v>0</v>
      </c>
      <c r="M219" s="18"/>
      <c r="N219" s="18">
        <f t="shared" si="17"/>
        <v>0</v>
      </c>
    </row>
    <row r="220" spans="1:14" ht="15.5" x14ac:dyDescent="0.35">
      <c r="A220" s="61"/>
      <c r="B220" s="61"/>
      <c r="C220" s="61"/>
      <c r="D220" s="61"/>
      <c r="E220" s="61"/>
      <c r="F220" s="63"/>
      <c r="G220" s="64"/>
      <c r="H220" s="77"/>
      <c r="I220" s="313">
        <f t="shared" si="15"/>
        <v>0</v>
      </c>
      <c r="J220" s="107"/>
      <c r="K220" s="81"/>
      <c r="L220" s="131">
        <f t="shared" si="16"/>
        <v>0</v>
      </c>
      <c r="M220" s="18"/>
      <c r="N220" s="18">
        <f t="shared" si="17"/>
        <v>0</v>
      </c>
    </row>
    <row r="221" spans="1:14" ht="15.5" x14ac:dyDescent="0.35">
      <c r="A221" s="61"/>
      <c r="B221" s="61"/>
      <c r="C221" s="61"/>
      <c r="D221" s="61"/>
      <c r="E221" s="61"/>
      <c r="F221" s="63"/>
      <c r="G221" s="64"/>
      <c r="H221" s="77"/>
      <c r="I221" s="313">
        <f t="shared" si="15"/>
        <v>0</v>
      </c>
      <c r="J221" s="107"/>
      <c r="K221" s="81"/>
      <c r="L221" s="131">
        <f t="shared" si="16"/>
        <v>0</v>
      </c>
      <c r="M221" s="18"/>
      <c r="N221" s="18">
        <f t="shared" si="17"/>
        <v>0</v>
      </c>
    </row>
    <row r="222" spans="1:14" ht="15.5" x14ac:dyDescent="0.35">
      <c r="A222" s="61"/>
      <c r="B222" s="61"/>
      <c r="C222" s="61"/>
      <c r="D222" s="61"/>
      <c r="E222" s="61"/>
      <c r="F222" s="63"/>
      <c r="G222" s="64"/>
      <c r="H222" s="77"/>
      <c r="I222" s="313">
        <f t="shared" si="15"/>
        <v>0</v>
      </c>
      <c r="J222" s="107"/>
      <c r="K222" s="81"/>
      <c r="L222" s="131">
        <f t="shared" si="16"/>
        <v>0</v>
      </c>
      <c r="M222" s="18"/>
      <c r="N222" s="18">
        <f t="shared" si="17"/>
        <v>0</v>
      </c>
    </row>
    <row r="223" spans="1:14" ht="15.5" x14ac:dyDescent="0.35">
      <c r="A223" s="61"/>
      <c r="B223" s="61"/>
      <c r="C223" s="61"/>
      <c r="D223" s="61"/>
      <c r="E223" s="61"/>
      <c r="F223" s="63"/>
      <c r="G223" s="64"/>
      <c r="H223" s="77"/>
      <c r="I223" s="313">
        <f t="shared" si="15"/>
        <v>0</v>
      </c>
      <c r="J223" s="107"/>
      <c r="K223" s="81"/>
      <c r="L223" s="131">
        <f t="shared" si="16"/>
        <v>0</v>
      </c>
      <c r="M223" s="18"/>
      <c r="N223" s="18">
        <f t="shared" si="17"/>
        <v>0</v>
      </c>
    </row>
    <row r="224" spans="1:14" ht="15.5" x14ac:dyDescent="0.35">
      <c r="A224" s="61"/>
      <c r="B224" s="61"/>
      <c r="C224" s="61"/>
      <c r="D224" s="61"/>
      <c r="E224" s="61"/>
      <c r="F224" s="63"/>
      <c r="G224" s="64"/>
      <c r="H224" s="77"/>
      <c r="I224" s="313">
        <f t="shared" si="15"/>
        <v>0</v>
      </c>
      <c r="J224" s="107"/>
      <c r="K224" s="81"/>
      <c r="L224" s="131">
        <f t="shared" si="16"/>
        <v>0</v>
      </c>
      <c r="M224" s="18"/>
      <c r="N224" s="18">
        <f t="shared" si="17"/>
        <v>0</v>
      </c>
    </row>
    <row r="225" spans="1:14" ht="15.5" x14ac:dyDescent="0.35">
      <c r="A225" s="61"/>
      <c r="B225" s="61"/>
      <c r="C225" s="61"/>
      <c r="D225" s="61"/>
      <c r="E225" s="61"/>
      <c r="F225" s="63"/>
      <c r="G225" s="64"/>
      <c r="H225" s="77"/>
      <c r="I225" s="313">
        <f t="shared" si="15"/>
        <v>0</v>
      </c>
      <c r="J225" s="107"/>
      <c r="K225" s="81"/>
      <c r="L225" s="131">
        <f t="shared" si="16"/>
        <v>0</v>
      </c>
      <c r="M225" s="18"/>
      <c r="N225" s="18">
        <f t="shared" si="17"/>
        <v>0</v>
      </c>
    </row>
    <row r="226" spans="1:14" ht="15.5" x14ac:dyDescent="0.35">
      <c r="A226" s="61"/>
      <c r="B226" s="61"/>
      <c r="C226" s="61"/>
      <c r="D226" s="61"/>
      <c r="E226" s="61"/>
      <c r="F226" s="63"/>
      <c r="G226" s="64"/>
      <c r="H226" s="77"/>
      <c r="I226" s="313">
        <f t="shared" si="15"/>
        <v>0</v>
      </c>
      <c r="J226" s="107"/>
      <c r="K226" s="81"/>
      <c r="L226" s="131">
        <f t="shared" si="16"/>
        <v>0</v>
      </c>
      <c r="M226" s="18"/>
      <c r="N226" s="18">
        <f t="shared" si="17"/>
        <v>0</v>
      </c>
    </row>
    <row r="227" spans="1:14" ht="15.5" x14ac:dyDescent="0.35">
      <c r="A227" s="61"/>
      <c r="B227" s="61"/>
      <c r="C227" s="61"/>
      <c r="D227" s="61"/>
      <c r="E227" s="61"/>
      <c r="F227" s="63"/>
      <c r="G227" s="64"/>
      <c r="H227" s="77"/>
      <c r="I227" s="313">
        <f t="shared" si="15"/>
        <v>0</v>
      </c>
      <c r="J227" s="107"/>
      <c r="K227" s="81"/>
      <c r="L227" s="131">
        <f t="shared" si="16"/>
        <v>0</v>
      </c>
      <c r="M227" s="18"/>
      <c r="N227" s="18">
        <f t="shared" si="17"/>
        <v>0</v>
      </c>
    </row>
    <row r="228" spans="1:14" ht="15.5" x14ac:dyDescent="0.35">
      <c r="A228" s="61"/>
      <c r="B228" s="61"/>
      <c r="C228" s="61"/>
      <c r="D228" s="61"/>
      <c r="E228" s="61"/>
      <c r="F228" s="63"/>
      <c r="G228" s="64"/>
      <c r="H228" s="77"/>
      <c r="I228" s="313">
        <f t="shared" si="15"/>
        <v>0</v>
      </c>
      <c r="J228" s="107"/>
      <c r="K228" s="81"/>
      <c r="L228" s="131">
        <f t="shared" si="16"/>
        <v>0</v>
      </c>
      <c r="M228" s="18"/>
      <c r="N228" s="18">
        <f t="shared" si="17"/>
        <v>0</v>
      </c>
    </row>
    <row r="229" spans="1:14" ht="15.5" x14ac:dyDescent="0.35">
      <c r="A229" s="61"/>
      <c r="B229" s="61"/>
      <c r="C229" s="61"/>
      <c r="D229" s="61"/>
      <c r="E229" s="61"/>
      <c r="F229" s="63"/>
      <c r="G229" s="64"/>
      <c r="H229" s="77"/>
      <c r="I229" s="313">
        <f t="shared" si="15"/>
        <v>0</v>
      </c>
      <c r="J229" s="107"/>
      <c r="K229" s="81"/>
      <c r="L229" s="131">
        <f t="shared" si="16"/>
        <v>0</v>
      </c>
      <c r="M229" s="18"/>
      <c r="N229" s="18">
        <f t="shared" si="17"/>
        <v>0</v>
      </c>
    </row>
    <row r="230" spans="1:14" ht="15.5" x14ac:dyDescent="0.35">
      <c r="A230" s="61"/>
      <c r="B230" s="61"/>
      <c r="C230" s="61"/>
      <c r="D230" s="61"/>
      <c r="E230" s="61"/>
      <c r="F230" s="63"/>
      <c r="G230" s="64"/>
      <c r="H230" s="77"/>
      <c r="I230" s="313">
        <f t="shared" si="15"/>
        <v>0</v>
      </c>
      <c r="J230" s="107"/>
      <c r="K230" s="81"/>
      <c r="L230" s="131">
        <f t="shared" si="16"/>
        <v>0</v>
      </c>
      <c r="M230" s="18"/>
      <c r="N230" s="18">
        <f t="shared" si="17"/>
        <v>0</v>
      </c>
    </row>
    <row r="231" spans="1:14" ht="15.5" x14ac:dyDescent="0.35">
      <c r="A231" s="61"/>
      <c r="B231" s="61"/>
      <c r="C231" s="61"/>
      <c r="D231" s="61"/>
      <c r="E231" s="61"/>
      <c r="F231" s="63"/>
      <c r="G231" s="64"/>
      <c r="H231" s="77"/>
      <c r="I231" s="313">
        <f t="shared" si="15"/>
        <v>0</v>
      </c>
      <c r="J231" s="107"/>
      <c r="K231" s="81"/>
      <c r="L231" s="131">
        <f t="shared" si="16"/>
        <v>0</v>
      </c>
      <c r="M231" s="18"/>
      <c r="N231" s="18">
        <f t="shared" si="17"/>
        <v>0</v>
      </c>
    </row>
    <row r="232" spans="1:14" ht="15.5" x14ac:dyDescent="0.35">
      <c r="A232" s="61"/>
      <c r="B232" s="61"/>
      <c r="C232" s="61"/>
      <c r="D232" s="61"/>
      <c r="E232" s="61"/>
      <c r="F232" s="63"/>
      <c r="G232" s="64"/>
      <c r="H232" s="77"/>
      <c r="I232" s="313">
        <f t="shared" si="15"/>
        <v>0</v>
      </c>
      <c r="J232" s="107"/>
      <c r="K232" s="81"/>
      <c r="L232" s="131">
        <f t="shared" si="16"/>
        <v>0</v>
      </c>
      <c r="M232" s="18"/>
      <c r="N232" s="18">
        <f t="shared" si="17"/>
        <v>0</v>
      </c>
    </row>
    <row r="233" spans="1:14" ht="15.5" x14ac:dyDescent="0.35">
      <c r="A233" s="61"/>
      <c r="B233" s="61"/>
      <c r="C233" s="61"/>
      <c r="D233" s="61"/>
      <c r="E233" s="61"/>
      <c r="F233" s="63"/>
      <c r="G233" s="64"/>
      <c r="H233" s="77"/>
      <c r="I233" s="313">
        <f t="shared" si="15"/>
        <v>0</v>
      </c>
      <c r="J233" s="107"/>
      <c r="K233" s="81"/>
      <c r="L233" s="131">
        <f t="shared" si="16"/>
        <v>0</v>
      </c>
      <c r="M233" s="18"/>
      <c r="N233" s="18">
        <f t="shared" si="17"/>
        <v>0</v>
      </c>
    </row>
    <row r="234" spans="1:14" ht="15.5" x14ac:dyDescent="0.35">
      <c r="A234" s="61"/>
      <c r="B234" s="61"/>
      <c r="C234" s="61"/>
      <c r="D234" s="61"/>
      <c r="E234" s="61"/>
      <c r="F234" s="63"/>
      <c r="G234" s="64"/>
      <c r="H234" s="77"/>
      <c r="I234" s="313">
        <f t="shared" si="15"/>
        <v>0</v>
      </c>
      <c r="J234" s="107"/>
      <c r="K234" s="81"/>
      <c r="L234" s="131">
        <f t="shared" si="16"/>
        <v>0</v>
      </c>
      <c r="M234" s="18"/>
      <c r="N234" s="18">
        <f t="shared" si="17"/>
        <v>0</v>
      </c>
    </row>
    <row r="235" spans="1:14" ht="15.5" x14ac:dyDescent="0.35">
      <c r="A235" s="61"/>
      <c r="B235" s="61"/>
      <c r="C235" s="61"/>
      <c r="D235" s="61"/>
      <c r="E235" s="61"/>
      <c r="F235" s="63"/>
      <c r="G235" s="64"/>
      <c r="H235" s="77"/>
      <c r="I235" s="313">
        <f t="shared" si="15"/>
        <v>0</v>
      </c>
      <c r="J235" s="107"/>
      <c r="K235" s="81"/>
      <c r="L235" s="131">
        <f t="shared" si="16"/>
        <v>0</v>
      </c>
      <c r="M235" s="18"/>
      <c r="N235" s="18">
        <f t="shared" si="17"/>
        <v>0</v>
      </c>
    </row>
    <row r="236" spans="1:14" ht="15.5" x14ac:dyDescent="0.35">
      <c r="A236" s="61"/>
      <c r="B236" s="61"/>
      <c r="C236" s="61"/>
      <c r="D236" s="61"/>
      <c r="E236" s="61"/>
      <c r="F236" s="63"/>
      <c r="G236" s="64"/>
      <c r="H236" s="77"/>
      <c r="I236" s="313">
        <f t="shared" si="15"/>
        <v>0</v>
      </c>
      <c r="J236" s="107"/>
      <c r="K236" s="81"/>
      <c r="L236" s="131">
        <f t="shared" si="16"/>
        <v>0</v>
      </c>
      <c r="M236" s="18"/>
      <c r="N236" s="18">
        <f t="shared" si="17"/>
        <v>0</v>
      </c>
    </row>
    <row r="237" spans="1:14" ht="15.5" x14ac:dyDescent="0.35">
      <c r="A237" s="61"/>
      <c r="B237" s="61"/>
      <c r="C237" s="61"/>
      <c r="D237" s="61"/>
      <c r="E237" s="61"/>
      <c r="F237" s="63"/>
      <c r="G237" s="64"/>
      <c r="H237" s="77"/>
      <c r="I237" s="313">
        <f t="shared" si="15"/>
        <v>0</v>
      </c>
      <c r="J237" s="107"/>
      <c r="K237" s="81"/>
      <c r="L237" s="131">
        <f t="shared" si="16"/>
        <v>0</v>
      </c>
      <c r="M237" s="18"/>
      <c r="N237" s="18">
        <f t="shared" si="17"/>
        <v>0</v>
      </c>
    </row>
    <row r="238" spans="1:14" ht="15.5" x14ac:dyDescent="0.35">
      <c r="A238" s="61"/>
      <c r="B238" s="61"/>
      <c r="C238" s="61"/>
      <c r="D238" s="61"/>
      <c r="E238" s="61"/>
      <c r="F238" s="63"/>
      <c r="G238" s="64"/>
      <c r="H238" s="77"/>
      <c r="I238" s="313">
        <f t="shared" si="15"/>
        <v>0</v>
      </c>
      <c r="J238" s="107"/>
      <c r="K238" s="81"/>
      <c r="L238" s="131">
        <f t="shared" si="16"/>
        <v>0</v>
      </c>
      <c r="M238" s="18"/>
      <c r="N238" s="18">
        <f t="shared" si="17"/>
        <v>0</v>
      </c>
    </row>
    <row r="239" spans="1:14" ht="15.5" x14ac:dyDescent="0.35">
      <c r="A239" s="61"/>
      <c r="B239" s="61"/>
      <c r="C239" s="61"/>
      <c r="D239" s="61"/>
      <c r="E239" s="61"/>
      <c r="F239" s="63"/>
      <c r="G239" s="64"/>
      <c r="H239" s="77"/>
      <c r="I239" s="313">
        <f t="shared" si="15"/>
        <v>0</v>
      </c>
      <c r="J239" s="107"/>
      <c r="K239" s="81"/>
      <c r="L239" s="131">
        <f t="shared" si="16"/>
        <v>0</v>
      </c>
      <c r="M239" s="18"/>
      <c r="N239" s="18">
        <f t="shared" si="17"/>
        <v>0</v>
      </c>
    </row>
    <row r="240" spans="1:14" ht="15.5" x14ac:dyDescent="0.35">
      <c r="A240" s="61"/>
      <c r="B240" s="61"/>
      <c r="C240" s="61"/>
      <c r="D240" s="61"/>
      <c r="E240" s="61"/>
      <c r="F240" s="63"/>
      <c r="G240" s="64"/>
      <c r="H240" s="77"/>
      <c r="I240" s="313">
        <f t="shared" si="15"/>
        <v>0</v>
      </c>
      <c r="J240" s="107"/>
      <c r="K240" s="81"/>
      <c r="L240" s="131">
        <f t="shared" si="16"/>
        <v>0</v>
      </c>
      <c r="M240" s="18"/>
      <c r="N240" s="18">
        <f t="shared" si="17"/>
        <v>0</v>
      </c>
    </row>
    <row r="241" spans="1:14" ht="15.5" x14ac:dyDescent="0.35">
      <c r="A241" s="61"/>
      <c r="B241" s="61"/>
      <c r="C241" s="61"/>
      <c r="D241" s="61"/>
      <c r="E241" s="61"/>
      <c r="F241" s="63"/>
      <c r="G241" s="64"/>
      <c r="H241" s="77"/>
      <c r="I241" s="313">
        <f t="shared" si="15"/>
        <v>0</v>
      </c>
      <c r="J241" s="107"/>
      <c r="K241" s="81"/>
      <c r="L241" s="131">
        <f t="shared" si="16"/>
        <v>0</v>
      </c>
      <c r="M241" s="18"/>
      <c r="N241" s="18">
        <f t="shared" si="17"/>
        <v>0</v>
      </c>
    </row>
    <row r="242" spans="1:14" ht="15.5" x14ac:dyDescent="0.35">
      <c r="A242" s="61"/>
      <c r="B242" s="61"/>
      <c r="C242" s="61"/>
      <c r="D242" s="61"/>
      <c r="E242" s="61"/>
      <c r="F242" s="63"/>
      <c r="G242" s="64"/>
      <c r="H242" s="77"/>
      <c r="I242" s="313">
        <f t="shared" si="15"/>
        <v>0</v>
      </c>
      <c r="J242" s="107"/>
      <c r="K242" s="81"/>
      <c r="L242" s="131">
        <f t="shared" si="16"/>
        <v>0</v>
      </c>
      <c r="M242" s="18"/>
      <c r="N242" s="18">
        <f t="shared" si="17"/>
        <v>0</v>
      </c>
    </row>
    <row r="243" spans="1:14" ht="15.5" x14ac:dyDescent="0.35">
      <c r="A243" s="61"/>
      <c r="B243" s="61"/>
      <c r="C243" s="61"/>
      <c r="D243" s="61"/>
      <c r="E243" s="61"/>
      <c r="F243" s="63"/>
      <c r="G243" s="64"/>
      <c r="H243" s="77"/>
      <c r="I243" s="313">
        <f t="shared" si="15"/>
        <v>0</v>
      </c>
      <c r="J243" s="107"/>
      <c r="K243" s="81"/>
      <c r="L243" s="131">
        <f t="shared" si="16"/>
        <v>0</v>
      </c>
      <c r="M243" s="18"/>
      <c r="N243" s="18">
        <f t="shared" si="17"/>
        <v>0</v>
      </c>
    </row>
    <row r="244" spans="1:14" ht="15.5" x14ac:dyDescent="0.35">
      <c r="A244" s="61"/>
      <c r="B244" s="61"/>
      <c r="C244" s="61"/>
      <c r="D244" s="61"/>
      <c r="E244" s="61"/>
      <c r="F244" s="63"/>
      <c r="G244" s="64"/>
      <c r="H244" s="77"/>
      <c r="I244" s="313">
        <f t="shared" si="15"/>
        <v>0</v>
      </c>
      <c r="J244" s="107"/>
      <c r="K244" s="81"/>
      <c r="L244" s="131">
        <f t="shared" si="16"/>
        <v>0</v>
      </c>
      <c r="M244" s="18"/>
      <c r="N244" s="18">
        <f t="shared" si="17"/>
        <v>0</v>
      </c>
    </row>
    <row r="245" spans="1:14" ht="15.5" x14ac:dyDescent="0.35">
      <c r="A245" s="61"/>
      <c r="B245" s="61"/>
      <c r="C245" s="61"/>
      <c r="D245" s="61"/>
      <c r="E245" s="61"/>
      <c r="F245" s="63"/>
      <c r="G245" s="64"/>
      <c r="H245" s="77"/>
      <c r="I245" s="313">
        <f t="shared" si="15"/>
        <v>0</v>
      </c>
      <c r="J245" s="107"/>
      <c r="K245" s="81"/>
      <c r="L245" s="131">
        <f t="shared" si="16"/>
        <v>0</v>
      </c>
      <c r="M245" s="18"/>
      <c r="N245" s="18">
        <f t="shared" si="17"/>
        <v>0</v>
      </c>
    </row>
    <row r="246" spans="1:14" ht="15.5" x14ac:dyDescent="0.35">
      <c r="A246" s="61"/>
      <c r="B246" s="61"/>
      <c r="C246" s="61"/>
      <c r="D246" s="61"/>
      <c r="E246" s="61"/>
      <c r="F246" s="63"/>
      <c r="G246" s="64"/>
      <c r="H246" s="77"/>
      <c r="I246" s="313">
        <f t="shared" si="15"/>
        <v>0</v>
      </c>
      <c r="J246" s="107"/>
      <c r="K246" s="81"/>
      <c r="L246" s="131">
        <f t="shared" si="16"/>
        <v>0</v>
      </c>
      <c r="M246" s="18"/>
      <c r="N246" s="18">
        <f t="shared" si="17"/>
        <v>0</v>
      </c>
    </row>
    <row r="247" spans="1:14" ht="15.5" x14ac:dyDescent="0.35">
      <c r="A247" s="61"/>
      <c r="B247" s="61"/>
      <c r="C247" s="61"/>
      <c r="D247" s="61"/>
      <c r="E247" s="61"/>
      <c r="F247" s="63"/>
      <c r="G247" s="64"/>
      <c r="H247" s="77"/>
      <c r="I247" s="313">
        <f t="shared" si="15"/>
        <v>0</v>
      </c>
      <c r="J247" s="107"/>
      <c r="K247" s="81"/>
      <c r="L247" s="131">
        <f t="shared" si="16"/>
        <v>0</v>
      </c>
      <c r="M247" s="18"/>
      <c r="N247" s="18">
        <f t="shared" si="17"/>
        <v>0</v>
      </c>
    </row>
    <row r="248" spans="1:14" ht="15.5" x14ac:dyDescent="0.35">
      <c r="A248" s="61"/>
      <c r="B248" s="61"/>
      <c r="C248" s="61"/>
      <c r="D248" s="61"/>
      <c r="E248" s="61"/>
      <c r="F248" s="63"/>
      <c r="G248" s="64"/>
      <c r="H248" s="77"/>
      <c r="I248" s="313">
        <f t="shared" si="15"/>
        <v>0</v>
      </c>
      <c r="J248" s="107"/>
      <c r="K248" s="81"/>
      <c r="L248" s="131">
        <f t="shared" si="16"/>
        <v>0</v>
      </c>
      <c r="M248" s="18"/>
      <c r="N248" s="18">
        <f t="shared" si="17"/>
        <v>0</v>
      </c>
    </row>
    <row r="249" spans="1:14" ht="15.5" x14ac:dyDescent="0.35">
      <c r="A249" s="61"/>
      <c r="B249" s="61"/>
      <c r="C249" s="61"/>
      <c r="D249" s="61"/>
      <c r="E249" s="61"/>
      <c r="F249" s="63"/>
      <c r="G249" s="64"/>
      <c r="H249" s="77"/>
      <c r="I249" s="313">
        <f t="shared" si="15"/>
        <v>0</v>
      </c>
      <c r="J249" s="107"/>
      <c r="K249" s="81"/>
      <c r="L249" s="131">
        <f t="shared" si="16"/>
        <v>0</v>
      </c>
      <c r="M249" s="18"/>
      <c r="N249" s="18">
        <f t="shared" si="17"/>
        <v>0</v>
      </c>
    </row>
    <row r="250" spans="1:14" ht="15.5" x14ac:dyDescent="0.35">
      <c r="A250" s="61"/>
      <c r="B250" s="61"/>
      <c r="C250" s="61"/>
      <c r="D250" s="61"/>
      <c r="E250" s="61"/>
      <c r="F250" s="63"/>
      <c r="G250" s="64"/>
      <c r="H250" s="77"/>
      <c r="I250" s="313">
        <f t="shared" si="15"/>
        <v>0</v>
      </c>
      <c r="J250" s="107"/>
      <c r="K250" s="81"/>
      <c r="L250" s="131">
        <f t="shared" si="16"/>
        <v>0</v>
      </c>
      <c r="M250" s="18"/>
      <c r="N250" s="18">
        <f t="shared" si="17"/>
        <v>0</v>
      </c>
    </row>
    <row r="251" spans="1:14" ht="15.5" x14ac:dyDescent="0.35">
      <c r="A251" s="61"/>
      <c r="B251" s="61"/>
      <c r="C251" s="61"/>
      <c r="D251" s="61"/>
      <c r="E251" s="61"/>
      <c r="F251" s="63"/>
      <c r="G251" s="64"/>
      <c r="H251" s="77"/>
      <c r="I251" s="313">
        <f t="shared" si="15"/>
        <v>0</v>
      </c>
      <c r="J251" s="107"/>
      <c r="K251" s="81"/>
      <c r="L251" s="131">
        <f t="shared" si="16"/>
        <v>0</v>
      </c>
      <c r="M251" s="18"/>
      <c r="N251" s="18">
        <f t="shared" si="17"/>
        <v>0</v>
      </c>
    </row>
    <row r="252" spans="1:14" ht="15.5" x14ac:dyDescent="0.35">
      <c r="A252" s="61"/>
      <c r="B252" s="61"/>
      <c r="C252" s="61"/>
      <c r="D252" s="61"/>
      <c r="E252" s="61"/>
      <c r="F252" s="63"/>
      <c r="G252" s="64"/>
      <c r="H252" s="77"/>
      <c r="I252" s="313">
        <f t="shared" si="15"/>
        <v>0</v>
      </c>
      <c r="J252" s="107"/>
      <c r="K252" s="81"/>
      <c r="L252" s="131">
        <f t="shared" si="16"/>
        <v>0</v>
      </c>
      <c r="M252" s="18"/>
      <c r="N252" s="18">
        <f t="shared" si="17"/>
        <v>0</v>
      </c>
    </row>
    <row r="253" spans="1:14" ht="15.5" x14ac:dyDescent="0.35">
      <c r="A253" s="61"/>
      <c r="B253" s="61"/>
      <c r="C253" s="61"/>
      <c r="D253" s="61"/>
      <c r="E253" s="61"/>
      <c r="F253" s="63"/>
      <c r="G253" s="64"/>
      <c r="H253" s="77"/>
      <c r="I253" s="313">
        <f t="shared" si="15"/>
        <v>0</v>
      </c>
      <c r="J253" s="107"/>
      <c r="K253" s="81"/>
      <c r="L253" s="131">
        <f t="shared" si="16"/>
        <v>0</v>
      </c>
      <c r="M253" s="18"/>
      <c r="N253" s="18">
        <f t="shared" si="17"/>
        <v>0</v>
      </c>
    </row>
    <row r="254" spans="1:14" ht="15.5" x14ac:dyDescent="0.35">
      <c r="A254" s="61"/>
      <c r="B254" s="61"/>
      <c r="C254" s="61"/>
      <c r="D254" s="61"/>
      <c r="E254" s="61"/>
      <c r="F254" s="63"/>
      <c r="G254" s="64"/>
      <c r="H254" s="77"/>
      <c r="I254" s="313">
        <f t="shared" si="15"/>
        <v>0</v>
      </c>
      <c r="J254" s="107"/>
      <c r="K254" s="81"/>
      <c r="L254" s="131">
        <f t="shared" si="16"/>
        <v>0</v>
      </c>
      <c r="M254" s="18"/>
      <c r="N254" s="18">
        <f t="shared" si="17"/>
        <v>0</v>
      </c>
    </row>
    <row r="255" spans="1:14" ht="15.5" x14ac:dyDescent="0.35">
      <c r="A255" s="61"/>
      <c r="B255" s="61"/>
      <c r="C255" s="61"/>
      <c r="D255" s="61"/>
      <c r="E255" s="61"/>
      <c r="F255" s="63"/>
      <c r="G255" s="64"/>
      <c r="H255" s="77"/>
      <c r="I255" s="313">
        <f t="shared" si="15"/>
        <v>0</v>
      </c>
      <c r="J255" s="107"/>
      <c r="K255" s="81"/>
      <c r="L255" s="131">
        <f t="shared" si="16"/>
        <v>0</v>
      </c>
      <c r="M255" s="18"/>
      <c r="N255" s="18">
        <f t="shared" si="17"/>
        <v>0</v>
      </c>
    </row>
    <row r="256" spans="1:14" ht="15.5" x14ac:dyDescent="0.35">
      <c r="A256" s="61"/>
      <c r="B256" s="61"/>
      <c r="C256" s="61"/>
      <c r="D256" s="61"/>
      <c r="E256" s="61"/>
      <c r="F256" s="63"/>
      <c r="G256" s="64"/>
      <c r="H256" s="77"/>
      <c r="I256" s="313">
        <f t="shared" si="15"/>
        <v>0</v>
      </c>
      <c r="J256" s="107"/>
      <c r="K256" s="81"/>
      <c r="L256" s="131">
        <f t="shared" si="16"/>
        <v>0</v>
      </c>
      <c r="M256" s="18"/>
      <c r="N256" s="18">
        <f t="shared" si="17"/>
        <v>0</v>
      </c>
    </row>
    <row r="257" spans="1:14" ht="15.5" x14ac:dyDescent="0.35">
      <c r="A257" s="61"/>
      <c r="B257" s="61"/>
      <c r="C257" s="61"/>
      <c r="D257" s="61"/>
      <c r="E257" s="61"/>
      <c r="F257" s="63"/>
      <c r="G257" s="64"/>
      <c r="H257" s="77"/>
      <c r="I257" s="313">
        <f t="shared" si="15"/>
        <v>0</v>
      </c>
      <c r="J257" s="107"/>
      <c r="K257" s="81"/>
      <c r="L257" s="131">
        <f t="shared" si="16"/>
        <v>0</v>
      </c>
      <c r="M257" s="18"/>
      <c r="N257" s="18">
        <f t="shared" si="17"/>
        <v>0</v>
      </c>
    </row>
    <row r="258" spans="1:14" ht="15.5" x14ac:dyDescent="0.35">
      <c r="A258" s="61"/>
      <c r="B258" s="61"/>
      <c r="C258" s="61"/>
      <c r="D258" s="61"/>
      <c r="E258" s="61"/>
      <c r="F258" s="63"/>
      <c r="G258" s="64"/>
      <c r="H258" s="77"/>
      <c r="I258" s="313">
        <f t="shared" si="15"/>
        <v>0</v>
      </c>
      <c r="J258" s="107"/>
      <c r="K258" s="81"/>
      <c r="L258" s="131">
        <f t="shared" si="16"/>
        <v>0</v>
      </c>
      <c r="M258" s="18"/>
      <c r="N258" s="18">
        <f t="shared" si="17"/>
        <v>0</v>
      </c>
    </row>
    <row r="259" spans="1:14" ht="15.5" x14ac:dyDescent="0.35">
      <c r="A259" s="61"/>
      <c r="B259" s="61"/>
      <c r="C259" s="61"/>
      <c r="D259" s="61"/>
      <c r="E259" s="61"/>
      <c r="F259" s="63"/>
      <c r="G259" s="64"/>
      <c r="H259" s="77"/>
      <c r="I259" s="313">
        <f t="shared" si="15"/>
        <v>0</v>
      </c>
      <c r="J259" s="107"/>
      <c r="K259" s="81"/>
      <c r="L259" s="131">
        <f t="shared" si="16"/>
        <v>0</v>
      </c>
      <c r="M259" s="18"/>
      <c r="N259" s="18">
        <f t="shared" si="17"/>
        <v>0</v>
      </c>
    </row>
    <row r="260" spans="1:14" ht="15.5" x14ac:dyDescent="0.35">
      <c r="A260" s="61"/>
      <c r="B260" s="61"/>
      <c r="C260" s="61"/>
      <c r="D260" s="61"/>
      <c r="E260" s="61"/>
      <c r="F260" s="63"/>
      <c r="G260" s="64"/>
      <c r="H260" s="77"/>
      <c r="I260" s="313">
        <f t="shared" si="15"/>
        <v>0</v>
      </c>
      <c r="J260" s="107"/>
      <c r="K260" s="81"/>
      <c r="L260" s="131">
        <f t="shared" si="16"/>
        <v>0</v>
      </c>
      <c r="M260" s="18"/>
      <c r="N260" s="18">
        <f t="shared" si="17"/>
        <v>0</v>
      </c>
    </row>
    <row r="261" spans="1:14" ht="15.5" x14ac:dyDescent="0.35">
      <c r="A261" s="61"/>
      <c r="B261" s="61"/>
      <c r="C261" s="61"/>
      <c r="D261" s="61"/>
      <c r="E261" s="61"/>
      <c r="F261" s="63"/>
      <c r="G261" s="64"/>
      <c r="H261" s="77"/>
      <c r="I261" s="313">
        <f t="shared" si="15"/>
        <v>0</v>
      </c>
      <c r="J261" s="107"/>
      <c r="K261" s="81"/>
      <c r="L261" s="131">
        <f t="shared" si="16"/>
        <v>0</v>
      </c>
      <c r="M261" s="18"/>
      <c r="N261" s="18">
        <f t="shared" si="17"/>
        <v>0</v>
      </c>
    </row>
    <row r="262" spans="1:14" ht="15.5" x14ac:dyDescent="0.35">
      <c r="A262" s="61"/>
      <c r="B262" s="61"/>
      <c r="C262" s="61"/>
      <c r="D262" s="61"/>
      <c r="E262" s="61"/>
      <c r="F262" s="63"/>
      <c r="G262" s="64"/>
      <c r="H262" s="77"/>
      <c r="I262" s="313">
        <f t="shared" si="15"/>
        <v>0</v>
      </c>
      <c r="J262" s="107"/>
      <c r="K262" s="81"/>
      <c r="L262" s="131">
        <f t="shared" si="16"/>
        <v>0</v>
      </c>
      <c r="M262" s="18"/>
      <c r="N262" s="18">
        <f t="shared" si="17"/>
        <v>0</v>
      </c>
    </row>
    <row r="263" spans="1:14" ht="15.5" x14ac:dyDescent="0.35">
      <c r="A263" s="61"/>
      <c r="B263" s="61"/>
      <c r="C263" s="61"/>
      <c r="D263" s="61"/>
      <c r="E263" s="61"/>
      <c r="F263" s="63"/>
      <c r="G263" s="64"/>
      <c r="H263" s="77"/>
      <c r="I263" s="313">
        <f t="shared" si="15"/>
        <v>0</v>
      </c>
      <c r="J263" s="107"/>
      <c r="K263" s="81"/>
      <c r="L263" s="131">
        <f t="shared" si="16"/>
        <v>0</v>
      </c>
      <c r="M263" s="18"/>
      <c r="N263" s="18">
        <f t="shared" si="17"/>
        <v>0</v>
      </c>
    </row>
    <row r="264" spans="1:14" ht="15.5" x14ac:dyDescent="0.35">
      <c r="A264" s="61"/>
      <c r="B264" s="61"/>
      <c r="C264" s="61"/>
      <c r="D264" s="61"/>
      <c r="E264" s="61"/>
      <c r="F264" s="63"/>
      <c r="G264" s="64"/>
      <c r="H264" s="77"/>
      <c r="I264" s="313">
        <f t="shared" si="15"/>
        <v>0</v>
      </c>
      <c r="J264" s="107"/>
      <c r="K264" s="81"/>
      <c r="L264" s="131">
        <f t="shared" si="16"/>
        <v>0</v>
      </c>
      <c r="M264" s="18"/>
      <c r="N264" s="18">
        <f t="shared" si="17"/>
        <v>0</v>
      </c>
    </row>
    <row r="265" spans="1:14" ht="15.5" x14ac:dyDescent="0.35">
      <c r="A265" s="61"/>
      <c r="B265" s="61"/>
      <c r="C265" s="61"/>
      <c r="D265" s="61"/>
      <c r="E265" s="61"/>
      <c r="F265" s="63"/>
      <c r="G265" s="64"/>
      <c r="H265" s="77"/>
      <c r="I265" s="313">
        <f t="shared" si="15"/>
        <v>0</v>
      </c>
      <c r="J265" s="107"/>
      <c r="K265" s="81"/>
      <c r="L265" s="131">
        <f t="shared" si="16"/>
        <v>0</v>
      </c>
      <c r="M265" s="18"/>
      <c r="N265" s="18">
        <f t="shared" si="17"/>
        <v>0</v>
      </c>
    </row>
    <row r="266" spans="1:14" ht="15.5" x14ac:dyDescent="0.35">
      <c r="A266" s="61"/>
      <c r="B266" s="61"/>
      <c r="C266" s="61"/>
      <c r="D266" s="61"/>
      <c r="E266" s="61"/>
      <c r="F266" s="63"/>
      <c r="G266" s="64"/>
      <c r="H266" s="77"/>
      <c r="I266" s="313">
        <f t="shared" si="15"/>
        <v>0</v>
      </c>
      <c r="J266" s="107"/>
      <c r="K266" s="81"/>
      <c r="L266" s="131">
        <f t="shared" si="16"/>
        <v>0</v>
      </c>
      <c r="M266" s="18"/>
      <c r="N266" s="18">
        <f t="shared" si="17"/>
        <v>0</v>
      </c>
    </row>
    <row r="267" spans="1:14" ht="15.5" x14ac:dyDescent="0.35">
      <c r="A267" s="61"/>
      <c r="B267" s="61"/>
      <c r="C267" s="61"/>
      <c r="D267" s="61"/>
      <c r="E267" s="61"/>
      <c r="F267" s="63"/>
      <c r="G267" s="64"/>
      <c r="H267" s="77"/>
      <c r="I267" s="313">
        <f t="shared" ref="I267:I330" si="18">IF(H267="",F267,F267/H267)</f>
        <v>0</v>
      </c>
      <c r="J267" s="107"/>
      <c r="K267" s="81"/>
      <c r="L267" s="131">
        <f t="shared" ref="L267:L330" si="19">IF(K267&gt;0,(F267/K267),I267)</f>
        <v>0</v>
      </c>
      <c r="M267" s="18"/>
      <c r="N267" s="18">
        <f t="shared" ref="N267:N330" si="20">L267-M267</f>
        <v>0</v>
      </c>
    </row>
    <row r="268" spans="1:14" ht="15.5" x14ac:dyDescent="0.35">
      <c r="A268" s="61"/>
      <c r="B268" s="61"/>
      <c r="C268" s="61"/>
      <c r="D268" s="61"/>
      <c r="E268" s="61"/>
      <c r="F268" s="63"/>
      <c r="G268" s="64"/>
      <c r="H268" s="77"/>
      <c r="I268" s="313">
        <f t="shared" si="18"/>
        <v>0</v>
      </c>
      <c r="J268" s="107"/>
      <c r="K268" s="81"/>
      <c r="L268" s="131">
        <f t="shared" si="19"/>
        <v>0</v>
      </c>
      <c r="M268" s="18"/>
      <c r="N268" s="18">
        <f t="shared" si="20"/>
        <v>0</v>
      </c>
    </row>
    <row r="269" spans="1:14" ht="15.5" x14ac:dyDescent="0.35">
      <c r="A269" s="61"/>
      <c r="B269" s="61"/>
      <c r="C269" s="61"/>
      <c r="D269" s="61"/>
      <c r="E269" s="61"/>
      <c r="F269" s="63"/>
      <c r="G269" s="64"/>
      <c r="H269" s="77"/>
      <c r="I269" s="313">
        <f t="shared" si="18"/>
        <v>0</v>
      </c>
      <c r="J269" s="107"/>
      <c r="K269" s="81"/>
      <c r="L269" s="131">
        <f t="shared" si="19"/>
        <v>0</v>
      </c>
      <c r="M269" s="18"/>
      <c r="N269" s="18">
        <f t="shared" si="20"/>
        <v>0</v>
      </c>
    </row>
    <row r="270" spans="1:14" ht="15.5" x14ac:dyDescent="0.35">
      <c r="A270" s="61"/>
      <c r="B270" s="61"/>
      <c r="C270" s="61"/>
      <c r="D270" s="61"/>
      <c r="E270" s="61"/>
      <c r="F270" s="63"/>
      <c r="G270" s="64"/>
      <c r="H270" s="77"/>
      <c r="I270" s="313">
        <f t="shared" si="18"/>
        <v>0</v>
      </c>
      <c r="J270" s="107"/>
      <c r="K270" s="81"/>
      <c r="L270" s="131">
        <f t="shared" si="19"/>
        <v>0</v>
      </c>
      <c r="M270" s="18"/>
      <c r="N270" s="18">
        <f t="shared" si="20"/>
        <v>0</v>
      </c>
    </row>
    <row r="271" spans="1:14" ht="15.5" x14ac:dyDescent="0.35">
      <c r="A271" s="61"/>
      <c r="B271" s="61"/>
      <c r="C271" s="61"/>
      <c r="D271" s="61"/>
      <c r="E271" s="61"/>
      <c r="F271" s="63"/>
      <c r="G271" s="64"/>
      <c r="H271" s="77"/>
      <c r="I271" s="313">
        <f t="shared" si="18"/>
        <v>0</v>
      </c>
      <c r="J271" s="107"/>
      <c r="K271" s="81"/>
      <c r="L271" s="131">
        <f t="shared" si="19"/>
        <v>0</v>
      </c>
      <c r="M271" s="18"/>
      <c r="N271" s="18">
        <f t="shared" si="20"/>
        <v>0</v>
      </c>
    </row>
    <row r="272" spans="1:14" ht="15.5" x14ac:dyDescent="0.35">
      <c r="A272" s="61"/>
      <c r="B272" s="61"/>
      <c r="C272" s="61"/>
      <c r="D272" s="61"/>
      <c r="E272" s="61"/>
      <c r="F272" s="63"/>
      <c r="G272" s="64"/>
      <c r="H272" s="77"/>
      <c r="I272" s="313">
        <f t="shared" si="18"/>
        <v>0</v>
      </c>
      <c r="J272" s="107"/>
      <c r="K272" s="81"/>
      <c r="L272" s="131">
        <f t="shared" si="19"/>
        <v>0</v>
      </c>
      <c r="M272" s="18"/>
      <c r="N272" s="18">
        <f t="shared" si="20"/>
        <v>0</v>
      </c>
    </row>
    <row r="273" spans="1:14" ht="15.5" x14ac:dyDescent="0.35">
      <c r="A273" s="61"/>
      <c r="B273" s="61"/>
      <c r="C273" s="61"/>
      <c r="D273" s="61"/>
      <c r="E273" s="61"/>
      <c r="F273" s="63"/>
      <c r="G273" s="64"/>
      <c r="H273" s="77"/>
      <c r="I273" s="313">
        <f t="shared" si="18"/>
        <v>0</v>
      </c>
      <c r="J273" s="107"/>
      <c r="K273" s="81"/>
      <c r="L273" s="131">
        <f t="shared" si="19"/>
        <v>0</v>
      </c>
      <c r="M273" s="18"/>
      <c r="N273" s="18">
        <f t="shared" si="20"/>
        <v>0</v>
      </c>
    </row>
    <row r="274" spans="1:14" ht="15.5" x14ac:dyDescent="0.35">
      <c r="A274" s="61"/>
      <c r="B274" s="61"/>
      <c r="C274" s="61"/>
      <c r="D274" s="61"/>
      <c r="E274" s="61"/>
      <c r="F274" s="63"/>
      <c r="G274" s="64"/>
      <c r="H274" s="77"/>
      <c r="I274" s="313">
        <f t="shared" si="18"/>
        <v>0</v>
      </c>
      <c r="J274" s="107"/>
      <c r="K274" s="81"/>
      <c r="L274" s="131">
        <f t="shared" si="19"/>
        <v>0</v>
      </c>
      <c r="M274" s="18"/>
      <c r="N274" s="18">
        <f t="shared" si="20"/>
        <v>0</v>
      </c>
    </row>
    <row r="275" spans="1:14" ht="15.5" x14ac:dyDescent="0.35">
      <c r="A275" s="61"/>
      <c r="B275" s="61"/>
      <c r="C275" s="61"/>
      <c r="D275" s="61"/>
      <c r="E275" s="61"/>
      <c r="F275" s="63"/>
      <c r="G275" s="64"/>
      <c r="H275" s="77"/>
      <c r="I275" s="313">
        <f t="shared" si="18"/>
        <v>0</v>
      </c>
      <c r="J275" s="107"/>
      <c r="K275" s="81"/>
      <c r="L275" s="131">
        <f t="shared" si="19"/>
        <v>0</v>
      </c>
      <c r="M275" s="18"/>
      <c r="N275" s="18">
        <f t="shared" si="20"/>
        <v>0</v>
      </c>
    </row>
    <row r="276" spans="1:14" ht="15.5" x14ac:dyDescent="0.35">
      <c r="A276" s="61"/>
      <c r="B276" s="61"/>
      <c r="C276" s="61"/>
      <c r="D276" s="61"/>
      <c r="E276" s="61"/>
      <c r="F276" s="63"/>
      <c r="G276" s="64"/>
      <c r="H276" s="77"/>
      <c r="I276" s="313">
        <f t="shared" si="18"/>
        <v>0</v>
      </c>
      <c r="J276" s="107"/>
      <c r="K276" s="81"/>
      <c r="L276" s="131">
        <f t="shared" si="19"/>
        <v>0</v>
      </c>
      <c r="M276" s="18"/>
      <c r="N276" s="18">
        <f t="shared" si="20"/>
        <v>0</v>
      </c>
    </row>
    <row r="277" spans="1:14" ht="15.5" x14ac:dyDescent="0.35">
      <c r="A277" s="61"/>
      <c r="B277" s="61"/>
      <c r="C277" s="61"/>
      <c r="D277" s="61"/>
      <c r="E277" s="61"/>
      <c r="F277" s="63"/>
      <c r="G277" s="64"/>
      <c r="H277" s="77"/>
      <c r="I277" s="313">
        <f t="shared" si="18"/>
        <v>0</v>
      </c>
      <c r="J277" s="107"/>
      <c r="K277" s="81"/>
      <c r="L277" s="131">
        <f t="shared" si="19"/>
        <v>0</v>
      </c>
      <c r="M277" s="18"/>
      <c r="N277" s="18">
        <f t="shared" si="20"/>
        <v>0</v>
      </c>
    </row>
    <row r="278" spans="1:14" ht="15.5" x14ac:dyDescent="0.35">
      <c r="A278" s="61"/>
      <c r="B278" s="61"/>
      <c r="C278" s="61"/>
      <c r="D278" s="61"/>
      <c r="E278" s="61"/>
      <c r="F278" s="63"/>
      <c r="G278" s="64"/>
      <c r="H278" s="77"/>
      <c r="I278" s="313">
        <f t="shared" si="18"/>
        <v>0</v>
      </c>
      <c r="J278" s="107"/>
      <c r="K278" s="81"/>
      <c r="L278" s="131">
        <f t="shared" si="19"/>
        <v>0</v>
      </c>
      <c r="M278" s="18"/>
      <c r="N278" s="18">
        <f t="shared" si="20"/>
        <v>0</v>
      </c>
    </row>
    <row r="279" spans="1:14" ht="15.5" x14ac:dyDescent="0.35">
      <c r="A279" s="61"/>
      <c r="B279" s="61"/>
      <c r="C279" s="61"/>
      <c r="D279" s="61"/>
      <c r="E279" s="61"/>
      <c r="F279" s="63"/>
      <c r="G279" s="64"/>
      <c r="H279" s="77"/>
      <c r="I279" s="313">
        <f t="shared" si="18"/>
        <v>0</v>
      </c>
      <c r="J279" s="107"/>
      <c r="K279" s="81"/>
      <c r="L279" s="131">
        <f t="shared" si="19"/>
        <v>0</v>
      </c>
      <c r="M279" s="18"/>
      <c r="N279" s="18">
        <f t="shared" si="20"/>
        <v>0</v>
      </c>
    </row>
    <row r="280" spans="1:14" ht="15.5" x14ac:dyDescent="0.35">
      <c r="A280" s="61"/>
      <c r="B280" s="61"/>
      <c r="C280" s="61"/>
      <c r="D280" s="61"/>
      <c r="E280" s="61"/>
      <c r="F280" s="63"/>
      <c r="G280" s="64"/>
      <c r="H280" s="77"/>
      <c r="I280" s="313">
        <f t="shared" si="18"/>
        <v>0</v>
      </c>
      <c r="J280" s="107"/>
      <c r="K280" s="81"/>
      <c r="L280" s="131">
        <f t="shared" si="19"/>
        <v>0</v>
      </c>
      <c r="M280" s="18"/>
      <c r="N280" s="18">
        <f t="shared" si="20"/>
        <v>0</v>
      </c>
    </row>
    <row r="281" spans="1:14" ht="15.5" x14ac:dyDescent="0.35">
      <c r="A281" s="61"/>
      <c r="B281" s="61"/>
      <c r="C281" s="61"/>
      <c r="D281" s="61"/>
      <c r="E281" s="61"/>
      <c r="F281" s="63"/>
      <c r="G281" s="64"/>
      <c r="H281" s="77"/>
      <c r="I281" s="313">
        <f t="shared" si="18"/>
        <v>0</v>
      </c>
      <c r="J281" s="107"/>
      <c r="K281" s="81"/>
      <c r="L281" s="131">
        <f t="shared" si="19"/>
        <v>0</v>
      </c>
      <c r="M281" s="18"/>
      <c r="N281" s="18">
        <f t="shared" si="20"/>
        <v>0</v>
      </c>
    </row>
    <row r="282" spans="1:14" ht="15.5" x14ac:dyDescent="0.35">
      <c r="A282" s="61"/>
      <c r="B282" s="61"/>
      <c r="C282" s="61"/>
      <c r="D282" s="61"/>
      <c r="E282" s="61"/>
      <c r="F282" s="63"/>
      <c r="G282" s="64"/>
      <c r="H282" s="77"/>
      <c r="I282" s="313">
        <f t="shared" si="18"/>
        <v>0</v>
      </c>
      <c r="J282" s="107"/>
      <c r="K282" s="81"/>
      <c r="L282" s="131">
        <f t="shared" si="19"/>
        <v>0</v>
      </c>
      <c r="M282" s="18"/>
      <c r="N282" s="18">
        <f t="shared" si="20"/>
        <v>0</v>
      </c>
    </row>
    <row r="283" spans="1:14" ht="15.5" x14ac:dyDescent="0.35">
      <c r="A283" s="61"/>
      <c r="B283" s="61"/>
      <c r="C283" s="61"/>
      <c r="D283" s="61"/>
      <c r="E283" s="61"/>
      <c r="F283" s="63"/>
      <c r="G283" s="64"/>
      <c r="H283" s="77"/>
      <c r="I283" s="313">
        <f t="shared" si="18"/>
        <v>0</v>
      </c>
      <c r="J283" s="107"/>
      <c r="K283" s="81"/>
      <c r="L283" s="131">
        <f t="shared" si="19"/>
        <v>0</v>
      </c>
      <c r="M283" s="18"/>
      <c r="N283" s="18">
        <f t="shared" si="20"/>
        <v>0</v>
      </c>
    </row>
    <row r="284" spans="1:14" ht="15.5" x14ac:dyDescent="0.35">
      <c r="A284" s="61"/>
      <c r="B284" s="61"/>
      <c r="C284" s="61"/>
      <c r="D284" s="61"/>
      <c r="E284" s="61"/>
      <c r="F284" s="63"/>
      <c r="G284" s="64"/>
      <c r="H284" s="77"/>
      <c r="I284" s="313">
        <f t="shared" si="18"/>
        <v>0</v>
      </c>
      <c r="J284" s="107"/>
      <c r="K284" s="81"/>
      <c r="L284" s="131">
        <f t="shared" si="19"/>
        <v>0</v>
      </c>
      <c r="M284" s="18"/>
      <c r="N284" s="18">
        <f t="shared" si="20"/>
        <v>0</v>
      </c>
    </row>
    <row r="285" spans="1:14" ht="15.5" x14ac:dyDescent="0.35">
      <c r="A285" s="61"/>
      <c r="B285" s="61"/>
      <c r="C285" s="61"/>
      <c r="D285" s="61"/>
      <c r="E285" s="61"/>
      <c r="F285" s="63"/>
      <c r="G285" s="64"/>
      <c r="H285" s="77"/>
      <c r="I285" s="313">
        <f t="shared" si="18"/>
        <v>0</v>
      </c>
      <c r="J285" s="107"/>
      <c r="K285" s="81"/>
      <c r="L285" s="131">
        <f t="shared" si="19"/>
        <v>0</v>
      </c>
      <c r="M285" s="18"/>
      <c r="N285" s="18">
        <f t="shared" si="20"/>
        <v>0</v>
      </c>
    </row>
    <row r="286" spans="1:14" ht="15.5" x14ac:dyDescent="0.35">
      <c r="A286" s="61"/>
      <c r="B286" s="61"/>
      <c r="C286" s="61"/>
      <c r="D286" s="61"/>
      <c r="E286" s="61"/>
      <c r="F286" s="63"/>
      <c r="G286" s="64"/>
      <c r="H286" s="77"/>
      <c r="I286" s="313">
        <f t="shared" si="18"/>
        <v>0</v>
      </c>
      <c r="J286" s="107"/>
      <c r="K286" s="81"/>
      <c r="L286" s="131">
        <f t="shared" si="19"/>
        <v>0</v>
      </c>
      <c r="M286" s="18"/>
      <c r="N286" s="18">
        <f t="shared" si="20"/>
        <v>0</v>
      </c>
    </row>
    <row r="287" spans="1:14" ht="15.5" x14ac:dyDescent="0.35">
      <c r="A287" s="61"/>
      <c r="B287" s="61"/>
      <c r="C287" s="61"/>
      <c r="D287" s="61"/>
      <c r="E287" s="61"/>
      <c r="F287" s="63"/>
      <c r="G287" s="64"/>
      <c r="H287" s="77"/>
      <c r="I287" s="313">
        <f t="shared" si="18"/>
        <v>0</v>
      </c>
      <c r="J287" s="107"/>
      <c r="K287" s="81"/>
      <c r="L287" s="131">
        <f t="shared" si="19"/>
        <v>0</v>
      </c>
      <c r="M287" s="18"/>
      <c r="N287" s="18">
        <f t="shared" si="20"/>
        <v>0</v>
      </c>
    </row>
    <row r="288" spans="1:14" ht="15.5" x14ac:dyDescent="0.35">
      <c r="A288" s="61"/>
      <c r="B288" s="61"/>
      <c r="C288" s="61"/>
      <c r="D288" s="61"/>
      <c r="E288" s="61"/>
      <c r="F288" s="63"/>
      <c r="G288" s="64"/>
      <c r="H288" s="77"/>
      <c r="I288" s="313">
        <f t="shared" si="18"/>
        <v>0</v>
      </c>
      <c r="J288" s="107"/>
      <c r="K288" s="81"/>
      <c r="L288" s="131">
        <f t="shared" si="19"/>
        <v>0</v>
      </c>
      <c r="M288" s="18"/>
      <c r="N288" s="18">
        <f t="shared" si="20"/>
        <v>0</v>
      </c>
    </row>
    <row r="289" spans="1:14" ht="15.5" x14ac:dyDescent="0.35">
      <c r="A289" s="61"/>
      <c r="B289" s="61"/>
      <c r="C289" s="61"/>
      <c r="D289" s="61"/>
      <c r="E289" s="61"/>
      <c r="F289" s="63"/>
      <c r="G289" s="64"/>
      <c r="H289" s="77"/>
      <c r="I289" s="313">
        <f t="shared" si="18"/>
        <v>0</v>
      </c>
      <c r="J289" s="107"/>
      <c r="K289" s="81"/>
      <c r="L289" s="131">
        <f t="shared" si="19"/>
        <v>0</v>
      </c>
      <c r="M289" s="18"/>
      <c r="N289" s="18">
        <f t="shared" si="20"/>
        <v>0</v>
      </c>
    </row>
    <row r="290" spans="1:14" ht="15.5" x14ac:dyDescent="0.35">
      <c r="A290" s="61"/>
      <c r="B290" s="61"/>
      <c r="C290" s="61"/>
      <c r="D290" s="61"/>
      <c r="E290" s="61"/>
      <c r="F290" s="63"/>
      <c r="G290" s="64"/>
      <c r="H290" s="77"/>
      <c r="I290" s="313">
        <f t="shared" si="18"/>
        <v>0</v>
      </c>
      <c r="J290" s="107"/>
      <c r="K290" s="81"/>
      <c r="L290" s="131">
        <f t="shared" si="19"/>
        <v>0</v>
      </c>
      <c r="M290" s="18"/>
      <c r="N290" s="18">
        <f t="shared" si="20"/>
        <v>0</v>
      </c>
    </row>
    <row r="291" spans="1:14" ht="15.5" x14ac:dyDescent="0.35">
      <c r="A291" s="61"/>
      <c r="B291" s="61"/>
      <c r="C291" s="61"/>
      <c r="D291" s="61"/>
      <c r="E291" s="61"/>
      <c r="F291" s="63"/>
      <c r="G291" s="64"/>
      <c r="H291" s="77"/>
      <c r="I291" s="313">
        <f t="shared" si="18"/>
        <v>0</v>
      </c>
      <c r="J291" s="107"/>
      <c r="K291" s="81"/>
      <c r="L291" s="131">
        <f t="shared" si="19"/>
        <v>0</v>
      </c>
      <c r="M291" s="18"/>
      <c r="N291" s="18">
        <f t="shared" si="20"/>
        <v>0</v>
      </c>
    </row>
    <row r="292" spans="1:14" ht="15.5" x14ac:dyDescent="0.35">
      <c r="A292" s="61"/>
      <c r="B292" s="61"/>
      <c r="C292" s="61"/>
      <c r="D292" s="61"/>
      <c r="E292" s="61"/>
      <c r="F292" s="63"/>
      <c r="G292" s="64"/>
      <c r="H292" s="77"/>
      <c r="I292" s="313">
        <f t="shared" si="18"/>
        <v>0</v>
      </c>
      <c r="J292" s="107"/>
      <c r="K292" s="81"/>
      <c r="L292" s="131">
        <f t="shared" si="19"/>
        <v>0</v>
      </c>
      <c r="M292" s="18"/>
      <c r="N292" s="18">
        <f t="shared" si="20"/>
        <v>0</v>
      </c>
    </row>
    <row r="293" spans="1:14" ht="15.5" x14ac:dyDescent="0.35">
      <c r="A293" s="61"/>
      <c r="B293" s="61"/>
      <c r="C293" s="61"/>
      <c r="D293" s="61"/>
      <c r="E293" s="61"/>
      <c r="F293" s="63"/>
      <c r="G293" s="64"/>
      <c r="H293" s="77"/>
      <c r="I293" s="313">
        <f t="shared" si="18"/>
        <v>0</v>
      </c>
      <c r="J293" s="107"/>
      <c r="K293" s="81"/>
      <c r="L293" s="131">
        <f t="shared" si="19"/>
        <v>0</v>
      </c>
      <c r="M293" s="18"/>
      <c r="N293" s="18">
        <f t="shared" si="20"/>
        <v>0</v>
      </c>
    </row>
    <row r="294" spans="1:14" ht="15.5" x14ac:dyDescent="0.35">
      <c r="A294" s="61"/>
      <c r="B294" s="61"/>
      <c r="C294" s="61"/>
      <c r="D294" s="61"/>
      <c r="E294" s="61"/>
      <c r="F294" s="63"/>
      <c r="G294" s="64"/>
      <c r="H294" s="77"/>
      <c r="I294" s="313">
        <f t="shared" si="18"/>
        <v>0</v>
      </c>
      <c r="J294" s="107"/>
      <c r="K294" s="81"/>
      <c r="L294" s="131">
        <f t="shared" si="19"/>
        <v>0</v>
      </c>
      <c r="M294" s="18"/>
      <c r="N294" s="18">
        <f t="shared" si="20"/>
        <v>0</v>
      </c>
    </row>
    <row r="295" spans="1:14" ht="15.5" x14ac:dyDescent="0.35">
      <c r="A295" s="61"/>
      <c r="B295" s="61"/>
      <c r="C295" s="61"/>
      <c r="D295" s="61"/>
      <c r="E295" s="61"/>
      <c r="F295" s="63"/>
      <c r="G295" s="64"/>
      <c r="H295" s="77"/>
      <c r="I295" s="313">
        <f t="shared" si="18"/>
        <v>0</v>
      </c>
      <c r="J295" s="107"/>
      <c r="K295" s="81"/>
      <c r="L295" s="131">
        <f t="shared" si="19"/>
        <v>0</v>
      </c>
      <c r="M295" s="18"/>
      <c r="N295" s="18">
        <f t="shared" si="20"/>
        <v>0</v>
      </c>
    </row>
    <row r="296" spans="1:14" ht="15.5" x14ac:dyDescent="0.35">
      <c r="A296" s="61"/>
      <c r="B296" s="61"/>
      <c r="C296" s="61"/>
      <c r="D296" s="61"/>
      <c r="E296" s="61"/>
      <c r="F296" s="63"/>
      <c r="G296" s="64"/>
      <c r="H296" s="77"/>
      <c r="I296" s="313">
        <f t="shared" si="18"/>
        <v>0</v>
      </c>
      <c r="J296" s="107"/>
      <c r="K296" s="81"/>
      <c r="L296" s="131">
        <f t="shared" si="19"/>
        <v>0</v>
      </c>
      <c r="M296" s="18"/>
      <c r="N296" s="18">
        <f t="shared" si="20"/>
        <v>0</v>
      </c>
    </row>
    <row r="297" spans="1:14" ht="15.5" x14ac:dyDescent="0.35">
      <c r="A297" s="61"/>
      <c r="B297" s="61"/>
      <c r="C297" s="61"/>
      <c r="D297" s="61"/>
      <c r="E297" s="61"/>
      <c r="F297" s="63"/>
      <c r="G297" s="64"/>
      <c r="H297" s="77"/>
      <c r="I297" s="313">
        <f t="shared" si="18"/>
        <v>0</v>
      </c>
      <c r="J297" s="107"/>
      <c r="K297" s="81"/>
      <c r="L297" s="131">
        <f t="shared" si="19"/>
        <v>0</v>
      </c>
      <c r="M297" s="18"/>
      <c r="N297" s="18">
        <f t="shared" si="20"/>
        <v>0</v>
      </c>
    </row>
    <row r="298" spans="1:14" ht="15.5" x14ac:dyDescent="0.35">
      <c r="A298" s="61"/>
      <c r="B298" s="61"/>
      <c r="C298" s="61"/>
      <c r="D298" s="61"/>
      <c r="E298" s="61"/>
      <c r="F298" s="63"/>
      <c r="G298" s="64"/>
      <c r="H298" s="77"/>
      <c r="I298" s="313">
        <f t="shared" si="18"/>
        <v>0</v>
      </c>
      <c r="J298" s="107"/>
      <c r="K298" s="81"/>
      <c r="L298" s="131">
        <f t="shared" si="19"/>
        <v>0</v>
      </c>
      <c r="M298" s="18"/>
      <c r="N298" s="18">
        <f t="shared" si="20"/>
        <v>0</v>
      </c>
    </row>
    <row r="299" spans="1:14" ht="15.5" x14ac:dyDescent="0.35">
      <c r="A299" s="61"/>
      <c r="B299" s="61"/>
      <c r="C299" s="61"/>
      <c r="D299" s="61"/>
      <c r="E299" s="61"/>
      <c r="F299" s="63"/>
      <c r="G299" s="64"/>
      <c r="H299" s="77"/>
      <c r="I299" s="313">
        <f t="shared" si="18"/>
        <v>0</v>
      </c>
      <c r="J299" s="107"/>
      <c r="K299" s="81"/>
      <c r="L299" s="131">
        <f t="shared" si="19"/>
        <v>0</v>
      </c>
      <c r="M299" s="18"/>
      <c r="N299" s="18">
        <f t="shared" si="20"/>
        <v>0</v>
      </c>
    </row>
    <row r="300" spans="1:14" ht="15.5" x14ac:dyDescent="0.35">
      <c r="A300" s="61"/>
      <c r="B300" s="61"/>
      <c r="C300" s="61"/>
      <c r="D300" s="61"/>
      <c r="E300" s="61"/>
      <c r="F300" s="63"/>
      <c r="G300" s="64"/>
      <c r="H300" s="77"/>
      <c r="I300" s="313">
        <f t="shared" si="18"/>
        <v>0</v>
      </c>
      <c r="J300" s="107"/>
      <c r="K300" s="81"/>
      <c r="L300" s="131">
        <f t="shared" si="19"/>
        <v>0</v>
      </c>
      <c r="M300" s="18"/>
      <c r="N300" s="18">
        <f t="shared" si="20"/>
        <v>0</v>
      </c>
    </row>
    <row r="301" spans="1:14" ht="15.5" x14ac:dyDescent="0.35">
      <c r="A301" s="61"/>
      <c r="B301" s="61"/>
      <c r="C301" s="61"/>
      <c r="D301" s="61"/>
      <c r="E301" s="61"/>
      <c r="F301" s="63"/>
      <c r="G301" s="64"/>
      <c r="H301" s="77"/>
      <c r="I301" s="313">
        <f t="shared" si="18"/>
        <v>0</v>
      </c>
      <c r="J301" s="107"/>
      <c r="K301" s="81"/>
      <c r="L301" s="131">
        <f t="shared" si="19"/>
        <v>0</v>
      </c>
      <c r="M301" s="18"/>
      <c r="N301" s="18">
        <f t="shared" si="20"/>
        <v>0</v>
      </c>
    </row>
    <row r="302" spans="1:14" ht="15.5" x14ac:dyDescent="0.35">
      <c r="A302" s="61"/>
      <c r="B302" s="61"/>
      <c r="C302" s="61"/>
      <c r="D302" s="61"/>
      <c r="E302" s="61"/>
      <c r="F302" s="63"/>
      <c r="G302" s="64"/>
      <c r="H302" s="77"/>
      <c r="I302" s="313">
        <f t="shared" si="18"/>
        <v>0</v>
      </c>
      <c r="J302" s="107"/>
      <c r="K302" s="81"/>
      <c r="L302" s="131">
        <f t="shared" si="19"/>
        <v>0</v>
      </c>
      <c r="M302" s="18"/>
      <c r="N302" s="18">
        <f t="shared" si="20"/>
        <v>0</v>
      </c>
    </row>
    <row r="303" spans="1:14" ht="15.5" x14ac:dyDescent="0.35">
      <c r="A303" s="61"/>
      <c r="B303" s="61"/>
      <c r="C303" s="61"/>
      <c r="D303" s="61"/>
      <c r="E303" s="61"/>
      <c r="F303" s="63"/>
      <c r="G303" s="64"/>
      <c r="H303" s="77"/>
      <c r="I303" s="313">
        <f t="shared" si="18"/>
        <v>0</v>
      </c>
      <c r="J303" s="107"/>
      <c r="K303" s="81"/>
      <c r="L303" s="131">
        <f t="shared" si="19"/>
        <v>0</v>
      </c>
      <c r="M303" s="18"/>
      <c r="N303" s="18">
        <f t="shared" si="20"/>
        <v>0</v>
      </c>
    </row>
    <row r="304" spans="1:14" ht="15.5" x14ac:dyDescent="0.35">
      <c r="A304" s="61"/>
      <c r="B304" s="61"/>
      <c r="C304" s="61"/>
      <c r="D304" s="61"/>
      <c r="E304" s="61"/>
      <c r="F304" s="63"/>
      <c r="G304" s="64"/>
      <c r="H304" s="77"/>
      <c r="I304" s="313">
        <f t="shared" si="18"/>
        <v>0</v>
      </c>
      <c r="J304" s="107"/>
      <c r="K304" s="81"/>
      <c r="L304" s="131">
        <f t="shared" si="19"/>
        <v>0</v>
      </c>
      <c r="M304" s="18"/>
      <c r="N304" s="18">
        <f t="shared" si="20"/>
        <v>0</v>
      </c>
    </row>
    <row r="305" spans="1:14" ht="15.5" x14ac:dyDescent="0.35">
      <c r="A305" s="61"/>
      <c r="B305" s="61"/>
      <c r="C305" s="61"/>
      <c r="D305" s="61"/>
      <c r="E305" s="61"/>
      <c r="F305" s="63"/>
      <c r="G305" s="64"/>
      <c r="H305" s="77"/>
      <c r="I305" s="313">
        <f t="shared" si="18"/>
        <v>0</v>
      </c>
      <c r="J305" s="107"/>
      <c r="K305" s="81"/>
      <c r="L305" s="131">
        <f t="shared" si="19"/>
        <v>0</v>
      </c>
      <c r="M305" s="18"/>
      <c r="N305" s="18">
        <f t="shared" si="20"/>
        <v>0</v>
      </c>
    </row>
    <row r="306" spans="1:14" ht="15.5" x14ac:dyDescent="0.35">
      <c r="A306" s="61"/>
      <c r="B306" s="61"/>
      <c r="C306" s="61"/>
      <c r="D306" s="61"/>
      <c r="E306" s="61"/>
      <c r="F306" s="63"/>
      <c r="G306" s="64"/>
      <c r="H306" s="77"/>
      <c r="I306" s="313">
        <f t="shared" si="18"/>
        <v>0</v>
      </c>
      <c r="J306" s="107"/>
      <c r="K306" s="81"/>
      <c r="L306" s="131">
        <f t="shared" si="19"/>
        <v>0</v>
      </c>
      <c r="M306" s="18"/>
      <c r="N306" s="18">
        <f t="shared" si="20"/>
        <v>0</v>
      </c>
    </row>
    <row r="307" spans="1:14" ht="15.5" x14ac:dyDescent="0.35">
      <c r="A307" s="61"/>
      <c r="B307" s="61"/>
      <c r="C307" s="61"/>
      <c r="D307" s="61"/>
      <c r="E307" s="61"/>
      <c r="F307" s="63"/>
      <c r="G307" s="64"/>
      <c r="H307" s="77"/>
      <c r="I307" s="313">
        <f t="shared" si="18"/>
        <v>0</v>
      </c>
      <c r="J307" s="107"/>
      <c r="K307" s="81"/>
      <c r="L307" s="131">
        <f t="shared" si="19"/>
        <v>0</v>
      </c>
      <c r="M307" s="18"/>
      <c r="N307" s="18">
        <f t="shared" si="20"/>
        <v>0</v>
      </c>
    </row>
    <row r="308" spans="1:14" ht="15.5" x14ac:dyDescent="0.35">
      <c r="A308" s="61"/>
      <c r="B308" s="61"/>
      <c r="C308" s="61"/>
      <c r="D308" s="61"/>
      <c r="E308" s="61"/>
      <c r="F308" s="63"/>
      <c r="G308" s="64"/>
      <c r="H308" s="77"/>
      <c r="I308" s="313">
        <f t="shared" si="18"/>
        <v>0</v>
      </c>
      <c r="J308" s="107"/>
      <c r="K308" s="81"/>
      <c r="L308" s="131">
        <f t="shared" si="19"/>
        <v>0</v>
      </c>
      <c r="M308" s="18"/>
      <c r="N308" s="18">
        <f t="shared" si="20"/>
        <v>0</v>
      </c>
    </row>
    <row r="309" spans="1:14" ht="15.5" x14ac:dyDescent="0.35">
      <c r="A309" s="61"/>
      <c r="B309" s="61"/>
      <c r="C309" s="61"/>
      <c r="D309" s="61"/>
      <c r="E309" s="61"/>
      <c r="F309" s="63"/>
      <c r="G309" s="64"/>
      <c r="H309" s="77"/>
      <c r="I309" s="313">
        <f t="shared" si="18"/>
        <v>0</v>
      </c>
      <c r="J309" s="107"/>
      <c r="K309" s="81"/>
      <c r="L309" s="131">
        <f t="shared" si="19"/>
        <v>0</v>
      </c>
      <c r="M309" s="18"/>
      <c r="N309" s="18">
        <f t="shared" si="20"/>
        <v>0</v>
      </c>
    </row>
    <row r="310" spans="1:14" ht="15.5" x14ac:dyDescent="0.35">
      <c r="A310" s="61"/>
      <c r="B310" s="61"/>
      <c r="C310" s="61"/>
      <c r="D310" s="61"/>
      <c r="E310" s="61"/>
      <c r="F310" s="63"/>
      <c r="G310" s="64"/>
      <c r="H310" s="77"/>
      <c r="I310" s="313">
        <f t="shared" si="18"/>
        <v>0</v>
      </c>
      <c r="J310" s="107"/>
      <c r="K310" s="81"/>
      <c r="L310" s="131">
        <f t="shared" si="19"/>
        <v>0</v>
      </c>
      <c r="M310" s="18"/>
      <c r="N310" s="18">
        <f t="shared" si="20"/>
        <v>0</v>
      </c>
    </row>
    <row r="311" spans="1:14" ht="15.5" x14ac:dyDescent="0.35">
      <c r="A311" s="61"/>
      <c r="B311" s="61"/>
      <c r="C311" s="61"/>
      <c r="D311" s="61"/>
      <c r="E311" s="61"/>
      <c r="F311" s="63"/>
      <c r="G311" s="64"/>
      <c r="H311" s="77"/>
      <c r="I311" s="313">
        <f t="shared" si="18"/>
        <v>0</v>
      </c>
      <c r="J311" s="107"/>
      <c r="K311" s="81"/>
      <c r="L311" s="131">
        <f t="shared" si="19"/>
        <v>0</v>
      </c>
      <c r="M311" s="18"/>
      <c r="N311" s="18">
        <f t="shared" si="20"/>
        <v>0</v>
      </c>
    </row>
    <row r="312" spans="1:14" ht="15.5" x14ac:dyDescent="0.35">
      <c r="A312" s="61"/>
      <c r="B312" s="61"/>
      <c r="C312" s="61"/>
      <c r="D312" s="61"/>
      <c r="E312" s="61"/>
      <c r="F312" s="63"/>
      <c r="G312" s="64"/>
      <c r="H312" s="77"/>
      <c r="I312" s="313">
        <f t="shared" si="18"/>
        <v>0</v>
      </c>
      <c r="J312" s="107"/>
      <c r="K312" s="81"/>
      <c r="L312" s="131">
        <f t="shared" si="19"/>
        <v>0</v>
      </c>
      <c r="M312" s="18"/>
      <c r="N312" s="18">
        <f t="shared" si="20"/>
        <v>0</v>
      </c>
    </row>
    <row r="313" spans="1:14" ht="15.5" x14ac:dyDescent="0.35">
      <c r="A313" s="61"/>
      <c r="B313" s="61"/>
      <c r="C313" s="61"/>
      <c r="D313" s="61"/>
      <c r="E313" s="61"/>
      <c r="F313" s="63"/>
      <c r="G313" s="64"/>
      <c r="H313" s="77"/>
      <c r="I313" s="313">
        <f t="shared" si="18"/>
        <v>0</v>
      </c>
      <c r="J313" s="107"/>
      <c r="K313" s="81"/>
      <c r="L313" s="131">
        <f t="shared" si="19"/>
        <v>0</v>
      </c>
      <c r="M313" s="18"/>
      <c r="N313" s="18">
        <f t="shared" si="20"/>
        <v>0</v>
      </c>
    </row>
    <row r="314" spans="1:14" ht="15.5" x14ac:dyDescent="0.35">
      <c r="A314" s="61"/>
      <c r="B314" s="61"/>
      <c r="C314" s="61"/>
      <c r="D314" s="61"/>
      <c r="E314" s="61"/>
      <c r="F314" s="63"/>
      <c r="G314" s="64"/>
      <c r="H314" s="77"/>
      <c r="I314" s="313">
        <f t="shared" si="18"/>
        <v>0</v>
      </c>
      <c r="J314" s="107"/>
      <c r="K314" s="81"/>
      <c r="L314" s="131">
        <f t="shared" si="19"/>
        <v>0</v>
      </c>
      <c r="M314" s="18"/>
      <c r="N314" s="18">
        <f t="shared" si="20"/>
        <v>0</v>
      </c>
    </row>
    <row r="315" spans="1:14" ht="15.5" x14ac:dyDescent="0.35">
      <c r="A315" s="61"/>
      <c r="B315" s="61"/>
      <c r="C315" s="61"/>
      <c r="D315" s="61"/>
      <c r="E315" s="61"/>
      <c r="F315" s="63"/>
      <c r="G315" s="64"/>
      <c r="H315" s="77"/>
      <c r="I315" s="313">
        <f t="shared" si="18"/>
        <v>0</v>
      </c>
      <c r="J315" s="107"/>
      <c r="K315" s="81"/>
      <c r="L315" s="131">
        <f t="shared" si="19"/>
        <v>0</v>
      </c>
      <c r="M315" s="18"/>
      <c r="N315" s="18">
        <f t="shared" si="20"/>
        <v>0</v>
      </c>
    </row>
    <row r="316" spans="1:14" ht="15.5" x14ac:dyDescent="0.35">
      <c r="A316" s="61"/>
      <c r="B316" s="61"/>
      <c r="C316" s="61"/>
      <c r="D316" s="61"/>
      <c r="E316" s="61"/>
      <c r="F316" s="63"/>
      <c r="G316" s="64"/>
      <c r="H316" s="77"/>
      <c r="I316" s="313">
        <f t="shared" si="18"/>
        <v>0</v>
      </c>
      <c r="J316" s="107"/>
      <c r="K316" s="81"/>
      <c r="L316" s="131">
        <f t="shared" si="19"/>
        <v>0</v>
      </c>
      <c r="M316" s="18"/>
      <c r="N316" s="18">
        <f t="shared" si="20"/>
        <v>0</v>
      </c>
    </row>
    <row r="317" spans="1:14" ht="15.5" x14ac:dyDescent="0.35">
      <c r="A317" s="61"/>
      <c r="B317" s="61"/>
      <c r="C317" s="61"/>
      <c r="D317" s="61"/>
      <c r="E317" s="61"/>
      <c r="F317" s="63"/>
      <c r="G317" s="64"/>
      <c r="H317" s="77"/>
      <c r="I317" s="313">
        <f t="shared" si="18"/>
        <v>0</v>
      </c>
      <c r="J317" s="107"/>
      <c r="K317" s="81"/>
      <c r="L317" s="131">
        <f t="shared" si="19"/>
        <v>0</v>
      </c>
      <c r="M317" s="18"/>
      <c r="N317" s="18">
        <f t="shared" si="20"/>
        <v>0</v>
      </c>
    </row>
    <row r="318" spans="1:14" ht="15.5" x14ac:dyDescent="0.35">
      <c r="A318" s="61"/>
      <c r="B318" s="61"/>
      <c r="C318" s="61"/>
      <c r="D318" s="61"/>
      <c r="E318" s="61"/>
      <c r="F318" s="63"/>
      <c r="G318" s="64"/>
      <c r="H318" s="77"/>
      <c r="I318" s="313">
        <f t="shared" si="18"/>
        <v>0</v>
      </c>
      <c r="J318" s="107"/>
      <c r="K318" s="81"/>
      <c r="L318" s="131">
        <f t="shared" si="19"/>
        <v>0</v>
      </c>
      <c r="M318" s="18"/>
      <c r="N318" s="18">
        <f t="shared" si="20"/>
        <v>0</v>
      </c>
    </row>
    <row r="319" spans="1:14" ht="15.5" x14ac:dyDescent="0.35">
      <c r="A319" s="61"/>
      <c r="B319" s="61"/>
      <c r="C319" s="61"/>
      <c r="D319" s="61"/>
      <c r="E319" s="61"/>
      <c r="F319" s="63"/>
      <c r="G319" s="64"/>
      <c r="H319" s="77"/>
      <c r="I319" s="313">
        <f t="shared" si="18"/>
        <v>0</v>
      </c>
      <c r="J319" s="107"/>
      <c r="K319" s="81"/>
      <c r="L319" s="131">
        <f t="shared" si="19"/>
        <v>0</v>
      </c>
      <c r="M319" s="18"/>
      <c r="N319" s="18">
        <f t="shared" si="20"/>
        <v>0</v>
      </c>
    </row>
    <row r="320" spans="1:14" ht="15.5" x14ac:dyDescent="0.35">
      <c r="A320" s="61"/>
      <c r="B320" s="61"/>
      <c r="C320" s="61"/>
      <c r="D320" s="61"/>
      <c r="E320" s="61"/>
      <c r="F320" s="63"/>
      <c r="G320" s="64"/>
      <c r="H320" s="77"/>
      <c r="I320" s="313">
        <f t="shared" si="18"/>
        <v>0</v>
      </c>
      <c r="J320" s="107"/>
      <c r="K320" s="81"/>
      <c r="L320" s="131">
        <f t="shared" si="19"/>
        <v>0</v>
      </c>
      <c r="M320" s="18"/>
      <c r="N320" s="18">
        <f t="shared" si="20"/>
        <v>0</v>
      </c>
    </row>
    <row r="321" spans="1:14" ht="15.5" x14ac:dyDescent="0.35">
      <c r="A321" s="61"/>
      <c r="B321" s="61"/>
      <c r="C321" s="61"/>
      <c r="D321" s="61"/>
      <c r="E321" s="61"/>
      <c r="F321" s="63"/>
      <c r="G321" s="64"/>
      <c r="H321" s="77"/>
      <c r="I321" s="313">
        <f t="shared" si="18"/>
        <v>0</v>
      </c>
      <c r="J321" s="107"/>
      <c r="K321" s="81"/>
      <c r="L321" s="131">
        <f t="shared" si="19"/>
        <v>0</v>
      </c>
      <c r="M321" s="18"/>
      <c r="N321" s="18">
        <f t="shared" si="20"/>
        <v>0</v>
      </c>
    </row>
    <row r="322" spans="1:14" ht="15.5" x14ac:dyDescent="0.35">
      <c r="A322" s="61"/>
      <c r="B322" s="61"/>
      <c r="C322" s="61"/>
      <c r="D322" s="61"/>
      <c r="E322" s="61"/>
      <c r="F322" s="63"/>
      <c r="G322" s="64"/>
      <c r="H322" s="77"/>
      <c r="I322" s="313">
        <f t="shared" si="18"/>
        <v>0</v>
      </c>
      <c r="J322" s="107"/>
      <c r="K322" s="81"/>
      <c r="L322" s="131">
        <f t="shared" si="19"/>
        <v>0</v>
      </c>
      <c r="M322" s="18"/>
      <c r="N322" s="18">
        <f t="shared" si="20"/>
        <v>0</v>
      </c>
    </row>
    <row r="323" spans="1:14" ht="15.5" x14ac:dyDescent="0.35">
      <c r="A323" s="61"/>
      <c r="B323" s="61"/>
      <c r="C323" s="61"/>
      <c r="D323" s="61"/>
      <c r="E323" s="61"/>
      <c r="F323" s="63"/>
      <c r="G323" s="64"/>
      <c r="H323" s="77"/>
      <c r="I323" s="313">
        <f t="shared" si="18"/>
        <v>0</v>
      </c>
      <c r="J323" s="107"/>
      <c r="K323" s="81"/>
      <c r="L323" s="131">
        <f t="shared" si="19"/>
        <v>0</v>
      </c>
      <c r="M323" s="18"/>
      <c r="N323" s="18">
        <f t="shared" si="20"/>
        <v>0</v>
      </c>
    </row>
    <row r="324" spans="1:14" ht="15.5" x14ac:dyDescent="0.35">
      <c r="A324" s="61"/>
      <c r="B324" s="61"/>
      <c r="C324" s="61"/>
      <c r="D324" s="61"/>
      <c r="E324" s="61"/>
      <c r="F324" s="63"/>
      <c r="G324" s="64"/>
      <c r="H324" s="77"/>
      <c r="I324" s="313">
        <f t="shared" si="18"/>
        <v>0</v>
      </c>
      <c r="J324" s="107"/>
      <c r="K324" s="81"/>
      <c r="L324" s="131">
        <f t="shared" si="19"/>
        <v>0</v>
      </c>
      <c r="M324" s="18"/>
      <c r="N324" s="18">
        <f t="shared" si="20"/>
        <v>0</v>
      </c>
    </row>
    <row r="325" spans="1:14" ht="15.5" x14ac:dyDescent="0.35">
      <c r="A325" s="61"/>
      <c r="B325" s="61"/>
      <c r="C325" s="61"/>
      <c r="D325" s="61"/>
      <c r="E325" s="61"/>
      <c r="F325" s="63"/>
      <c r="G325" s="64"/>
      <c r="H325" s="77"/>
      <c r="I325" s="313">
        <f t="shared" si="18"/>
        <v>0</v>
      </c>
      <c r="J325" s="107"/>
      <c r="K325" s="81"/>
      <c r="L325" s="131">
        <f t="shared" si="19"/>
        <v>0</v>
      </c>
      <c r="M325" s="18"/>
      <c r="N325" s="18">
        <f t="shared" si="20"/>
        <v>0</v>
      </c>
    </row>
    <row r="326" spans="1:14" ht="15.5" x14ac:dyDescent="0.35">
      <c r="A326" s="61"/>
      <c r="B326" s="61"/>
      <c r="C326" s="61"/>
      <c r="D326" s="61"/>
      <c r="E326" s="61"/>
      <c r="F326" s="63"/>
      <c r="G326" s="64"/>
      <c r="H326" s="77"/>
      <c r="I326" s="313">
        <f t="shared" si="18"/>
        <v>0</v>
      </c>
      <c r="J326" s="107"/>
      <c r="K326" s="81"/>
      <c r="L326" s="131">
        <f t="shared" si="19"/>
        <v>0</v>
      </c>
      <c r="M326" s="18"/>
      <c r="N326" s="18">
        <f t="shared" si="20"/>
        <v>0</v>
      </c>
    </row>
    <row r="327" spans="1:14" ht="15.5" x14ac:dyDescent="0.35">
      <c r="A327" s="61"/>
      <c r="B327" s="61"/>
      <c r="C327" s="61"/>
      <c r="D327" s="61"/>
      <c r="E327" s="61"/>
      <c r="F327" s="63"/>
      <c r="G327" s="64"/>
      <c r="H327" s="77"/>
      <c r="I327" s="313">
        <f t="shared" si="18"/>
        <v>0</v>
      </c>
      <c r="J327" s="107"/>
      <c r="K327" s="81"/>
      <c r="L327" s="131">
        <f t="shared" si="19"/>
        <v>0</v>
      </c>
      <c r="M327" s="18"/>
      <c r="N327" s="18">
        <f t="shared" si="20"/>
        <v>0</v>
      </c>
    </row>
    <row r="328" spans="1:14" ht="15.5" x14ac:dyDescent="0.35">
      <c r="A328" s="61"/>
      <c r="B328" s="61"/>
      <c r="C328" s="61"/>
      <c r="D328" s="61"/>
      <c r="E328" s="61"/>
      <c r="F328" s="63"/>
      <c r="G328" s="64"/>
      <c r="H328" s="77"/>
      <c r="I328" s="313">
        <f t="shared" si="18"/>
        <v>0</v>
      </c>
      <c r="J328" s="107"/>
      <c r="K328" s="81"/>
      <c r="L328" s="131">
        <f t="shared" si="19"/>
        <v>0</v>
      </c>
      <c r="M328" s="18"/>
      <c r="N328" s="18">
        <f t="shared" si="20"/>
        <v>0</v>
      </c>
    </row>
    <row r="329" spans="1:14" ht="15.5" x14ac:dyDescent="0.35">
      <c r="A329" s="61"/>
      <c r="B329" s="61"/>
      <c r="C329" s="61"/>
      <c r="D329" s="61"/>
      <c r="E329" s="61"/>
      <c r="F329" s="63"/>
      <c r="G329" s="64"/>
      <c r="H329" s="77"/>
      <c r="I329" s="313">
        <f t="shared" si="18"/>
        <v>0</v>
      </c>
      <c r="J329" s="107"/>
      <c r="K329" s="81"/>
      <c r="L329" s="131">
        <f t="shared" si="19"/>
        <v>0</v>
      </c>
      <c r="M329" s="18"/>
      <c r="N329" s="18">
        <f t="shared" si="20"/>
        <v>0</v>
      </c>
    </row>
    <row r="330" spans="1:14" ht="15.5" x14ac:dyDescent="0.35">
      <c r="A330" s="61"/>
      <c r="B330" s="61"/>
      <c r="C330" s="61"/>
      <c r="D330" s="61"/>
      <c r="E330" s="61"/>
      <c r="F330" s="63"/>
      <c r="G330" s="64"/>
      <c r="H330" s="77"/>
      <c r="I330" s="313">
        <f t="shared" si="18"/>
        <v>0</v>
      </c>
      <c r="J330" s="107"/>
      <c r="K330" s="81"/>
      <c r="L330" s="131">
        <f t="shared" si="19"/>
        <v>0</v>
      </c>
      <c r="M330" s="18"/>
      <c r="N330" s="18">
        <f t="shared" si="20"/>
        <v>0</v>
      </c>
    </row>
    <row r="331" spans="1:14" ht="15.5" x14ac:dyDescent="0.35">
      <c r="A331" s="61"/>
      <c r="B331" s="61"/>
      <c r="C331" s="61"/>
      <c r="D331" s="61"/>
      <c r="E331" s="61"/>
      <c r="F331" s="63"/>
      <c r="G331" s="64"/>
      <c r="H331" s="77"/>
      <c r="I331" s="313">
        <f t="shared" ref="I331:I394" si="21">IF(H331="",F331,F331/H331)</f>
        <v>0</v>
      </c>
      <c r="J331" s="107"/>
      <c r="K331" s="81"/>
      <c r="L331" s="131">
        <f t="shared" ref="L331:L394" si="22">IF(K331&gt;0,(F331/K331),I331)</f>
        <v>0</v>
      </c>
      <c r="M331" s="18"/>
      <c r="N331" s="18">
        <f t="shared" ref="N331:N394" si="23">L331-M331</f>
        <v>0</v>
      </c>
    </row>
    <row r="332" spans="1:14" ht="15.5" x14ac:dyDescent="0.35">
      <c r="A332" s="61"/>
      <c r="B332" s="61"/>
      <c r="C332" s="61"/>
      <c r="D332" s="61"/>
      <c r="E332" s="61"/>
      <c r="F332" s="63"/>
      <c r="G332" s="64"/>
      <c r="H332" s="77"/>
      <c r="I332" s="313">
        <f t="shared" si="21"/>
        <v>0</v>
      </c>
      <c r="J332" s="107"/>
      <c r="K332" s="81"/>
      <c r="L332" s="131">
        <f t="shared" si="22"/>
        <v>0</v>
      </c>
      <c r="M332" s="18"/>
      <c r="N332" s="18">
        <f t="shared" si="23"/>
        <v>0</v>
      </c>
    </row>
    <row r="333" spans="1:14" ht="15.5" x14ac:dyDescent="0.35">
      <c r="A333" s="61"/>
      <c r="B333" s="61"/>
      <c r="C333" s="61"/>
      <c r="D333" s="61"/>
      <c r="E333" s="61"/>
      <c r="F333" s="63"/>
      <c r="G333" s="64"/>
      <c r="H333" s="77"/>
      <c r="I333" s="313">
        <f t="shared" si="21"/>
        <v>0</v>
      </c>
      <c r="J333" s="107"/>
      <c r="K333" s="81"/>
      <c r="L333" s="131">
        <f t="shared" si="22"/>
        <v>0</v>
      </c>
      <c r="M333" s="18"/>
      <c r="N333" s="18">
        <f t="shared" si="23"/>
        <v>0</v>
      </c>
    </row>
    <row r="334" spans="1:14" ht="15.5" x14ac:dyDescent="0.35">
      <c r="A334" s="61"/>
      <c r="B334" s="61"/>
      <c r="C334" s="61"/>
      <c r="D334" s="61"/>
      <c r="E334" s="61"/>
      <c r="F334" s="63"/>
      <c r="G334" s="64"/>
      <c r="H334" s="77"/>
      <c r="I334" s="313">
        <f t="shared" si="21"/>
        <v>0</v>
      </c>
      <c r="J334" s="107"/>
      <c r="K334" s="81"/>
      <c r="L334" s="131">
        <f t="shared" si="22"/>
        <v>0</v>
      </c>
      <c r="M334" s="18"/>
      <c r="N334" s="18">
        <f t="shared" si="23"/>
        <v>0</v>
      </c>
    </row>
    <row r="335" spans="1:14" ht="15.5" x14ac:dyDescent="0.35">
      <c r="A335" s="61"/>
      <c r="B335" s="61"/>
      <c r="C335" s="61"/>
      <c r="D335" s="61"/>
      <c r="E335" s="61"/>
      <c r="F335" s="63"/>
      <c r="G335" s="64"/>
      <c r="H335" s="77"/>
      <c r="I335" s="313">
        <f t="shared" si="21"/>
        <v>0</v>
      </c>
      <c r="J335" s="107"/>
      <c r="K335" s="81"/>
      <c r="L335" s="131">
        <f t="shared" si="22"/>
        <v>0</v>
      </c>
      <c r="M335" s="18"/>
      <c r="N335" s="18">
        <f t="shared" si="23"/>
        <v>0</v>
      </c>
    </row>
    <row r="336" spans="1:14" ht="15.5" x14ac:dyDescent="0.35">
      <c r="A336" s="61"/>
      <c r="B336" s="61"/>
      <c r="C336" s="61"/>
      <c r="D336" s="61"/>
      <c r="E336" s="61"/>
      <c r="F336" s="63"/>
      <c r="G336" s="64"/>
      <c r="H336" s="77"/>
      <c r="I336" s="313">
        <f t="shared" si="21"/>
        <v>0</v>
      </c>
      <c r="J336" s="107"/>
      <c r="K336" s="81"/>
      <c r="L336" s="131">
        <f t="shared" si="22"/>
        <v>0</v>
      </c>
      <c r="M336" s="18"/>
      <c r="N336" s="18">
        <f t="shared" si="23"/>
        <v>0</v>
      </c>
    </row>
    <row r="337" spans="1:14" ht="15.5" x14ac:dyDescent="0.35">
      <c r="A337" s="61"/>
      <c r="B337" s="61"/>
      <c r="C337" s="61"/>
      <c r="D337" s="61"/>
      <c r="E337" s="61"/>
      <c r="F337" s="63"/>
      <c r="G337" s="64"/>
      <c r="H337" s="77"/>
      <c r="I337" s="313">
        <f t="shared" si="21"/>
        <v>0</v>
      </c>
      <c r="J337" s="107"/>
      <c r="K337" s="81"/>
      <c r="L337" s="131">
        <f t="shared" si="22"/>
        <v>0</v>
      </c>
      <c r="M337" s="18"/>
      <c r="N337" s="18">
        <f t="shared" si="23"/>
        <v>0</v>
      </c>
    </row>
    <row r="338" spans="1:14" ht="15.5" x14ac:dyDescent="0.35">
      <c r="A338" s="61"/>
      <c r="B338" s="61"/>
      <c r="C338" s="61"/>
      <c r="D338" s="61"/>
      <c r="E338" s="61"/>
      <c r="F338" s="63"/>
      <c r="G338" s="64"/>
      <c r="H338" s="77"/>
      <c r="I338" s="313">
        <f t="shared" si="21"/>
        <v>0</v>
      </c>
      <c r="J338" s="107"/>
      <c r="K338" s="81"/>
      <c r="L338" s="131">
        <f t="shared" si="22"/>
        <v>0</v>
      </c>
      <c r="M338" s="18"/>
      <c r="N338" s="18">
        <f t="shared" si="23"/>
        <v>0</v>
      </c>
    </row>
    <row r="339" spans="1:14" ht="15.5" x14ac:dyDescent="0.35">
      <c r="A339" s="61"/>
      <c r="B339" s="61"/>
      <c r="C339" s="61"/>
      <c r="D339" s="61"/>
      <c r="E339" s="61"/>
      <c r="F339" s="63"/>
      <c r="G339" s="64"/>
      <c r="H339" s="77"/>
      <c r="I339" s="313">
        <f t="shared" si="21"/>
        <v>0</v>
      </c>
      <c r="J339" s="107"/>
      <c r="K339" s="81"/>
      <c r="L339" s="131">
        <f t="shared" si="22"/>
        <v>0</v>
      </c>
      <c r="M339" s="18"/>
      <c r="N339" s="18">
        <f t="shared" si="23"/>
        <v>0</v>
      </c>
    </row>
    <row r="340" spans="1:14" ht="15.5" x14ac:dyDescent="0.35">
      <c r="A340" s="61"/>
      <c r="B340" s="61"/>
      <c r="C340" s="61"/>
      <c r="D340" s="61"/>
      <c r="E340" s="61"/>
      <c r="F340" s="63"/>
      <c r="G340" s="64"/>
      <c r="H340" s="77"/>
      <c r="I340" s="313">
        <f t="shared" si="21"/>
        <v>0</v>
      </c>
      <c r="J340" s="107"/>
      <c r="K340" s="81"/>
      <c r="L340" s="131">
        <f t="shared" si="22"/>
        <v>0</v>
      </c>
      <c r="M340" s="18"/>
      <c r="N340" s="18">
        <f t="shared" si="23"/>
        <v>0</v>
      </c>
    </row>
    <row r="341" spans="1:14" ht="15.5" x14ac:dyDescent="0.35">
      <c r="A341" s="61"/>
      <c r="B341" s="61"/>
      <c r="C341" s="61"/>
      <c r="D341" s="61"/>
      <c r="E341" s="61"/>
      <c r="F341" s="63"/>
      <c r="G341" s="64"/>
      <c r="H341" s="77"/>
      <c r="I341" s="313">
        <f t="shared" si="21"/>
        <v>0</v>
      </c>
      <c r="J341" s="107"/>
      <c r="K341" s="81"/>
      <c r="L341" s="131">
        <f t="shared" si="22"/>
        <v>0</v>
      </c>
      <c r="M341" s="18"/>
      <c r="N341" s="18">
        <f t="shared" si="23"/>
        <v>0</v>
      </c>
    </row>
    <row r="342" spans="1:14" ht="15.5" x14ac:dyDescent="0.35">
      <c r="A342" s="61"/>
      <c r="B342" s="61"/>
      <c r="C342" s="61"/>
      <c r="D342" s="61"/>
      <c r="E342" s="61"/>
      <c r="F342" s="63"/>
      <c r="G342" s="64"/>
      <c r="H342" s="77"/>
      <c r="I342" s="313">
        <f t="shared" si="21"/>
        <v>0</v>
      </c>
      <c r="J342" s="107"/>
      <c r="K342" s="81"/>
      <c r="L342" s="131">
        <f t="shared" si="22"/>
        <v>0</v>
      </c>
      <c r="M342" s="18"/>
      <c r="N342" s="18">
        <f t="shared" si="23"/>
        <v>0</v>
      </c>
    </row>
    <row r="343" spans="1:14" ht="15.5" x14ac:dyDescent="0.35">
      <c r="A343" s="61"/>
      <c r="B343" s="61"/>
      <c r="C343" s="61"/>
      <c r="D343" s="61"/>
      <c r="E343" s="61"/>
      <c r="F343" s="63"/>
      <c r="G343" s="64"/>
      <c r="H343" s="77"/>
      <c r="I343" s="313">
        <f t="shared" si="21"/>
        <v>0</v>
      </c>
      <c r="J343" s="107"/>
      <c r="K343" s="81"/>
      <c r="L343" s="131">
        <f t="shared" si="22"/>
        <v>0</v>
      </c>
      <c r="M343" s="18"/>
      <c r="N343" s="18">
        <f t="shared" si="23"/>
        <v>0</v>
      </c>
    </row>
    <row r="344" spans="1:14" ht="15.5" x14ac:dyDescent="0.35">
      <c r="A344" s="61"/>
      <c r="B344" s="61"/>
      <c r="C344" s="61"/>
      <c r="D344" s="61"/>
      <c r="E344" s="61"/>
      <c r="F344" s="63"/>
      <c r="G344" s="64"/>
      <c r="H344" s="77"/>
      <c r="I344" s="313">
        <f t="shared" si="21"/>
        <v>0</v>
      </c>
      <c r="J344" s="107"/>
      <c r="K344" s="81"/>
      <c r="L344" s="131">
        <f t="shared" si="22"/>
        <v>0</v>
      </c>
      <c r="M344" s="18"/>
      <c r="N344" s="18">
        <f t="shared" si="23"/>
        <v>0</v>
      </c>
    </row>
    <row r="345" spans="1:14" ht="15.5" x14ac:dyDescent="0.35">
      <c r="A345" s="61"/>
      <c r="B345" s="61"/>
      <c r="C345" s="61"/>
      <c r="D345" s="61"/>
      <c r="E345" s="61"/>
      <c r="F345" s="63"/>
      <c r="G345" s="64"/>
      <c r="H345" s="77"/>
      <c r="I345" s="313">
        <f t="shared" si="21"/>
        <v>0</v>
      </c>
      <c r="J345" s="107"/>
      <c r="K345" s="81"/>
      <c r="L345" s="131">
        <f t="shared" si="22"/>
        <v>0</v>
      </c>
      <c r="M345" s="18"/>
      <c r="N345" s="18">
        <f t="shared" si="23"/>
        <v>0</v>
      </c>
    </row>
    <row r="346" spans="1:14" ht="15.5" x14ac:dyDescent="0.35">
      <c r="A346" s="61"/>
      <c r="B346" s="61"/>
      <c r="C346" s="61"/>
      <c r="D346" s="61"/>
      <c r="E346" s="61"/>
      <c r="F346" s="63"/>
      <c r="G346" s="64"/>
      <c r="H346" s="77"/>
      <c r="I346" s="313">
        <f t="shared" si="21"/>
        <v>0</v>
      </c>
      <c r="J346" s="107"/>
      <c r="K346" s="81"/>
      <c r="L346" s="131">
        <f t="shared" si="22"/>
        <v>0</v>
      </c>
      <c r="M346" s="18"/>
      <c r="N346" s="18">
        <f t="shared" si="23"/>
        <v>0</v>
      </c>
    </row>
    <row r="347" spans="1:14" ht="15.5" x14ac:dyDescent="0.35">
      <c r="A347" s="61"/>
      <c r="B347" s="61"/>
      <c r="C347" s="61"/>
      <c r="D347" s="61"/>
      <c r="E347" s="61"/>
      <c r="F347" s="63"/>
      <c r="G347" s="64"/>
      <c r="H347" s="77"/>
      <c r="I347" s="313">
        <f t="shared" si="21"/>
        <v>0</v>
      </c>
      <c r="J347" s="107"/>
      <c r="K347" s="81"/>
      <c r="L347" s="131">
        <f t="shared" si="22"/>
        <v>0</v>
      </c>
      <c r="M347" s="18"/>
      <c r="N347" s="18">
        <f t="shared" si="23"/>
        <v>0</v>
      </c>
    </row>
    <row r="348" spans="1:14" ht="15.5" x14ac:dyDescent="0.35">
      <c r="A348" s="61"/>
      <c r="B348" s="61"/>
      <c r="C348" s="61"/>
      <c r="D348" s="61"/>
      <c r="E348" s="61"/>
      <c r="F348" s="63"/>
      <c r="G348" s="64"/>
      <c r="H348" s="77"/>
      <c r="I348" s="313">
        <f t="shared" si="21"/>
        <v>0</v>
      </c>
      <c r="J348" s="107"/>
      <c r="K348" s="81"/>
      <c r="L348" s="131">
        <f t="shared" si="22"/>
        <v>0</v>
      </c>
      <c r="M348" s="18"/>
      <c r="N348" s="18">
        <f t="shared" si="23"/>
        <v>0</v>
      </c>
    </row>
    <row r="349" spans="1:14" ht="15.5" x14ac:dyDescent="0.35">
      <c r="A349" s="61"/>
      <c r="B349" s="61"/>
      <c r="C349" s="61"/>
      <c r="D349" s="61"/>
      <c r="E349" s="61"/>
      <c r="F349" s="63"/>
      <c r="G349" s="64"/>
      <c r="H349" s="77"/>
      <c r="I349" s="313">
        <f t="shared" si="21"/>
        <v>0</v>
      </c>
      <c r="J349" s="107"/>
      <c r="K349" s="81"/>
      <c r="L349" s="131">
        <f t="shared" si="22"/>
        <v>0</v>
      </c>
      <c r="M349" s="18"/>
      <c r="N349" s="18">
        <f t="shared" si="23"/>
        <v>0</v>
      </c>
    </row>
    <row r="350" spans="1:14" ht="15.5" x14ac:dyDescent="0.35">
      <c r="A350" s="61"/>
      <c r="B350" s="61"/>
      <c r="C350" s="61"/>
      <c r="D350" s="61"/>
      <c r="E350" s="61"/>
      <c r="F350" s="63"/>
      <c r="G350" s="64"/>
      <c r="H350" s="77"/>
      <c r="I350" s="313">
        <f t="shared" si="21"/>
        <v>0</v>
      </c>
      <c r="J350" s="107"/>
      <c r="K350" s="81"/>
      <c r="L350" s="131">
        <f t="shared" si="22"/>
        <v>0</v>
      </c>
      <c r="M350" s="18"/>
      <c r="N350" s="18">
        <f t="shared" si="23"/>
        <v>0</v>
      </c>
    </row>
    <row r="351" spans="1:14" ht="15.5" x14ac:dyDescent="0.35">
      <c r="A351" s="61"/>
      <c r="B351" s="61"/>
      <c r="C351" s="61"/>
      <c r="D351" s="61"/>
      <c r="E351" s="61"/>
      <c r="F351" s="63"/>
      <c r="G351" s="64"/>
      <c r="H351" s="77"/>
      <c r="I351" s="313">
        <f t="shared" si="21"/>
        <v>0</v>
      </c>
      <c r="J351" s="107"/>
      <c r="K351" s="81"/>
      <c r="L351" s="131">
        <f t="shared" si="22"/>
        <v>0</v>
      </c>
      <c r="M351" s="18"/>
      <c r="N351" s="18">
        <f t="shared" si="23"/>
        <v>0</v>
      </c>
    </row>
    <row r="352" spans="1:14" ht="15.5" x14ac:dyDescent="0.35">
      <c r="A352" s="61"/>
      <c r="B352" s="61"/>
      <c r="C352" s="61"/>
      <c r="D352" s="61"/>
      <c r="E352" s="61"/>
      <c r="F352" s="63"/>
      <c r="G352" s="64"/>
      <c r="H352" s="77"/>
      <c r="I352" s="313">
        <f t="shared" si="21"/>
        <v>0</v>
      </c>
      <c r="J352" s="107"/>
      <c r="K352" s="81"/>
      <c r="L352" s="131">
        <f t="shared" si="22"/>
        <v>0</v>
      </c>
      <c r="M352" s="18"/>
      <c r="N352" s="18">
        <f t="shared" si="23"/>
        <v>0</v>
      </c>
    </row>
    <row r="353" spans="1:14" ht="15.5" x14ac:dyDescent="0.35">
      <c r="A353" s="61"/>
      <c r="B353" s="61"/>
      <c r="C353" s="61"/>
      <c r="D353" s="61"/>
      <c r="E353" s="61"/>
      <c r="F353" s="63"/>
      <c r="G353" s="64"/>
      <c r="H353" s="77"/>
      <c r="I353" s="313">
        <f t="shared" si="21"/>
        <v>0</v>
      </c>
      <c r="J353" s="107"/>
      <c r="K353" s="81"/>
      <c r="L353" s="131">
        <f t="shared" si="22"/>
        <v>0</v>
      </c>
      <c r="M353" s="18"/>
      <c r="N353" s="18">
        <f t="shared" si="23"/>
        <v>0</v>
      </c>
    </row>
    <row r="354" spans="1:14" ht="15.5" x14ac:dyDescent="0.35">
      <c r="A354" s="61"/>
      <c r="B354" s="61"/>
      <c r="C354" s="61"/>
      <c r="D354" s="61"/>
      <c r="E354" s="61"/>
      <c r="F354" s="63"/>
      <c r="G354" s="64"/>
      <c r="H354" s="77"/>
      <c r="I354" s="313">
        <f t="shared" si="21"/>
        <v>0</v>
      </c>
      <c r="J354" s="107"/>
      <c r="K354" s="81"/>
      <c r="L354" s="131">
        <f t="shared" si="22"/>
        <v>0</v>
      </c>
      <c r="M354" s="18"/>
      <c r="N354" s="18">
        <f t="shared" si="23"/>
        <v>0</v>
      </c>
    </row>
    <row r="355" spans="1:14" ht="15.5" x14ac:dyDescent="0.35">
      <c r="A355" s="61"/>
      <c r="B355" s="61"/>
      <c r="C355" s="61"/>
      <c r="D355" s="61"/>
      <c r="E355" s="61"/>
      <c r="F355" s="63"/>
      <c r="G355" s="64"/>
      <c r="H355" s="77"/>
      <c r="I355" s="313">
        <f t="shared" si="21"/>
        <v>0</v>
      </c>
      <c r="J355" s="107"/>
      <c r="K355" s="81"/>
      <c r="L355" s="131">
        <f t="shared" si="22"/>
        <v>0</v>
      </c>
      <c r="M355" s="18"/>
      <c r="N355" s="18">
        <f t="shared" si="23"/>
        <v>0</v>
      </c>
    </row>
    <row r="356" spans="1:14" ht="15.5" x14ac:dyDescent="0.35">
      <c r="A356" s="61"/>
      <c r="B356" s="61"/>
      <c r="C356" s="61"/>
      <c r="D356" s="61"/>
      <c r="E356" s="61"/>
      <c r="F356" s="63"/>
      <c r="G356" s="64"/>
      <c r="H356" s="77"/>
      <c r="I356" s="313">
        <f t="shared" si="21"/>
        <v>0</v>
      </c>
      <c r="J356" s="107"/>
      <c r="K356" s="81"/>
      <c r="L356" s="131">
        <f t="shared" si="22"/>
        <v>0</v>
      </c>
      <c r="M356" s="18"/>
      <c r="N356" s="18">
        <f t="shared" si="23"/>
        <v>0</v>
      </c>
    </row>
    <row r="357" spans="1:14" ht="15.5" x14ac:dyDescent="0.35">
      <c r="A357" s="61"/>
      <c r="B357" s="61"/>
      <c r="C357" s="61"/>
      <c r="D357" s="61"/>
      <c r="E357" s="61"/>
      <c r="F357" s="63"/>
      <c r="G357" s="64"/>
      <c r="H357" s="77"/>
      <c r="I357" s="313">
        <f t="shared" si="21"/>
        <v>0</v>
      </c>
      <c r="J357" s="107"/>
      <c r="K357" s="81"/>
      <c r="L357" s="131">
        <f t="shared" si="22"/>
        <v>0</v>
      </c>
      <c r="M357" s="18"/>
      <c r="N357" s="18">
        <f t="shared" si="23"/>
        <v>0</v>
      </c>
    </row>
    <row r="358" spans="1:14" ht="15.5" x14ac:dyDescent="0.35">
      <c r="A358" s="61"/>
      <c r="B358" s="61"/>
      <c r="C358" s="61"/>
      <c r="D358" s="61"/>
      <c r="E358" s="61"/>
      <c r="F358" s="63"/>
      <c r="G358" s="64"/>
      <c r="H358" s="77"/>
      <c r="I358" s="313">
        <f t="shared" si="21"/>
        <v>0</v>
      </c>
      <c r="J358" s="107"/>
      <c r="K358" s="81"/>
      <c r="L358" s="131">
        <f t="shared" si="22"/>
        <v>0</v>
      </c>
      <c r="M358" s="18"/>
      <c r="N358" s="18">
        <f t="shared" si="23"/>
        <v>0</v>
      </c>
    </row>
    <row r="359" spans="1:14" ht="15.5" x14ac:dyDescent="0.35">
      <c r="A359" s="61"/>
      <c r="B359" s="61"/>
      <c r="C359" s="61"/>
      <c r="D359" s="61"/>
      <c r="E359" s="61"/>
      <c r="F359" s="63"/>
      <c r="G359" s="64"/>
      <c r="H359" s="77"/>
      <c r="I359" s="313">
        <f t="shared" si="21"/>
        <v>0</v>
      </c>
      <c r="J359" s="107"/>
      <c r="K359" s="81"/>
      <c r="L359" s="131">
        <f t="shared" si="22"/>
        <v>0</v>
      </c>
      <c r="M359" s="18"/>
      <c r="N359" s="18">
        <f t="shared" si="23"/>
        <v>0</v>
      </c>
    </row>
    <row r="360" spans="1:14" ht="15.5" x14ac:dyDescent="0.35">
      <c r="A360" s="61"/>
      <c r="B360" s="61"/>
      <c r="C360" s="61"/>
      <c r="D360" s="61"/>
      <c r="E360" s="61"/>
      <c r="F360" s="63"/>
      <c r="G360" s="64"/>
      <c r="H360" s="77"/>
      <c r="I360" s="313">
        <f t="shared" si="21"/>
        <v>0</v>
      </c>
      <c r="J360" s="107"/>
      <c r="K360" s="81"/>
      <c r="L360" s="131">
        <f t="shared" si="22"/>
        <v>0</v>
      </c>
      <c r="M360" s="18"/>
      <c r="N360" s="18">
        <f t="shared" si="23"/>
        <v>0</v>
      </c>
    </row>
    <row r="361" spans="1:14" ht="15.5" x14ac:dyDescent="0.35">
      <c r="A361" s="61"/>
      <c r="B361" s="61"/>
      <c r="C361" s="61"/>
      <c r="D361" s="61"/>
      <c r="E361" s="61"/>
      <c r="F361" s="63"/>
      <c r="G361" s="64"/>
      <c r="H361" s="77"/>
      <c r="I361" s="313">
        <f t="shared" si="21"/>
        <v>0</v>
      </c>
      <c r="J361" s="107"/>
      <c r="K361" s="81"/>
      <c r="L361" s="131">
        <f t="shared" si="22"/>
        <v>0</v>
      </c>
      <c r="M361" s="18"/>
      <c r="N361" s="18">
        <f t="shared" si="23"/>
        <v>0</v>
      </c>
    </row>
    <row r="362" spans="1:14" ht="15.5" x14ac:dyDescent="0.35">
      <c r="A362" s="61"/>
      <c r="B362" s="61"/>
      <c r="C362" s="61"/>
      <c r="D362" s="61"/>
      <c r="E362" s="61"/>
      <c r="F362" s="63"/>
      <c r="G362" s="64"/>
      <c r="H362" s="77"/>
      <c r="I362" s="313">
        <f t="shared" si="21"/>
        <v>0</v>
      </c>
      <c r="J362" s="107"/>
      <c r="K362" s="81"/>
      <c r="L362" s="131">
        <f t="shared" si="22"/>
        <v>0</v>
      </c>
      <c r="M362" s="18"/>
      <c r="N362" s="18">
        <f t="shared" si="23"/>
        <v>0</v>
      </c>
    </row>
    <row r="363" spans="1:14" ht="15.5" x14ac:dyDescent="0.35">
      <c r="A363" s="61"/>
      <c r="B363" s="61"/>
      <c r="C363" s="61"/>
      <c r="D363" s="61"/>
      <c r="E363" s="61"/>
      <c r="F363" s="63"/>
      <c r="G363" s="64"/>
      <c r="H363" s="77"/>
      <c r="I363" s="313">
        <f t="shared" si="21"/>
        <v>0</v>
      </c>
      <c r="J363" s="107"/>
      <c r="K363" s="81"/>
      <c r="L363" s="131">
        <f t="shared" si="22"/>
        <v>0</v>
      </c>
      <c r="M363" s="18"/>
      <c r="N363" s="18">
        <f t="shared" si="23"/>
        <v>0</v>
      </c>
    </row>
    <row r="364" spans="1:14" ht="15.5" x14ac:dyDescent="0.35">
      <c r="A364" s="61"/>
      <c r="B364" s="61"/>
      <c r="C364" s="61"/>
      <c r="D364" s="61"/>
      <c r="E364" s="61"/>
      <c r="F364" s="63"/>
      <c r="G364" s="64"/>
      <c r="H364" s="77"/>
      <c r="I364" s="313">
        <f t="shared" si="21"/>
        <v>0</v>
      </c>
      <c r="J364" s="107"/>
      <c r="K364" s="81"/>
      <c r="L364" s="131">
        <f t="shared" si="22"/>
        <v>0</v>
      </c>
      <c r="M364" s="18"/>
      <c r="N364" s="18">
        <f t="shared" si="23"/>
        <v>0</v>
      </c>
    </row>
    <row r="365" spans="1:14" ht="15.5" x14ac:dyDescent="0.35">
      <c r="A365" s="61"/>
      <c r="B365" s="61"/>
      <c r="C365" s="61"/>
      <c r="D365" s="61"/>
      <c r="E365" s="61"/>
      <c r="F365" s="63"/>
      <c r="G365" s="64"/>
      <c r="H365" s="77"/>
      <c r="I365" s="313">
        <f t="shared" si="21"/>
        <v>0</v>
      </c>
      <c r="J365" s="107"/>
      <c r="K365" s="81"/>
      <c r="L365" s="131">
        <f t="shared" si="22"/>
        <v>0</v>
      </c>
      <c r="M365" s="18"/>
      <c r="N365" s="18">
        <f t="shared" si="23"/>
        <v>0</v>
      </c>
    </row>
    <row r="366" spans="1:14" ht="15.5" x14ac:dyDescent="0.35">
      <c r="A366" s="61"/>
      <c r="B366" s="61"/>
      <c r="C366" s="61"/>
      <c r="D366" s="61"/>
      <c r="E366" s="61"/>
      <c r="F366" s="63"/>
      <c r="G366" s="64"/>
      <c r="H366" s="77"/>
      <c r="I366" s="313">
        <f t="shared" si="21"/>
        <v>0</v>
      </c>
      <c r="J366" s="107"/>
      <c r="K366" s="81"/>
      <c r="L366" s="131">
        <f t="shared" si="22"/>
        <v>0</v>
      </c>
      <c r="M366" s="18"/>
      <c r="N366" s="18">
        <f t="shared" si="23"/>
        <v>0</v>
      </c>
    </row>
    <row r="367" spans="1:14" ht="15.5" x14ac:dyDescent="0.35">
      <c r="A367" s="61"/>
      <c r="B367" s="61"/>
      <c r="C367" s="61"/>
      <c r="D367" s="61"/>
      <c r="E367" s="61"/>
      <c r="F367" s="63"/>
      <c r="G367" s="64"/>
      <c r="H367" s="77"/>
      <c r="I367" s="313">
        <f t="shared" si="21"/>
        <v>0</v>
      </c>
      <c r="J367" s="107"/>
      <c r="K367" s="81"/>
      <c r="L367" s="131">
        <f t="shared" si="22"/>
        <v>0</v>
      </c>
      <c r="M367" s="18"/>
      <c r="N367" s="18">
        <f t="shared" si="23"/>
        <v>0</v>
      </c>
    </row>
    <row r="368" spans="1:14" ht="15.5" x14ac:dyDescent="0.35">
      <c r="A368" s="61"/>
      <c r="B368" s="61"/>
      <c r="C368" s="61"/>
      <c r="D368" s="61"/>
      <c r="E368" s="61"/>
      <c r="F368" s="63"/>
      <c r="G368" s="64"/>
      <c r="H368" s="77"/>
      <c r="I368" s="313">
        <f t="shared" si="21"/>
        <v>0</v>
      </c>
      <c r="J368" s="107"/>
      <c r="K368" s="81"/>
      <c r="L368" s="131">
        <f t="shared" si="22"/>
        <v>0</v>
      </c>
      <c r="M368" s="18"/>
      <c r="N368" s="18">
        <f t="shared" si="23"/>
        <v>0</v>
      </c>
    </row>
    <row r="369" spans="1:14" ht="15.5" x14ac:dyDescent="0.35">
      <c r="A369" s="61"/>
      <c r="B369" s="61"/>
      <c r="C369" s="61"/>
      <c r="D369" s="61"/>
      <c r="E369" s="61"/>
      <c r="F369" s="63"/>
      <c r="G369" s="64"/>
      <c r="H369" s="77"/>
      <c r="I369" s="313">
        <f t="shared" si="21"/>
        <v>0</v>
      </c>
      <c r="J369" s="107"/>
      <c r="K369" s="81"/>
      <c r="L369" s="131">
        <f t="shared" si="22"/>
        <v>0</v>
      </c>
      <c r="M369" s="18"/>
      <c r="N369" s="18">
        <f t="shared" si="23"/>
        <v>0</v>
      </c>
    </row>
    <row r="370" spans="1:14" ht="15.5" x14ac:dyDescent="0.35">
      <c r="A370" s="61"/>
      <c r="B370" s="61"/>
      <c r="C370" s="61"/>
      <c r="D370" s="61"/>
      <c r="E370" s="61"/>
      <c r="F370" s="63"/>
      <c r="G370" s="64"/>
      <c r="H370" s="77"/>
      <c r="I370" s="313">
        <f t="shared" si="21"/>
        <v>0</v>
      </c>
      <c r="J370" s="107"/>
      <c r="K370" s="81"/>
      <c r="L370" s="131">
        <f t="shared" si="22"/>
        <v>0</v>
      </c>
      <c r="M370" s="18"/>
      <c r="N370" s="18">
        <f t="shared" si="23"/>
        <v>0</v>
      </c>
    </row>
    <row r="371" spans="1:14" ht="15.5" x14ac:dyDescent="0.35">
      <c r="A371" s="61"/>
      <c r="B371" s="61"/>
      <c r="C371" s="61"/>
      <c r="D371" s="61"/>
      <c r="E371" s="61"/>
      <c r="F371" s="63"/>
      <c r="G371" s="64"/>
      <c r="H371" s="77"/>
      <c r="I371" s="313">
        <f t="shared" si="21"/>
        <v>0</v>
      </c>
      <c r="J371" s="107"/>
      <c r="K371" s="81"/>
      <c r="L371" s="131">
        <f t="shared" si="22"/>
        <v>0</v>
      </c>
      <c r="M371" s="18"/>
      <c r="N371" s="18">
        <f t="shared" si="23"/>
        <v>0</v>
      </c>
    </row>
    <row r="372" spans="1:14" ht="15.5" x14ac:dyDescent="0.35">
      <c r="A372" s="61"/>
      <c r="B372" s="61"/>
      <c r="C372" s="61"/>
      <c r="D372" s="61"/>
      <c r="E372" s="61"/>
      <c r="F372" s="63"/>
      <c r="G372" s="64"/>
      <c r="H372" s="77"/>
      <c r="I372" s="313">
        <f t="shared" si="21"/>
        <v>0</v>
      </c>
      <c r="J372" s="107"/>
      <c r="K372" s="81"/>
      <c r="L372" s="131">
        <f t="shared" si="22"/>
        <v>0</v>
      </c>
      <c r="M372" s="18"/>
      <c r="N372" s="18">
        <f t="shared" si="23"/>
        <v>0</v>
      </c>
    </row>
    <row r="373" spans="1:14" ht="15.5" x14ac:dyDescent="0.35">
      <c r="A373" s="61"/>
      <c r="B373" s="61"/>
      <c r="C373" s="61"/>
      <c r="D373" s="61"/>
      <c r="E373" s="61"/>
      <c r="F373" s="63"/>
      <c r="G373" s="64"/>
      <c r="H373" s="77"/>
      <c r="I373" s="313">
        <f t="shared" si="21"/>
        <v>0</v>
      </c>
      <c r="J373" s="107"/>
      <c r="K373" s="81"/>
      <c r="L373" s="131">
        <f t="shared" si="22"/>
        <v>0</v>
      </c>
      <c r="M373" s="18"/>
      <c r="N373" s="18">
        <f t="shared" si="23"/>
        <v>0</v>
      </c>
    </row>
    <row r="374" spans="1:14" ht="15.5" x14ac:dyDescent="0.35">
      <c r="A374" s="61"/>
      <c r="B374" s="61"/>
      <c r="C374" s="61"/>
      <c r="D374" s="61"/>
      <c r="E374" s="61"/>
      <c r="F374" s="63"/>
      <c r="G374" s="64"/>
      <c r="H374" s="77"/>
      <c r="I374" s="313">
        <f t="shared" si="21"/>
        <v>0</v>
      </c>
      <c r="J374" s="107"/>
      <c r="K374" s="81"/>
      <c r="L374" s="131">
        <f t="shared" si="22"/>
        <v>0</v>
      </c>
      <c r="M374" s="18"/>
      <c r="N374" s="18">
        <f t="shared" si="23"/>
        <v>0</v>
      </c>
    </row>
    <row r="375" spans="1:14" ht="15.5" x14ac:dyDescent="0.35">
      <c r="A375" s="61"/>
      <c r="B375" s="61"/>
      <c r="C375" s="61"/>
      <c r="D375" s="61"/>
      <c r="E375" s="61"/>
      <c r="F375" s="63"/>
      <c r="G375" s="64"/>
      <c r="H375" s="77"/>
      <c r="I375" s="313">
        <f t="shared" si="21"/>
        <v>0</v>
      </c>
      <c r="J375" s="107"/>
      <c r="K375" s="81"/>
      <c r="L375" s="131">
        <f t="shared" si="22"/>
        <v>0</v>
      </c>
      <c r="M375" s="18"/>
      <c r="N375" s="18">
        <f t="shared" si="23"/>
        <v>0</v>
      </c>
    </row>
    <row r="376" spans="1:14" ht="15.5" x14ac:dyDescent="0.35">
      <c r="A376" s="61"/>
      <c r="B376" s="61"/>
      <c r="C376" s="61"/>
      <c r="D376" s="61"/>
      <c r="E376" s="61"/>
      <c r="F376" s="63"/>
      <c r="G376" s="64"/>
      <c r="H376" s="77"/>
      <c r="I376" s="313">
        <f t="shared" si="21"/>
        <v>0</v>
      </c>
      <c r="J376" s="107"/>
      <c r="K376" s="81"/>
      <c r="L376" s="131">
        <f t="shared" si="22"/>
        <v>0</v>
      </c>
      <c r="M376" s="18"/>
      <c r="N376" s="18">
        <f t="shared" si="23"/>
        <v>0</v>
      </c>
    </row>
    <row r="377" spans="1:14" ht="15.5" x14ac:dyDescent="0.35">
      <c r="A377" s="61"/>
      <c r="B377" s="61"/>
      <c r="C377" s="61"/>
      <c r="D377" s="61"/>
      <c r="E377" s="61"/>
      <c r="F377" s="63"/>
      <c r="G377" s="64"/>
      <c r="H377" s="77"/>
      <c r="I377" s="313">
        <f t="shared" si="21"/>
        <v>0</v>
      </c>
      <c r="J377" s="107"/>
      <c r="K377" s="81"/>
      <c r="L377" s="131">
        <f t="shared" si="22"/>
        <v>0</v>
      </c>
      <c r="M377" s="18"/>
      <c r="N377" s="18">
        <f t="shared" si="23"/>
        <v>0</v>
      </c>
    </row>
    <row r="378" spans="1:14" ht="15.5" x14ac:dyDescent="0.35">
      <c r="A378" s="61"/>
      <c r="B378" s="61"/>
      <c r="C378" s="61"/>
      <c r="D378" s="61"/>
      <c r="E378" s="61"/>
      <c r="F378" s="63"/>
      <c r="G378" s="64"/>
      <c r="H378" s="77"/>
      <c r="I378" s="313">
        <f t="shared" si="21"/>
        <v>0</v>
      </c>
      <c r="J378" s="107"/>
      <c r="K378" s="81"/>
      <c r="L378" s="131">
        <f t="shared" si="22"/>
        <v>0</v>
      </c>
      <c r="M378" s="18"/>
      <c r="N378" s="18">
        <f t="shared" si="23"/>
        <v>0</v>
      </c>
    </row>
    <row r="379" spans="1:14" ht="15.5" x14ac:dyDescent="0.35">
      <c r="A379" s="61"/>
      <c r="B379" s="61"/>
      <c r="C379" s="61"/>
      <c r="D379" s="61"/>
      <c r="E379" s="61"/>
      <c r="F379" s="63"/>
      <c r="G379" s="64"/>
      <c r="H379" s="77"/>
      <c r="I379" s="313">
        <f t="shared" si="21"/>
        <v>0</v>
      </c>
      <c r="J379" s="107"/>
      <c r="K379" s="81"/>
      <c r="L379" s="131">
        <f t="shared" si="22"/>
        <v>0</v>
      </c>
      <c r="M379" s="18"/>
      <c r="N379" s="18">
        <f t="shared" si="23"/>
        <v>0</v>
      </c>
    </row>
    <row r="380" spans="1:14" ht="15.5" x14ac:dyDescent="0.35">
      <c r="A380" s="61"/>
      <c r="B380" s="61"/>
      <c r="C380" s="61"/>
      <c r="D380" s="61"/>
      <c r="E380" s="61"/>
      <c r="F380" s="63"/>
      <c r="G380" s="64"/>
      <c r="H380" s="77"/>
      <c r="I380" s="313">
        <f t="shared" si="21"/>
        <v>0</v>
      </c>
      <c r="J380" s="107"/>
      <c r="K380" s="81"/>
      <c r="L380" s="131">
        <f t="shared" si="22"/>
        <v>0</v>
      </c>
      <c r="M380" s="18"/>
      <c r="N380" s="18">
        <f t="shared" si="23"/>
        <v>0</v>
      </c>
    </row>
    <row r="381" spans="1:14" ht="15.5" x14ac:dyDescent="0.35">
      <c r="A381" s="61"/>
      <c r="B381" s="61"/>
      <c r="C381" s="61"/>
      <c r="D381" s="61"/>
      <c r="E381" s="61"/>
      <c r="F381" s="63"/>
      <c r="G381" s="64"/>
      <c r="H381" s="77"/>
      <c r="I381" s="313">
        <f t="shared" si="21"/>
        <v>0</v>
      </c>
      <c r="J381" s="107"/>
      <c r="K381" s="81"/>
      <c r="L381" s="131">
        <f t="shared" si="22"/>
        <v>0</v>
      </c>
      <c r="M381" s="18"/>
      <c r="N381" s="18">
        <f t="shared" si="23"/>
        <v>0</v>
      </c>
    </row>
    <row r="382" spans="1:14" ht="15.5" x14ac:dyDescent="0.35">
      <c r="A382" s="61"/>
      <c r="B382" s="61"/>
      <c r="C382" s="61"/>
      <c r="D382" s="61"/>
      <c r="E382" s="61"/>
      <c r="F382" s="63"/>
      <c r="G382" s="64"/>
      <c r="H382" s="77"/>
      <c r="I382" s="313">
        <f t="shared" si="21"/>
        <v>0</v>
      </c>
      <c r="J382" s="107"/>
      <c r="K382" s="81"/>
      <c r="L382" s="131">
        <f t="shared" si="22"/>
        <v>0</v>
      </c>
      <c r="M382" s="18"/>
      <c r="N382" s="18">
        <f t="shared" si="23"/>
        <v>0</v>
      </c>
    </row>
    <row r="383" spans="1:14" ht="15.5" x14ac:dyDescent="0.35">
      <c r="A383" s="61"/>
      <c r="B383" s="61"/>
      <c r="C383" s="61"/>
      <c r="D383" s="61"/>
      <c r="E383" s="61"/>
      <c r="F383" s="63"/>
      <c r="G383" s="64"/>
      <c r="H383" s="77"/>
      <c r="I383" s="313">
        <f t="shared" si="21"/>
        <v>0</v>
      </c>
      <c r="J383" s="107"/>
      <c r="K383" s="81"/>
      <c r="L383" s="131">
        <f t="shared" si="22"/>
        <v>0</v>
      </c>
      <c r="M383" s="18"/>
      <c r="N383" s="18">
        <f t="shared" si="23"/>
        <v>0</v>
      </c>
    </row>
    <row r="384" spans="1:14" ht="15.5" x14ac:dyDescent="0.35">
      <c r="A384" s="61"/>
      <c r="B384" s="61"/>
      <c r="C384" s="61"/>
      <c r="D384" s="61"/>
      <c r="E384" s="61"/>
      <c r="F384" s="63"/>
      <c r="G384" s="64"/>
      <c r="H384" s="77"/>
      <c r="I384" s="313">
        <f t="shared" si="21"/>
        <v>0</v>
      </c>
      <c r="J384" s="107"/>
      <c r="K384" s="81"/>
      <c r="L384" s="131">
        <f t="shared" si="22"/>
        <v>0</v>
      </c>
      <c r="M384" s="18"/>
      <c r="N384" s="18">
        <f t="shared" si="23"/>
        <v>0</v>
      </c>
    </row>
    <row r="385" spans="1:14" ht="15.5" x14ac:dyDescent="0.35">
      <c r="A385" s="61"/>
      <c r="B385" s="61"/>
      <c r="C385" s="61"/>
      <c r="D385" s="61"/>
      <c r="E385" s="61"/>
      <c r="F385" s="63"/>
      <c r="G385" s="64"/>
      <c r="H385" s="77"/>
      <c r="I385" s="313">
        <f t="shared" si="21"/>
        <v>0</v>
      </c>
      <c r="J385" s="107"/>
      <c r="K385" s="81"/>
      <c r="L385" s="131">
        <f t="shared" si="22"/>
        <v>0</v>
      </c>
      <c r="M385" s="18"/>
      <c r="N385" s="18">
        <f t="shared" si="23"/>
        <v>0</v>
      </c>
    </row>
    <row r="386" spans="1:14" ht="15.5" x14ac:dyDescent="0.35">
      <c r="A386" s="61"/>
      <c r="B386" s="61"/>
      <c r="C386" s="61"/>
      <c r="D386" s="61"/>
      <c r="E386" s="61"/>
      <c r="F386" s="63"/>
      <c r="G386" s="64"/>
      <c r="H386" s="77"/>
      <c r="I386" s="313">
        <f t="shared" si="21"/>
        <v>0</v>
      </c>
      <c r="J386" s="107"/>
      <c r="K386" s="81"/>
      <c r="L386" s="131">
        <f t="shared" si="22"/>
        <v>0</v>
      </c>
      <c r="M386" s="18"/>
      <c r="N386" s="18">
        <f t="shared" si="23"/>
        <v>0</v>
      </c>
    </row>
    <row r="387" spans="1:14" ht="15.5" x14ac:dyDescent="0.35">
      <c r="A387" s="61"/>
      <c r="B387" s="61"/>
      <c r="C387" s="61"/>
      <c r="D387" s="61"/>
      <c r="E387" s="61"/>
      <c r="F387" s="63"/>
      <c r="G387" s="64"/>
      <c r="H387" s="77"/>
      <c r="I387" s="313">
        <f t="shared" si="21"/>
        <v>0</v>
      </c>
      <c r="J387" s="107"/>
      <c r="K387" s="81"/>
      <c r="L387" s="131">
        <f t="shared" si="22"/>
        <v>0</v>
      </c>
      <c r="M387" s="18"/>
      <c r="N387" s="18">
        <f t="shared" si="23"/>
        <v>0</v>
      </c>
    </row>
    <row r="388" spans="1:14" ht="15.5" x14ac:dyDescent="0.35">
      <c r="A388" s="61"/>
      <c r="B388" s="61"/>
      <c r="C388" s="61"/>
      <c r="D388" s="61"/>
      <c r="E388" s="61"/>
      <c r="F388" s="63"/>
      <c r="G388" s="64"/>
      <c r="H388" s="77"/>
      <c r="I388" s="313">
        <f t="shared" si="21"/>
        <v>0</v>
      </c>
      <c r="J388" s="107"/>
      <c r="K388" s="81"/>
      <c r="L388" s="131">
        <f t="shared" si="22"/>
        <v>0</v>
      </c>
      <c r="M388" s="18"/>
      <c r="N388" s="18">
        <f t="shared" si="23"/>
        <v>0</v>
      </c>
    </row>
    <row r="389" spans="1:14" ht="15.5" x14ac:dyDescent="0.35">
      <c r="A389" s="61"/>
      <c r="B389" s="61"/>
      <c r="C389" s="61"/>
      <c r="D389" s="61"/>
      <c r="E389" s="61"/>
      <c r="F389" s="63"/>
      <c r="G389" s="64"/>
      <c r="H389" s="77"/>
      <c r="I389" s="313">
        <f t="shared" si="21"/>
        <v>0</v>
      </c>
      <c r="J389" s="107"/>
      <c r="K389" s="81"/>
      <c r="L389" s="131">
        <f t="shared" si="22"/>
        <v>0</v>
      </c>
      <c r="M389" s="18"/>
      <c r="N389" s="18">
        <f t="shared" si="23"/>
        <v>0</v>
      </c>
    </row>
    <row r="390" spans="1:14" ht="15.5" x14ac:dyDescent="0.35">
      <c r="A390" s="61"/>
      <c r="B390" s="61"/>
      <c r="C390" s="61"/>
      <c r="D390" s="61"/>
      <c r="E390" s="61"/>
      <c r="F390" s="63"/>
      <c r="G390" s="64"/>
      <c r="H390" s="77"/>
      <c r="I390" s="313">
        <f t="shared" si="21"/>
        <v>0</v>
      </c>
      <c r="J390" s="107"/>
      <c r="K390" s="81"/>
      <c r="L390" s="131">
        <f t="shared" si="22"/>
        <v>0</v>
      </c>
      <c r="M390" s="18"/>
      <c r="N390" s="18">
        <f t="shared" si="23"/>
        <v>0</v>
      </c>
    </row>
    <row r="391" spans="1:14" ht="15.5" x14ac:dyDescent="0.35">
      <c r="A391" s="61"/>
      <c r="B391" s="61"/>
      <c r="C391" s="61"/>
      <c r="D391" s="61"/>
      <c r="E391" s="61"/>
      <c r="F391" s="63"/>
      <c r="G391" s="64"/>
      <c r="H391" s="77"/>
      <c r="I391" s="313">
        <f t="shared" si="21"/>
        <v>0</v>
      </c>
      <c r="J391" s="107"/>
      <c r="K391" s="81"/>
      <c r="L391" s="131">
        <f t="shared" si="22"/>
        <v>0</v>
      </c>
      <c r="M391" s="18"/>
      <c r="N391" s="18">
        <f t="shared" si="23"/>
        <v>0</v>
      </c>
    </row>
    <row r="392" spans="1:14" ht="15.5" x14ac:dyDescent="0.35">
      <c r="A392" s="61"/>
      <c r="B392" s="61"/>
      <c r="C392" s="61"/>
      <c r="D392" s="61"/>
      <c r="E392" s="61"/>
      <c r="F392" s="63"/>
      <c r="G392" s="64"/>
      <c r="H392" s="77"/>
      <c r="I392" s="313">
        <f t="shared" si="21"/>
        <v>0</v>
      </c>
      <c r="J392" s="107"/>
      <c r="K392" s="81"/>
      <c r="L392" s="131">
        <f t="shared" si="22"/>
        <v>0</v>
      </c>
      <c r="M392" s="18"/>
      <c r="N392" s="18">
        <f t="shared" si="23"/>
        <v>0</v>
      </c>
    </row>
    <row r="393" spans="1:14" ht="15.5" x14ac:dyDescent="0.35">
      <c r="A393" s="61"/>
      <c r="B393" s="61"/>
      <c r="C393" s="61"/>
      <c r="D393" s="61"/>
      <c r="E393" s="61"/>
      <c r="F393" s="63"/>
      <c r="G393" s="64"/>
      <c r="H393" s="77"/>
      <c r="I393" s="313">
        <f t="shared" si="21"/>
        <v>0</v>
      </c>
      <c r="J393" s="107"/>
      <c r="K393" s="81"/>
      <c r="L393" s="131">
        <f t="shared" si="22"/>
        <v>0</v>
      </c>
      <c r="M393" s="18"/>
      <c r="N393" s="18">
        <f t="shared" si="23"/>
        <v>0</v>
      </c>
    </row>
    <row r="394" spans="1:14" ht="15.5" x14ac:dyDescent="0.35">
      <c r="A394" s="61"/>
      <c r="B394" s="61"/>
      <c r="C394" s="61"/>
      <c r="D394" s="61"/>
      <c r="E394" s="61"/>
      <c r="F394" s="63"/>
      <c r="G394" s="64"/>
      <c r="H394" s="77"/>
      <c r="I394" s="313">
        <f t="shared" si="21"/>
        <v>0</v>
      </c>
      <c r="J394" s="107"/>
      <c r="K394" s="81"/>
      <c r="L394" s="131">
        <f t="shared" si="22"/>
        <v>0</v>
      </c>
      <c r="M394" s="18"/>
      <c r="N394" s="18">
        <f t="shared" si="23"/>
        <v>0</v>
      </c>
    </row>
    <row r="395" spans="1:14" ht="15.5" x14ac:dyDescent="0.35">
      <c r="A395" s="61"/>
      <c r="B395" s="61"/>
      <c r="C395" s="61"/>
      <c r="D395" s="61"/>
      <c r="E395" s="61"/>
      <c r="F395" s="63"/>
      <c r="G395" s="64"/>
      <c r="H395" s="77"/>
      <c r="I395" s="313">
        <f t="shared" ref="I395:I399" si="24">IF(H395="",F395,F395/H395)</f>
        <v>0</v>
      </c>
      <c r="J395" s="107"/>
      <c r="K395" s="81"/>
      <c r="L395" s="131">
        <f t="shared" ref="L395:L399" si="25">IF(K395&gt;0,(F395/K395),I395)</f>
        <v>0</v>
      </c>
      <c r="M395" s="18"/>
      <c r="N395" s="18">
        <f t="shared" ref="N395:N399" si="26">L395-M395</f>
        <v>0</v>
      </c>
    </row>
    <row r="396" spans="1:14" ht="15.5" x14ac:dyDescent="0.35">
      <c r="A396" s="61"/>
      <c r="B396" s="61"/>
      <c r="C396" s="61"/>
      <c r="D396" s="61"/>
      <c r="E396" s="61"/>
      <c r="F396" s="63"/>
      <c r="G396" s="64"/>
      <c r="H396" s="77"/>
      <c r="I396" s="313">
        <f t="shared" si="24"/>
        <v>0</v>
      </c>
      <c r="J396" s="107"/>
      <c r="K396" s="81"/>
      <c r="L396" s="131">
        <f t="shared" si="25"/>
        <v>0</v>
      </c>
      <c r="M396" s="18"/>
      <c r="N396" s="18">
        <f t="shared" si="26"/>
        <v>0</v>
      </c>
    </row>
    <row r="397" spans="1:14" ht="15.5" x14ac:dyDescent="0.35">
      <c r="A397" s="61"/>
      <c r="B397" s="61"/>
      <c r="C397" s="61"/>
      <c r="D397" s="61"/>
      <c r="E397" s="61"/>
      <c r="F397" s="63"/>
      <c r="G397" s="64"/>
      <c r="H397" s="77"/>
      <c r="I397" s="313">
        <f t="shared" si="24"/>
        <v>0</v>
      </c>
      <c r="J397" s="107"/>
      <c r="K397" s="81"/>
      <c r="L397" s="131">
        <f t="shared" si="25"/>
        <v>0</v>
      </c>
      <c r="M397" s="18"/>
      <c r="N397" s="18">
        <f t="shared" si="26"/>
        <v>0</v>
      </c>
    </row>
    <row r="398" spans="1:14" ht="15.5" x14ac:dyDescent="0.35">
      <c r="A398" s="61"/>
      <c r="B398" s="61"/>
      <c r="C398" s="61"/>
      <c r="D398" s="61"/>
      <c r="E398" s="61"/>
      <c r="F398" s="63"/>
      <c r="G398" s="64"/>
      <c r="H398" s="77"/>
      <c r="I398" s="313">
        <f t="shared" si="24"/>
        <v>0</v>
      </c>
      <c r="J398" s="107"/>
      <c r="K398" s="81"/>
      <c r="L398" s="131">
        <f t="shared" si="25"/>
        <v>0</v>
      </c>
      <c r="M398" s="18"/>
      <c r="N398" s="18">
        <f t="shared" si="26"/>
        <v>0</v>
      </c>
    </row>
    <row r="399" spans="1:14" ht="15.5" x14ac:dyDescent="0.35">
      <c r="A399" s="61"/>
      <c r="B399" s="61"/>
      <c r="C399" s="61"/>
      <c r="D399" s="61"/>
      <c r="E399" s="61"/>
      <c r="F399" s="63"/>
      <c r="G399" s="64"/>
      <c r="H399" s="77"/>
      <c r="I399" s="313">
        <f t="shared" si="24"/>
        <v>0</v>
      </c>
      <c r="J399" s="107"/>
      <c r="K399" s="81"/>
      <c r="L399" s="131">
        <f t="shared" si="25"/>
        <v>0</v>
      </c>
      <c r="M399" s="18"/>
      <c r="N399" s="18">
        <f t="shared" si="26"/>
        <v>0</v>
      </c>
    </row>
    <row r="400" spans="1:14" ht="22" customHeight="1" x14ac:dyDescent="0.3">
      <c r="H400" s="101" t="s">
        <v>0</v>
      </c>
      <c r="I400" s="321">
        <f>SUM(I3:I399)</f>
        <v>0</v>
      </c>
      <c r="J400" s="108"/>
      <c r="K400" s="86"/>
      <c r="L400" s="35"/>
      <c r="M400" s="37">
        <f>SUM(M3:M399)</f>
        <v>0</v>
      </c>
      <c r="N400" s="37">
        <f>SUM(N3:N399)</f>
        <v>0</v>
      </c>
    </row>
  </sheetData>
  <sheetProtection algorithmName="SHA-512" hashValue="+aRoGnsnLerRuLRroAnM17cU8IRy0Zfl8yl1hfkK3w9BkUfdGVhI3w/4AY0sjPmUUxMjmDoQFaZVCTsb52NZbQ==" saltValue="M3a8WDoz1gQdQ9NDvdAdnA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7" orientation="landscape" r:id="rId1"/>
  <headerFooter>
    <oddFooter>&amp;C&amp;F&amp;R&amp;Pa&amp;N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N400"/>
  <sheetViews>
    <sheetView topLeftCell="I1" zoomScale="75" zoomScaleNormal="75" workbookViewId="0">
      <pane ySplit="2" topLeftCell="A3" activePane="bottomLeft" state="frozen"/>
      <selection pane="bottomLeft" activeCell="K1" sqref="K1:N104857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3" width="21.26953125" style="93" customWidth="1"/>
    <col min="4" max="5" width="60.54296875" style="93" customWidth="1"/>
    <col min="6" max="6" width="20.453125" style="103" bestFit="1" customWidth="1"/>
    <col min="7" max="7" width="12.81640625" style="104" customWidth="1"/>
    <col min="8" max="8" width="21.26953125" style="105" customWidth="1"/>
    <col min="9" max="9" width="21.26953125" style="22" customWidth="1"/>
    <col min="10" max="10" width="15.453125" style="109" customWidth="1"/>
    <col min="11" max="11" width="21.26953125" style="78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6384" width="8.81640625" style="19"/>
  </cols>
  <sheetData>
    <row r="1" spans="1:14" s="14" customFormat="1" ht="38.5" customHeight="1" x14ac:dyDescent="0.35">
      <c r="A1" s="488" t="s">
        <v>79</v>
      </c>
      <c r="B1" s="488"/>
      <c r="C1" s="488"/>
      <c r="D1" s="112"/>
      <c r="E1" s="112"/>
      <c r="F1" s="113"/>
      <c r="G1" s="114"/>
      <c r="H1" s="115"/>
      <c r="I1" s="21"/>
      <c r="J1" s="106"/>
      <c r="K1" s="87"/>
      <c r="L1" s="21"/>
      <c r="M1" s="21"/>
      <c r="N1" s="21"/>
    </row>
    <row r="2" spans="1:14" s="120" customFormat="1" ht="61.5" customHeight="1" x14ac:dyDescent="0.3">
      <c r="A2" s="116" t="s">
        <v>22</v>
      </c>
      <c r="B2" s="124" t="s">
        <v>21</v>
      </c>
      <c r="C2" s="116" t="s">
        <v>23</v>
      </c>
      <c r="D2" s="116" t="s">
        <v>24</v>
      </c>
      <c r="E2" s="116" t="s">
        <v>119</v>
      </c>
      <c r="F2" s="28" t="s">
        <v>20</v>
      </c>
      <c r="G2" s="116" t="s">
        <v>19</v>
      </c>
      <c r="H2" s="118" t="s">
        <v>33</v>
      </c>
      <c r="I2" s="271" t="s">
        <v>100</v>
      </c>
      <c r="J2" s="117" t="s">
        <v>50</v>
      </c>
      <c r="K2" s="80" t="s">
        <v>161</v>
      </c>
      <c r="L2" s="15" t="s">
        <v>35</v>
      </c>
      <c r="M2" s="23" t="s">
        <v>26</v>
      </c>
      <c r="N2" s="119" t="s">
        <v>28</v>
      </c>
    </row>
    <row r="3" spans="1:14" s="34" customFormat="1" ht="15.5" x14ac:dyDescent="0.35">
      <c r="A3" s="61"/>
      <c r="B3" s="61"/>
      <c r="C3" s="61"/>
      <c r="D3" s="61"/>
      <c r="E3" s="61"/>
      <c r="F3" s="63"/>
      <c r="G3" s="64"/>
      <c r="H3" s="77"/>
      <c r="I3" s="313">
        <f>IF(H3="",F3,F3/H3)</f>
        <v>0</v>
      </c>
      <c r="J3" s="107"/>
      <c r="K3" s="81"/>
      <c r="L3" s="130">
        <f>IF(K3&gt;0,(F3/K3),I3)</f>
        <v>0</v>
      </c>
      <c r="M3" s="18"/>
      <c r="N3" s="18">
        <f>L3-M3</f>
        <v>0</v>
      </c>
    </row>
    <row r="4" spans="1:14" s="34" customFormat="1" ht="15.5" x14ac:dyDescent="0.35">
      <c r="A4" s="61"/>
      <c r="B4" s="61"/>
      <c r="C4" s="61"/>
      <c r="D4" s="61"/>
      <c r="E4" s="61"/>
      <c r="F4" s="63"/>
      <c r="G4" s="64"/>
      <c r="H4" s="77"/>
      <c r="I4" s="313">
        <f t="shared" ref="I4:I8" si="0">IF(H4="",F4,F4/H4)</f>
        <v>0</v>
      </c>
      <c r="J4" s="107"/>
      <c r="K4" s="81"/>
      <c r="L4" s="130">
        <f t="shared" ref="L4:L8" si="1">IF(K4&gt;0,(F4/K4),I4)</f>
        <v>0</v>
      </c>
      <c r="M4" s="18"/>
      <c r="N4" s="18">
        <f t="shared" ref="N4:N8" si="2">L4-M4</f>
        <v>0</v>
      </c>
    </row>
    <row r="5" spans="1:14" s="34" customFormat="1" ht="15.5" x14ac:dyDescent="0.35">
      <c r="A5" s="61"/>
      <c r="B5" s="61"/>
      <c r="C5" s="61"/>
      <c r="D5" s="61"/>
      <c r="E5" s="61"/>
      <c r="F5" s="63"/>
      <c r="G5" s="64"/>
      <c r="H5" s="77"/>
      <c r="I5" s="313">
        <f t="shared" si="0"/>
        <v>0</v>
      </c>
      <c r="J5" s="107"/>
      <c r="K5" s="81"/>
      <c r="L5" s="130">
        <f t="shared" si="1"/>
        <v>0</v>
      </c>
      <c r="M5" s="18"/>
      <c r="N5" s="18">
        <f t="shared" si="2"/>
        <v>0</v>
      </c>
    </row>
    <row r="6" spans="1:14" s="34" customFormat="1" ht="15.5" x14ac:dyDescent="0.35">
      <c r="A6" s="61"/>
      <c r="B6" s="61"/>
      <c r="C6" s="61"/>
      <c r="D6" s="61"/>
      <c r="E6" s="61"/>
      <c r="F6" s="63"/>
      <c r="G6" s="64"/>
      <c r="H6" s="77"/>
      <c r="I6" s="313">
        <f t="shared" ref="I6:I7" si="3">IF(H6="",F6,F6/H6)</f>
        <v>0</v>
      </c>
      <c r="J6" s="107"/>
      <c r="K6" s="81"/>
      <c r="L6" s="130">
        <f t="shared" ref="L6:L7" si="4">IF(K6&gt;0,(F6/K6),I6)</f>
        <v>0</v>
      </c>
      <c r="M6" s="18"/>
      <c r="N6" s="18">
        <f t="shared" ref="N6:N7" si="5">L6-M6</f>
        <v>0</v>
      </c>
    </row>
    <row r="7" spans="1:14" s="34" customFormat="1" ht="15.5" x14ac:dyDescent="0.35">
      <c r="A7" s="61"/>
      <c r="B7" s="61"/>
      <c r="C7" s="61"/>
      <c r="D7" s="61"/>
      <c r="E7" s="61"/>
      <c r="F7" s="63"/>
      <c r="G7" s="64"/>
      <c r="H7" s="77"/>
      <c r="I7" s="313">
        <f t="shared" si="3"/>
        <v>0</v>
      </c>
      <c r="J7" s="107"/>
      <c r="K7" s="81"/>
      <c r="L7" s="130">
        <f t="shared" si="4"/>
        <v>0</v>
      </c>
      <c r="M7" s="18"/>
      <c r="N7" s="18">
        <f t="shared" si="5"/>
        <v>0</v>
      </c>
    </row>
    <row r="8" spans="1:14" s="34" customFormat="1" ht="15.5" x14ac:dyDescent="0.35">
      <c r="A8" s="61"/>
      <c r="B8" s="61"/>
      <c r="C8" s="61"/>
      <c r="D8" s="61"/>
      <c r="E8" s="61"/>
      <c r="F8" s="63"/>
      <c r="G8" s="64"/>
      <c r="H8" s="77"/>
      <c r="I8" s="313">
        <f t="shared" si="0"/>
        <v>0</v>
      </c>
      <c r="J8" s="107"/>
      <c r="K8" s="81"/>
      <c r="L8" s="130">
        <f t="shared" si="1"/>
        <v>0</v>
      </c>
      <c r="M8" s="18"/>
      <c r="N8" s="18">
        <f t="shared" si="2"/>
        <v>0</v>
      </c>
    </row>
    <row r="9" spans="1:14" s="39" customFormat="1" ht="15.5" customHeight="1" x14ac:dyDescent="0.35">
      <c r="A9" s="61"/>
      <c r="B9" s="61"/>
      <c r="C9" s="61"/>
      <c r="D9" s="61"/>
      <c r="E9" s="61"/>
      <c r="F9" s="63"/>
      <c r="G9" s="64"/>
      <c r="H9" s="77"/>
      <c r="I9" s="313">
        <f t="shared" ref="I9:I72" si="6">IF(H9="",F9,F9/H9)</f>
        <v>0</v>
      </c>
      <c r="J9" s="107"/>
      <c r="K9" s="81"/>
      <c r="L9" s="130">
        <f t="shared" ref="L9:L72" si="7">IF(K9&gt;0,(F9/K9),I9)</f>
        <v>0</v>
      </c>
      <c r="M9" s="18"/>
      <c r="N9" s="18">
        <f t="shared" ref="N9:N72" si="8">L9-M9</f>
        <v>0</v>
      </c>
    </row>
    <row r="10" spans="1:14" ht="15.5" x14ac:dyDescent="0.35">
      <c r="A10" s="61"/>
      <c r="B10" s="61"/>
      <c r="C10" s="61"/>
      <c r="D10" s="61"/>
      <c r="E10" s="61"/>
      <c r="F10" s="63"/>
      <c r="G10" s="64"/>
      <c r="H10" s="77"/>
      <c r="I10" s="313">
        <f t="shared" si="6"/>
        <v>0</v>
      </c>
      <c r="J10" s="107"/>
      <c r="K10" s="81"/>
      <c r="L10" s="130">
        <f t="shared" si="7"/>
        <v>0</v>
      </c>
      <c r="M10" s="18"/>
      <c r="N10" s="18">
        <f t="shared" si="8"/>
        <v>0</v>
      </c>
    </row>
    <row r="11" spans="1:14" ht="15.5" x14ac:dyDescent="0.35">
      <c r="A11" s="61"/>
      <c r="B11" s="61"/>
      <c r="C11" s="61"/>
      <c r="D11" s="61"/>
      <c r="E11" s="61"/>
      <c r="F11" s="63"/>
      <c r="G11" s="64"/>
      <c r="H11" s="77"/>
      <c r="I11" s="313">
        <f t="shared" si="6"/>
        <v>0</v>
      </c>
      <c r="J11" s="107"/>
      <c r="K11" s="81"/>
      <c r="L11" s="130">
        <f t="shared" si="7"/>
        <v>0</v>
      </c>
      <c r="M11" s="18"/>
      <c r="N11" s="18">
        <f t="shared" si="8"/>
        <v>0</v>
      </c>
    </row>
    <row r="12" spans="1:14" ht="15.5" x14ac:dyDescent="0.35">
      <c r="A12" s="61"/>
      <c r="B12" s="61"/>
      <c r="C12" s="61"/>
      <c r="D12" s="61"/>
      <c r="E12" s="61"/>
      <c r="F12" s="63"/>
      <c r="G12" s="64"/>
      <c r="H12" s="77"/>
      <c r="I12" s="313">
        <f t="shared" si="6"/>
        <v>0</v>
      </c>
      <c r="J12" s="107"/>
      <c r="K12" s="81"/>
      <c r="L12" s="130">
        <f t="shared" si="7"/>
        <v>0</v>
      </c>
      <c r="M12" s="18"/>
      <c r="N12" s="18">
        <f t="shared" si="8"/>
        <v>0</v>
      </c>
    </row>
    <row r="13" spans="1:14" ht="15.5" x14ac:dyDescent="0.35">
      <c r="A13" s="61"/>
      <c r="B13" s="61"/>
      <c r="C13" s="61"/>
      <c r="D13" s="61"/>
      <c r="E13" s="61"/>
      <c r="F13" s="63"/>
      <c r="G13" s="64"/>
      <c r="H13" s="77"/>
      <c r="I13" s="313">
        <f t="shared" si="6"/>
        <v>0</v>
      </c>
      <c r="J13" s="107"/>
      <c r="K13" s="81"/>
      <c r="L13" s="130">
        <f t="shared" si="7"/>
        <v>0</v>
      </c>
      <c r="M13" s="18"/>
      <c r="N13" s="18">
        <f t="shared" si="8"/>
        <v>0</v>
      </c>
    </row>
    <row r="14" spans="1:14" ht="15.5" x14ac:dyDescent="0.35">
      <c r="A14" s="61"/>
      <c r="B14" s="61"/>
      <c r="C14" s="61"/>
      <c r="D14" s="61"/>
      <c r="E14" s="61"/>
      <c r="F14" s="63"/>
      <c r="G14" s="64"/>
      <c r="H14" s="77"/>
      <c r="I14" s="313">
        <f t="shared" si="6"/>
        <v>0</v>
      </c>
      <c r="J14" s="107"/>
      <c r="K14" s="81"/>
      <c r="L14" s="130">
        <f t="shared" si="7"/>
        <v>0</v>
      </c>
      <c r="M14" s="18"/>
      <c r="N14" s="18">
        <f t="shared" si="8"/>
        <v>0</v>
      </c>
    </row>
    <row r="15" spans="1:14" ht="15.5" x14ac:dyDescent="0.35">
      <c r="A15" s="61"/>
      <c r="B15" s="61"/>
      <c r="C15" s="61"/>
      <c r="D15" s="61"/>
      <c r="E15" s="61"/>
      <c r="F15" s="63"/>
      <c r="G15" s="64"/>
      <c r="H15" s="77"/>
      <c r="I15" s="313">
        <f t="shared" si="6"/>
        <v>0</v>
      </c>
      <c r="J15" s="107"/>
      <c r="K15" s="81"/>
      <c r="L15" s="130">
        <f t="shared" si="7"/>
        <v>0</v>
      </c>
      <c r="M15" s="18"/>
      <c r="N15" s="18">
        <f t="shared" si="8"/>
        <v>0</v>
      </c>
    </row>
    <row r="16" spans="1:14" ht="15.5" x14ac:dyDescent="0.35">
      <c r="A16" s="61"/>
      <c r="B16" s="61"/>
      <c r="C16" s="61"/>
      <c r="D16" s="61"/>
      <c r="E16" s="61"/>
      <c r="F16" s="63"/>
      <c r="G16" s="64"/>
      <c r="H16" s="77"/>
      <c r="I16" s="313">
        <f t="shared" si="6"/>
        <v>0</v>
      </c>
      <c r="J16" s="107"/>
      <c r="K16" s="81"/>
      <c r="L16" s="130">
        <f t="shared" si="7"/>
        <v>0</v>
      </c>
      <c r="M16" s="18"/>
      <c r="N16" s="18">
        <f t="shared" si="8"/>
        <v>0</v>
      </c>
    </row>
    <row r="17" spans="1:14" ht="15.5" x14ac:dyDescent="0.35">
      <c r="A17" s="61"/>
      <c r="B17" s="61"/>
      <c r="C17" s="61"/>
      <c r="D17" s="61"/>
      <c r="E17" s="61"/>
      <c r="F17" s="63"/>
      <c r="G17" s="64"/>
      <c r="H17" s="77"/>
      <c r="I17" s="313">
        <f t="shared" si="6"/>
        <v>0</v>
      </c>
      <c r="J17" s="107"/>
      <c r="K17" s="81"/>
      <c r="L17" s="130">
        <f t="shared" si="7"/>
        <v>0</v>
      </c>
      <c r="M17" s="18"/>
      <c r="N17" s="18">
        <f t="shared" si="8"/>
        <v>0</v>
      </c>
    </row>
    <row r="18" spans="1:14" ht="15.5" x14ac:dyDescent="0.35">
      <c r="A18" s="61"/>
      <c r="B18" s="61"/>
      <c r="C18" s="61"/>
      <c r="D18" s="61"/>
      <c r="E18" s="61"/>
      <c r="F18" s="63"/>
      <c r="G18" s="64"/>
      <c r="H18" s="77"/>
      <c r="I18" s="313">
        <f t="shared" si="6"/>
        <v>0</v>
      </c>
      <c r="J18" s="107"/>
      <c r="K18" s="81"/>
      <c r="L18" s="130">
        <f t="shared" si="7"/>
        <v>0</v>
      </c>
      <c r="M18" s="18"/>
      <c r="N18" s="18">
        <f t="shared" si="8"/>
        <v>0</v>
      </c>
    </row>
    <row r="19" spans="1:14" ht="15.5" x14ac:dyDescent="0.35">
      <c r="A19" s="61"/>
      <c r="B19" s="61"/>
      <c r="C19" s="61"/>
      <c r="D19" s="61"/>
      <c r="E19" s="61"/>
      <c r="F19" s="63"/>
      <c r="G19" s="64"/>
      <c r="H19" s="77"/>
      <c r="I19" s="313">
        <f t="shared" si="6"/>
        <v>0</v>
      </c>
      <c r="J19" s="107"/>
      <c r="K19" s="81"/>
      <c r="L19" s="130">
        <f t="shared" si="7"/>
        <v>0</v>
      </c>
      <c r="M19" s="18"/>
      <c r="N19" s="18">
        <f t="shared" si="8"/>
        <v>0</v>
      </c>
    </row>
    <row r="20" spans="1:14" ht="15.5" x14ac:dyDescent="0.35">
      <c r="A20" s="61"/>
      <c r="B20" s="61"/>
      <c r="C20" s="61"/>
      <c r="D20" s="61"/>
      <c r="E20" s="61"/>
      <c r="F20" s="63"/>
      <c r="G20" s="64"/>
      <c r="H20" s="77"/>
      <c r="I20" s="313">
        <f t="shared" si="6"/>
        <v>0</v>
      </c>
      <c r="J20" s="107"/>
      <c r="K20" s="81"/>
      <c r="L20" s="130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61"/>
      <c r="D21" s="61"/>
      <c r="E21" s="61"/>
      <c r="F21" s="63"/>
      <c r="G21" s="64"/>
      <c r="H21" s="77"/>
      <c r="I21" s="313">
        <f t="shared" si="6"/>
        <v>0</v>
      </c>
      <c r="J21" s="107"/>
      <c r="K21" s="81"/>
      <c r="L21" s="130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61"/>
      <c r="D22" s="61"/>
      <c r="E22" s="61"/>
      <c r="F22" s="63"/>
      <c r="G22" s="64"/>
      <c r="H22" s="77"/>
      <c r="I22" s="313">
        <f t="shared" si="6"/>
        <v>0</v>
      </c>
      <c r="J22" s="107"/>
      <c r="K22" s="81"/>
      <c r="L22" s="130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61"/>
      <c r="D23" s="61"/>
      <c r="E23" s="61"/>
      <c r="F23" s="63"/>
      <c r="G23" s="64"/>
      <c r="H23" s="77"/>
      <c r="I23" s="313">
        <f t="shared" si="6"/>
        <v>0</v>
      </c>
      <c r="J23" s="107"/>
      <c r="K23" s="81"/>
      <c r="L23" s="130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61"/>
      <c r="D24" s="61"/>
      <c r="E24" s="61"/>
      <c r="F24" s="63"/>
      <c r="G24" s="64"/>
      <c r="H24" s="77"/>
      <c r="I24" s="313">
        <f t="shared" si="6"/>
        <v>0</v>
      </c>
      <c r="J24" s="107"/>
      <c r="K24" s="81"/>
      <c r="L24" s="130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61"/>
      <c r="D25" s="61"/>
      <c r="E25" s="61"/>
      <c r="F25" s="63"/>
      <c r="G25" s="64"/>
      <c r="H25" s="77"/>
      <c r="I25" s="313">
        <f t="shared" si="6"/>
        <v>0</v>
      </c>
      <c r="J25" s="107"/>
      <c r="K25" s="81"/>
      <c r="L25" s="130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61"/>
      <c r="D26" s="61"/>
      <c r="E26" s="61"/>
      <c r="F26" s="63"/>
      <c r="G26" s="64"/>
      <c r="H26" s="77"/>
      <c r="I26" s="313">
        <f t="shared" si="6"/>
        <v>0</v>
      </c>
      <c r="J26" s="107"/>
      <c r="K26" s="81"/>
      <c r="L26" s="130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61"/>
      <c r="D27" s="61"/>
      <c r="E27" s="61"/>
      <c r="F27" s="63"/>
      <c r="G27" s="64"/>
      <c r="H27" s="77"/>
      <c r="I27" s="313">
        <f t="shared" si="6"/>
        <v>0</v>
      </c>
      <c r="J27" s="107"/>
      <c r="K27" s="81"/>
      <c r="L27" s="130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61"/>
      <c r="D28" s="61"/>
      <c r="E28" s="61"/>
      <c r="F28" s="63"/>
      <c r="G28" s="64"/>
      <c r="H28" s="77"/>
      <c r="I28" s="313">
        <f t="shared" si="6"/>
        <v>0</v>
      </c>
      <c r="J28" s="107"/>
      <c r="K28" s="81"/>
      <c r="L28" s="130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61"/>
      <c r="D29" s="61"/>
      <c r="E29" s="61"/>
      <c r="F29" s="63"/>
      <c r="G29" s="64"/>
      <c r="H29" s="77"/>
      <c r="I29" s="313">
        <f t="shared" si="6"/>
        <v>0</v>
      </c>
      <c r="J29" s="107"/>
      <c r="K29" s="81"/>
      <c r="L29" s="130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61"/>
      <c r="D30" s="61"/>
      <c r="E30" s="61"/>
      <c r="F30" s="63"/>
      <c r="G30" s="64"/>
      <c r="H30" s="77"/>
      <c r="I30" s="313">
        <f t="shared" si="6"/>
        <v>0</v>
      </c>
      <c r="J30" s="107"/>
      <c r="K30" s="81"/>
      <c r="L30" s="130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61"/>
      <c r="D31" s="61"/>
      <c r="E31" s="61"/>
      <c r="F31" s="63"/>
      <c r="G31" s="64"/>
      <c r="H31" s="77"/>
      <c r="I31" s="313">
        <f t="shared" si="6"/>
        <v>0</v>
      </c>
      <c r="J31" s="107"/>
      <c r="K31" s="81"/>
      <c r="L31" s="130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61"/>
      <c r="D32" s="61"/>
      <c r="E32" s="61"/>
      <c r="F32" s="63"/>
      <c r="G32" s="64"/>
      <c r="H32" s="77"/>
      <c r="I32" s="313">
        <f t="shared" si="6"/>
        <v>0</v>
      </c>
      <c r="J32" s="107"/>
      <c r="K32" s="81"/>
      <c r="L32" s="130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61"/>
      <c r="D33" s="61"/>
      <c r="E33" s="61"/>
      <c r="F33" s="63"/>
      <c r="G33" s="64"/>
      <c r="H33" s="77"/>
      <c r="I33" s="313">
        <f t="shared" si="6"/>
        <v>0</v>
      </c>
      <c r="J33" s="107"/>
      <c r="K33" s="81"/>
      <c r="L33" s="130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61"/>
      <c r="D34" s="61"/>
      <c r="E34" s="61"/>
      <c r="F34" s="63"/>
      <c r="G34" s="64"/>
      <c r="H34" s="77"/>
      <c r="I34" s="313">
        <f t="shared" si="6"/>
        <v>0</v>
      </c>
      <c r="J34" s="107"/>
      <c r="K34" s="81"/>
      <c r="L34" s="130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61"/>
      <c r="D35" s="61"/>
      <c r="E35" s="61"/>
      <c r="F35" s="63"/>
      <c r="G35" s="64"/>
      <c r="H35" s="77"/>
      <c r="I35" s="313">
        <f t="shared" si="6"/>
        <v>0</v>
      </c>
      <c r="J35" s="107"/>
      <c r="K35" s="81"/>
      <c r="L35" s="130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61"/>
      <c r="D36" s="61"/>
      <c r="E36" s="61"/>
      <c r="F36" s="63"/>
      <c r="G36" s="64"/>
      <c r="H36" s="77"/>
      <c r="I36" s="313">
        <f t="shared" si="6"/>
        <v>0</v>
      </c>
      <c r="J36" s="107"/>
      <c r="K36" s="81"/>
      <c r="L36" s="130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61"/>
      <c r="D37" s="61"/>
      <c r="E37" s="61"/>
      <c r="F37" s="63"/>
      <c r="G37" s="64"/>
      <c r="H37" s="77"/>
      <c r="I37" s="313">
        <f t="shared" si="6"/>
        <v>0</v>
      </c>
      <c r="J37" s="107"/>
      <c r="K37" s="81"/>
      <c r="L37" s="130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61"/>
      <c r="D38" s="61"/>
      <c r="E38" s="61"/>
      <c r="F38" s="63"/>
      <c r="G38" s="64"/>
      <c r="H38" s="77"/>
      <c r="I38" s="313">
        <f t="shared" si="6"/>
        <v>0</v>
      </c>
      <c r="J38" s="107"/>
      <c r="K38" s="81"/>
      <c r="L38" s="130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61"/>
      <c r="D39" s="61"/>
      <c r="E39" s="61"/>
      <c r="F39" s="63"/>
      <c r="G39" s="64"/>
      <c r="H39" s="77"/>
      <c r="I39" s="313">
        <f t="shared" si="6"/>
        <v>0</v>
      </c>
      <c r="J39" s="107"/>
      <c r="K39" s="81"/>
      <c r="L39" s="130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61"/>
      <c r="D40" s="61"/>
      <c r="E40" s="61"/>
      <c r="F40" s="63"/>
      <c r="G40" s="64"/>
      <c r="H40" s="77"/>
      <c r="I40" s="313">
        <f t="shared" si="6"/>
        <v>0</v>
      </c>
      <c r="J40" s="107"/>
      <c r="K40" s="81"/>
      <c r="L40" s="130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61"/>
      <c r="D41" s="61"/>
      <c r="E41" s="61"/>
      <c r="F41" s="63"/>
      <c r="G41" s="64"/>
      <c r="H41" s="77"/>
      <c r="I41" s="313">
        <f t="shared" si="6"/>
        <v>0</v>
      </c>
      <c r="J41" s="107"/>
      <c r="K41" s="81"/>
      <c r="L41" s="130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61"/>
      <c r="D42" s="61"/>
      <c r="E42" s="61"/>
      <c r="F42" s="63"/>
      <c r="G42" s="64"/>
      <c r="H42" s="77"/>
      <c r="I42" s="313">
        <f t="shared" si="6"/>
        <v>0</v>
      </c>
      <c r="J42" s="107"/>
      <c r="K42" s="81"/>
      <c r="L42" s="130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61"/>
      <c r="D43" s="61"/>
      <c r="E43" s="61"/>
      <c r="F43" s="63"/>
      <c r="G43" s="64"/>
      <c r="H43" s="77"/>
      <c r="I43" s="313">
        <f t="shared" si="6"/>
        <v>0</v>
      </c>
      <c r="J43" s="107"/>
      <c r="K43" s="81"/>
      <c r="L43" s="130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61"/>
      <c r="D44" s="61"/>
      <c r="E44" s="61"/>
      <c r="F44" s="63"/>
      <c r="G44" s="64"/>
      <c r="H44" s="77"/>
      <c r="I44" s="313">
        <f t="shared" si="6"/>
        <v>0</v>
      </c>
      <c r="J44" s="107"/>
      <c r="K44" s="81"/>
      <c r="L44" s="130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61"/>
      <c r="D45" s="61"/>
      <c r="E45" s="61"/>
      <c r="F45" s="63"/>
      <c r="G45" s="64"/>
      <c r="H45" s="77"/>
      <c r="I45" s="313">
        <f t="shared" si="6"/>
        <v>0</v>
      </c>
      <c r="J45" s="107"/>
      <c r="K45" s="81"/>
      <c r="L45" s="130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61"/>
      <c r="D46" s="61"/>
      <c r="E46" s="61"/>
      <c r="F46" s="63"/>
      <c r="G46" s="64"/>
      <c r="H46" s="77"/>
      <c r="I46" s="313">
        <f t="shared" si="6"/>
        <v>0</v>
      </c>
      <c r="J46" s="107"/>
      <c r="K46" s="81"/>
      <c r="L46" s="130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61"/>
      <c r="D47" s="61"/>
      <c r="E47" s="61"/>
      <c r="F47" s="63"/>
      <c r="G47" s="64"/>
      <c r="H47" s="77"/>
      <c r="I47" s="313">
        <f t="shared" si="6"/>
        <v>0</v>
      </c>
      <c r="J47" s="107"/>
      <c r="K47" s="81"/>
      <c r="L47" s="130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61"/>
      <c r="D48" s="61"/>
      <c r="E48" s="61"/>
      <c r="F48" s="63"/>
      <c r="G48" s="64"/>
      <c r="H48" s="77"/>
      <c r="I48" s="313">
        <f t="shared" si="6"/>
        <v>0</v>
      </c>
      <c r="J48" s="107"/>
      <c r="K48" s="81"/>
      <c r="L48" s="130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61"/>
      <c r="D49" s="61"/>
      <c r="E49" s="61"/>
      <c r="F49" s="63"/>
      <c r="G49" s="64"/>
      <c r="H49" s="77"/>
      <c r="I49" s="313">
        <f t="shared" si="6"/>
        <v>0</v>
      </c>
      <c r="J49" s="107"/>
      <c r="K49" s="81"/>
      <c r="L49" s="130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61"/>
      <c r="D50" s="61"/>
      <c r="E50" s="61"/>
      <c r="F50" s="63"/>
      <c r="G50" s="64"/>
      <c r="H50" s="77"/>
      <c r="I50" s="313">
        <f t="shared" si="6"/>
        <v>0</v>
      </c>
      <c r="J50" s="107"/>
      <c r="K50" s="81"/>
      <c r="L50" s="130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61"/>
      <c r="D51" s="61"/>
      <c r="E51" s="61"/>
      <c r="F51" s="63"/>
      <c r="G51" s="64"/>
      <c r="H51" s="77"/>
      <c r="I51" s="313">
        <f t="shared" si="6"/>
        <v>0</v>
      </c>
      <c r="J51" s="107"/>
      <c r="K51" s="81"/>
      <c r="L51" s="130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61"/>
      <c r="D52" s="61"/>
      <c r="E52" s="61"/>
      <c r="F52" s="63"/>
      <c r="G52" s="64"/>
      <c r="H52" s="77"/>
      <c r="I52" s="313">
        <f t="shared" si="6"/>
        <v>0</v>
      </c>
      <c r="J52" s="107"/>
      <c r="K52" s="81"/>
      <c r="L52" s="130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61"/>
      <c r="D53" s="61"/>
      <c r="E53" s="61"/>
      <c r="F53" s="63"/>
      <c r="G53" s="64"/>
      <c r="H53" s="77"/>
      <c r="I53" s="313">
        <f t="shared" si="6"/>
        <v>0</v>
      </c>
      <c r="J53" s="107"/>
      <c r="K53" s="81"/>
      <c r="L53" s="130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61"/>
      <c r="D54" s="61"/>
      <c r="E54" s="61"/>
      <c r="F54" s="63"/>
      <c r="G54" s="64"/>
      <c r="H54" s="77"/>
      <c r="I54" s="313">
        <f t="shared" si="6"/>
        <v>0</v>
      </c>
      <c r="J54" s="107"/>
      <c r="K54" s="81"/>
      <c r="L54" s="130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61"/>
      <c r="D55" s="61"/>
      <c r="E55" s="61"/>
      <c r="F55" s="63"/>
      <c r="G55" s="64"/>
      <c r="H55" s="77"/>
      <c r="I55" s="313">
        <f t="shared" si="6"/>
        <v>0</v>
      </c>
      <c r="J55" s="107"/>
      <c r="K55" s="81"/>
      <c r="L55" s="130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61"/>
      <c r="D56" s="61"/>
      <c r="E56" s="61"/>
      <c r="F56" s="63"/>
      <c r="G56" s="64"/>
      <c r="H56" s="77"/>
      <c r="I56" s="313">
        <f t="shared" si="6"/>
        <v>0</v>
      </c>
      <c r="J56" s="107"/>
      <c r="K56" s="81"/>
      <c r="L56" s="130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61"/>
      <c r="D57" s="61"/>
      <c r="E57" s="61"/>
      <c r="F57" s="63"/>
      <c r="G57" s="64"/>
      <c r="H57" s="77"/>
      <c r="I57" s="313">
        <f t="shared" si="6"/>
        <v>0</v>
      </c>
      <c r="J57" s="107"/>
      <c r="K57" s="81"/>
      <c r="L57" s="130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61"/>
      <c r="D58" s="61"/>
      <c r="E58" s="61"/>
      <c r="F58" s="63"/>
      <c r="G58" s="64"/>
      <c r="H58" s="77"/>
      <c r="I58" s="313">
        <f t="shared" si="6"/>
        <v>0</v>
      </c>
      <c r="J58" s="107"/>
      <c r="K58" s="81"/>
      <c r="L58" s="130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61"/>
      <c r="D59" s="61"/>
      <c r="E59" s="61"/>
      <c r="F59" s="63"/>
      <c r="G59" s="64"/>
      <c r="H59" s="77"/>
      <c r="I59" s="313">
        <f t="shared" si="6"/>
        <v>0</v>
      </c>
      <c r="J59" s="107"/>
      <c r="K59" s="81"/>
      <c r="L59" s="130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61"/>
      <c r="D60" s="61"/>
      <c r="E60" s="61"/>
      <c r="F60" s="63"/>
      <c r="G60" s="64"/>
      <c r="H60" s="77"/>
      <c r="I60" s="313">
        <f t="shared" si="6"/>
        <v>0</v>
      </c>
      <c r="J60" s="107"/>
      <c r="K60" s="81"/>
      <c r="L60" s="130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61"/>
      <c r="D61" s="61"/>
      <c r="E61" s="61"/>
      <c r="F61" s="63"/>
      <c r="G61" s="64"/>
      <c r="H61" s="77"/>
      <c r="I61" s="313">
        <f t="shared" si="6"/>
        <v>0</v>
      </c>
      <c r="J61" s="107"/>
      <c r="K61" s="81"/>
      <c r="L61" s="130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61"/>
      <c r="D62" s="61"/>
      <c r="E62" s="61"/>
      <c r="F62" s="63"/>
      <c r="G62" s="64"/>
      <c r="H62" s="77"/>
      <c r="I62" s="313">
        <f t="shared" si="6"/>
        <v>0</v>
      </c>
      <c r="J62" s="107"/>
      <c r="K62" s="81"/>
      <c r="L62" s="130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61"/>
      <c r="D63" s="61"/>
      <c r="E63" s="61"/>
      <c r="F63" s="63"/>
      <c r="G63" s="64"/>
      <c r="H63" s="77"/>
      <c r="I63" s="313">
        <f t="shared" si="6"/>
        <v>0</v>
      </c>
      <c r="J63" s="107"/>
      <c r="K63" s="81"/>
      <c r="L63" s="130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61"/>
      <c r="D64" s="61"/>
      <c r="E64" s="61"/>
      <c r="F64" s="63"/>
      <c r="G64" s="64"/>
      <c r="H64" s="77"/>
      <c r="I64" s="313">
        <f t="shared" si="6"/>
        <v>0</v>
      </c>
      <c r="J64" s="107"/>
      <c r="K64" s="81"/>
      <c r="L64" s="130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61"/>
      <c r="D65" s="61"/>
      <c r="E65" s="61"/>
      <c r="F65" s="63"/>
      <c r="G65" s="64"/>
      <c r="H65" s="77"/>
      <c r="I65" s="313">
        <f t="shared" si="6"/>
        <v>0</v>
      </c>
      <c r="J65" s="107"/>
      <c r="K65" s="81"/>
      <c r="L65" s="130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61"/>
      <c r="D66" s="61"/>
      <c r="E66" s="61"/>
      <c r="F66" s="63"/>
      <c r="G66" s="64"/>
      <c r="H66" s="77"/>
      <c r="I66" s="313">
        <f t="shared" si="6"/>
        <v>0</v>
      </c>
      <c r="J66" s="107"/>
      <c r="K66" s="81"/>
      <c r="L66" s="130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61"/>
      <c r="D67" s="61"/>
      <c r="E67" s="61"/>
      <c r="F67" s="63"/>
      <c r="G67" s="64"/>
      <c r="H67" s="77"/>
      <c r="I67" s="313">
        <f t="shared" si="6"/>
        <v>0</v>
      </c>
      <c r="J67" s="107"/>
      <c r="K67" s="81"/>
      <c r="L67" s="130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61"/>
      <c r="D68" s="61"/>
      <c r="E68" s="61"/>
      <c r="F68" s="63"/>
      <c r="G68" s="64"/>
      <c r="H68" s="77"/>
      <c r="I68" s="313">
        <f t="shared" si="6"/>
        <v>0</v>
      </c>
      <c r="J68" s="107"/>
      <c r="K68" s="81"/>
      <c r="L68" s="130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61"/>
      <c r="D69" s="61"/>
      <c r="E69" s="61"/>
      <c r="F69" s="63"/>
      <c r="G69" s="64"/>
      <c r="H69" s="77"/>
      <c r="I69" s="313">
        <f t="shared" si="6"/>
        <v>0</v>
      </c>
      <c r="J69" s="107"/>
      <c r="K69" s="81"/>
      <c r="L69" s="130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61"/>
      <c r="D70" s="61"/>
      <c r="E70" s="61"/>
      <c r="F70" s="63"/>
      <c r="G70" s="64"/>
      <c r="H70" s="77"/>
      <c r="I70" s="313">
        <f t="shared" si="6"/>
        <v>0</v>
      </c>
      <c r="J70" s="107"/>
      <c r="K70" s="81"/>
      <c r="L70" s="130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61"/>
      <c r="D71" s="61"/>
      <c r="E71" s="61"/>
      <c r="F71" s="63"/>
      <c r="G71" s="64"/>
      <c r="H71" s="77"/>
      <c r="I71" s="313">
        <f t="shared" si="6"/>
        <v>0</v>
      </c>
      <c r="J71" s="107"/>
      <c r="K71" s="81"/>
      <c r="L71" s="130">
        <f t="shared" si="7"/>
        <v>0</v>
      </c>
      <c r="M71" s="18"/>
      <c r="N71" s="18">
        <f t="shared" si="8"/>
        <v>0</v>
      </c>
    </row>
    <row r="72" spans="1:14" ht="15.5" x14ac:dyDescent="0.35">
      <c r="A72" s="61"/>
      <c r="B72" s="61"/>
      <c r="C72" s="61"/>
      <c r="D72" s="61"/>
      <c r="E72" s="61"/>
      <c r="F72" s="63"/>
      <c r="G72" s="64"/>
      <c r="H72" s="77"/>
      <c r="I72" s="313">
        <f t="shared" si="6"/>
        <v>0</v>
      </c>
      <c r="J72" s="107"/>
      <c r="K72" s="81"/>
      <c r="L72" s="130">
        <f t="shared" si="7"/>
        <v>0</v>
      </c>
      <c r="M72" s="18"/>
      <c r="N72" s="18">
        <f t="shared" si="8"/>
        <v>0</v>
      </c>
    </row>
    <row r="73" spans="1:14" ht="15.5" x14ac:dyDescent="0.35">
      <c r="A73" s="61"/>
      <c r="B73" s="61"/>
      <c r="C73" s="61"/>
      <c r="D73" s="61"/>
      <c r="E73" s="61"/>
      <c r="F73" s="63"/>
      <c r="G73" s="64"/>
      <c r="H73" s="77"/>
      <c r="I73" s="313">
        <f t="shared" ref="I73:I136" si="9">IF(H73="",F73,F73/H73)</f>
        <v>0</v>
      </c>
      <c r="J73" s="107"/>
      <c r="K73" s="81"/>
      <c r="L73" s="130">
        <f t="shared" ref="L73:L136" si="10">IF(K73&gt;0,(F73/K73),I73)</f>
        <v>0</v>
      </c>
      <c r="M73" s="18"/>
      <c r="N73" s="18">
        <f t="shared" ref="N73:N136" si="11">L73-M73</f>
        <v>0</v>
      </c>
    </row>
    <row r="74" spans="1:14" ht="15.5" x14ac:dyDescent="0.35">
      <c r="A74" s="61"/>
      <c r="B74" s="61"/>
      <c r="C74" s="61"/>
      <c r="D74" s="61"/>
      <c r="E74" s="61"/>
      <c r="F74" s="63"/>
      <c r="G74" s="64"/>
      <c r="H74" s="77"/>
      <c r="I74" s="313">
        <f t="shared" si="9"/>
        <v>0</v>
      </c>
      <c r="J74" s="107"/>
      <c r="K74" s="81"/>
      <c r="L74" s="130">
        <f t="shared" si="10"/>
        <v>0</v>
      </c>
      <c r="M74" s="18"/>
      <c r="N74" s="18">
        <f t="shared" si="11"/>
        <v>0</v>
      </c>
    </row>
    <row r="75" spans="1:14" ht="15.5" x14ac:dyDescent="0.35">
      <c r="A75" s="61"/>
      <c r="B75" s="61"/>
      <c r="C75" s="61"/>
      <c r="D75" s="61"/>
      <c r="E75" s="61"/>
      <c r="F75" s="63"/>
      <c r="G75" s="64"/>
      <c r="H75" s="77"/>
      <c r="I75" s="313">
        <f t="shared" si="9"/>
        <v>0</v>
      </c>
      <c r="J75" s="107"/>
      <c r="K75" s="81"/>
      <c r="L75" s="130">
        <f t="shared" si="10"/>
        <v>0</v>
      </c>
      <c r="M75" s="18"/>
      <c r="N75" s="18">
        <f t="shared" si="11"/>
        <v>0</v>
      </c>
    </row>
    <row r="76" spans="1:14" ht="15.5" x14ac:dyDescent="0.35">
      <c r="A76" s="61"/>
      <c r="B76" s="61"/>
      <c r="C76" s="61"/>
      <c r="D76" s="61"/>
      <c r="E76" s="61"/>
      <c r="F76" s="63"/>
      <c r="G76" s="64"/>
      <c r="H76" s="77"/>
      <c r="I76" s="313">
        <f t="shared" si="9"/>
        <v>0</v>
      </c>
      <c r="J76" s="107"/>
      <c r="K76" s="81"/>
      <c r="L76" s="130">
        <f t="shared" si="10"/>
        <v>0</v>
      </c>
      <c r="M76" s="18"/>
      <c r="N76" s="18">
        <f t="shared" si="11"/>
        <v>0</v>
      </c>
    </row>
    <row r="77" spans="1:14" ht="15.5" x14ac:dyDescent="0.35">
      <c r="A77" s="61"/>
      <c r="B77" s="61"/>
      <c r="C77" s="61"/>
      <c r="D77" s="61"/>
      <c r="E77" s="61"/>
      <c r="F77" s="63"/>
      <c r="G77" s="64"/>
      <c r="H77" s="77"/>
      <c r="I77" s="313">
        <f t="shared" si="9"/>
        <v>0</v>
      </c>
      <c r="J77" s="107"/>
      <c r="K77" s="81"/>
      <c r="L77" s="130">
        <f t="shared" si="10"/>
        <v>0</v>
      </c>
      <c r="M77" s="18"/>
      <c r="N77" s="18">
        <f t="shared" si="11"/>
        <v>0</v>
      </c>
    </row>
    <row r="78" spans="1:14" ht="15.5" x14ac:dyDescent="0.35">
      <c r="A78" s="61"/>
      <c r="B78" s="61"/>
      <c r="C78" s="61"/>
      <c r="D78" s="61"/>
      <c r="E78" s="61"/>
      <c r="F78" s="63"/>
      <c r="G78" s="64"/>
      <c r="H78" s="77"/>
      <c r="I78" s="313">
        <f t="shared" si="9"/>
        <v>0</v>
      </c>
      <c r="J78" s="107"/>
      <c r="K78" s="81"/>
      <c r="L78" s="130">
        <f t="shared" si="10"/>
        <v>0</v>
      </c>
      <c r="M78" s="18"/>
      <c r="N78" s="18">
        <f t="shared" si="11"/>
        <v>0</v>
      </c>
    </row>
    <row r="79" spans="1:14" ht="15.5" x14ac:dyDescent="0.35">
      <c r="A79" s="61"/>
      <c r="B79" s="61"/>
      <c r="C79" s="61"/>
      <c r="D79" s="61"/>
      <c r="E79" s="61"/>
      <c r="F79" s="63"/>
      <c r="G79" s="64"/>
      <c r="H79" s="77"/>
      <c r="I79" s="313">
        <f t="shared" si="9"/>
        <v>0</v>
      </c>
      <c r="J79" s="107"/>
      <c r="K79" s="81"/>
      <c r="L79" s="130">
        <f t="shared" si="10"/>
        <v>0</v>
      </c>
      <c r="M79" s="18"/>
      <c r="N79" s="18">
        <f t="shared" si="11"/>
        <v>0</v>
      </c>
    </row>
    <row r="80" spans="1:14" ht="15.5" x14ac:dyDescent="0.35">
      <c r="A80" s="61"/>
      <c r="B80" s="61"/>
      <c r="C80" s="61"/>
      <c r="D80" s="61"/>
      <c r="E80" s="61"/>
      <c r="F80" s="63"/>
      <c r="G80" s="64"/>
      <c r="H80" s="77"/>
      <c r="I80" s="313">
        <f t="shared" si="9"/>
        <v>0</v>
      </c>
      <c r="J80" s="107"/>
      <c r="K80" s="81"/>
      <c r="L80" s="130">
        <f t="shared" si="10"/>
        <v>0</v>
      </c>
      <c r="M80" s="18"/>
      <c r="N80" s="18">
        <f t="shared" si="11"/>
        <v>0</v>
      </c>
    </row>
    <row r="81" spans="1:14" ht="15.5" x14ac:dyDescent="0.35">
      <c r="A81" s="61"/>
      <c r="B81" s="61"/>
      <c r="C81" s="61"/>
      <c r="D81" s="61"/>
      <c r="E81" s="61"/>
      <c r="F81" s="63"/>
      <c r="G81" s="64"/>
      <c r="H81" s="77"/>
      <c r="I81" s="313">
        <f t="shared" si="9"/>
        <v>0</v>
      </c>
      <c r="J81" s="107"/>
      <c r="K81" s="81"/>
      <c r="L81" s="130">
        <f t="shared" si="10"/>
        <v>0</v>
      </c>
      <c r="M81" s="18"/>
      <c r="N81" s="18">
        <f t="shared" si="11"/>
        <v>0</v>
      </c>
    </row>
    <row r="82" spans="1:14" ht="15.5" x14ac:dyDescent="0.35">
      <c r="A82" s="61"/>
      <c r="B82" s="61"/>
      <c r="C82" s="61"/>
      <c r="D82" s="61"/>
      <c r="E82" s="61"/>
      <c r="F82" s="63"/>
      <c r="G82" s="64"/>
      <c r="H82" s="77"/>
      <c r="I82" s="313">
        <f t="shared" si="9"/>
        <v>0</v>
      </c>
      <c r="J82" s="107"/>
      <c r="K82" s="81"/>
      <c r="L82" s="130">
        <f t="shared" si="10"/>
        <v>0</v>
      </c>
      <c r="M82" s="18"/>
      <c r="N82" s="18">
        <f t="shared" si="11"/>
        <v>0</v>
      </c>
    </row>
    <row r="83" spans="1:14" ht="15.5" x14ac:dyDescent="0.35">
      <c r="A83" s="61"/>
      <c r="B83" s="61"/>
      <c r="C83" s="61"/>
      <c r="D83" s="61"/>
      <c r="E83" s="61"/>
      <c r="F83" s="63"/>
      <c r="G83" s="64"/>
      <c r="H83" s="77"/>
      <c r="I83" s="313">
        <f t="shared" si="9"/>
        <v>0</v>
      </c>
      <c r="J83" s="107"/>
      <c r="K83" s="81"/>
      <c r="L83" s="130">
        <f t="shared" si="10"/>
        <v>0</v>
      </c>
      <c r="M83" s="18"/>
      <c r="N83" s="18">
        <f t="shared" si="11"/>
        <v>0</v>
      </c>
    </row>
    <row r="84" spans="1:14" ht="15.5" x14ac:dyDescent="0.35">
      <c r="A84" s="61"/>
      <c r="B84" s="61"/>
      <c r="C84" s="61"/>
      <c r="D84" s="61"/>
      <c r="E84" s="61"/>
      <c r="F84" s="63"/>
      <c r="G84" s="64"/>
      <c r="H84" s="77"/>
      <c r="I84" s="313">
        <f t="shared" si="9"/>
        <v>0</v>
      </c>
      <c r="J84" s="107"/>
      <c r="K84" s="81"/>
      <c r="L84" s="130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61"/>
      <c r="D85" s="61"/>
      <c r="E85" s="61"/>
      <c r="F85" s="63"/>
      <c r="G85" s="64"/>
      <c r="H85" s="77"/>
      <c r="I85" s="313">
        <f t="shared" si="9"/>
        <v>0</v>
      </c>
      <c r="J85" s="107"/>
      <c r="K85" s="81"/>
      <c r="L85" s="130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61"/>
      <c r="D86" s="61"/>
      <c r="E86" s="61"/>
      <c r="F86" s="63"/>
      <c r="G86" s="64"/>
      <c r="H86" s="77"/>
      <c r="I86" s="313">
        <f t="shared" si="9"/>
        <v>0</v>
      </c>
      <c r="J86" s="107"/>
      <c r="K86" s="81"/>
      <c r="L86" s="130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61"/>
      <c r="D87" s="61"/>
      <c r="E87" s="61"/>
      <c r="F87" s="63"/>
      <c r="G87" s="64"/>
      <c r="H87" s="77"/>
      <c r="I87" s="313">
        <f t="shared" si="9"/>
        <v>0</v>
      </c>
      <c r="J87" s="107"/>
      <c r="K87" s="81"/>
      <c r="L87" s="130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61"/>
      <c r="D88" s="61"/>
      <c r="E88" s="61"/>
      <c r="F88" s="63"/>
      <c r="G88" s="64"/>
      <c r="H88" s="77"/>
      <c r="I88" s="313">
        <f t="shared" si="9"/>
        <v>0</v>
      </c>
      <c r="J88" s="107"/>
      <c r="K88" s="81"/>
      <c r="L88" s="130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61"/>
      <c r="D89" s="61"/>
      <c r="E89" s="61"/>
      <c r="F89" s="63"/>
      <c r="G89" s="64"/>
      <c r="H89" s="77"/>
      <c r="I89" s="313">
        <f t="shared" si="9"/>
        <v>0</v>
      </c>
      <c r="J89" s="107"/>
      <c r="K89" s="81"/>
      <c r="L89" s="130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61"/>
      <c r="D90" s="61"/>
      <c r="E90" s="61"/>
      <c r="F90" s="63"/>
      <c r="G90" s="64"/>
      <c r="H90" s="77"/>
      <c r="I90" s="313">
        <f t="shared" si="9"/>
        <v>0</v>
      </c>
      <c r="J90" s="107"/>
      <c r="K90" s="81"/>
      <c r="L90" s="130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61"/>
      <c r="D91" s="61"/>
      <c r="E91" s="61"/>
      <c r="F91" s="63"/>
      <c r="G91" s="64"/>
      <c r="H91" s="77"/>
      <c r="I91" s="313">
        <f t="shared" si="9"/>
        <v>0</v>
      </c>
      <c r="J91" s="107"/>
      <c r="K91" s="81"/>
      <c r="L91" s="130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61"/>
      <c r="D92" s="61"/>
      <c r="E92" s="61"/>
      <c r="F92" s="63"/>
      <c r="G92" s="64"/>
      <c r="H92" s="77"/>
      <c r="I92" s="313">
        <f t="shared" si="9"/>
        <v>0</v>
      </c>
      <c r="J92" s="107"/>
      <c r="K92" s="81"/>
      <c r="L92" s="130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61"/>
      <c r="D93" s="61"/>
      <c r="E93" s="61"/>
      <c r="F93" s="63"/>
      <c r="G93" s="64"/>
      <c r="H93" s="77"/>
      <c r="I93" s="313">
        <f t="shared" si="9"/>
        <v>0</v>
      </c>
      <c r="J93" s="107"/>
      <c r="K93" s="81"/>
      <c r="L93" s="130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61"/>
      <c r="D94" s="61"/>
      <c r="E94" s="61"/>
      <c r="F94" s="63"/>
      <c r="G94" s="64"/>
      <c r="H94" s="77"/>
      <c r="I94" s="313">
        <f t="shared" si="9"/>
        <v>0</v>
      </c>
      <c r="J94" s="107"/>
      <c r="K94" s="81"/>
      <c r="L94" s="130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61"/>
      <c r="D95" s="61"/>
      <c r="E95" s="61"/>
      <c r="F95" s="63"/>
      <c r="G95" s="64"/>
      <c r="H95" s="77"/>
      <c r="I95" s="313">
        <f t="shared" si="9"/>
        <v>0</v>
      </c>
      <c r="J95" s="107"/>
      <c r="K95" s="81"/>
      <c r="L95" s="130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61"/>
      <c r="D96" s="61"/>
      <c r="E96" s="61"/>
      <c r="F96" s="63"/>
      <c r="G96" s="64"/>
      <c r="H96" s="77"/>
      <c r="I96" s="313">
        <f t="shared" si="9"/>
        <v>0</v>
      </c>
      <c r="J96" s="107"/>
      <c r="K96" s="81"/>
      <c r="L96" s="130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61"/>
      <c r="D97" s="61"/>
      <c r="E97" s="61"/>
      <c r="F97" s="63"/>
      <c r="G97" s="64"/>
      <c r="H97" s="77"/>
      <c r="I97" s="313">
        <f t="shared" si="9"/>
        <v>0</v>
      </c>
      <c r="J97" s="107"/>
      <c r="K97" s="81"/>
      <c r="L97" s="130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61"/>
      <c r="D98" s="61"/>
      <c r="E98" s="61"/>
      <c r="F98" s="63"/>
      <c r="G98" s="64"/>
      <c r="H98" s="77"/>
      <c r="I98" s="313">
        <f t="shared" si="9"/>
        <v>0</v>
      </c>
      <c r="J98" s="107"/>
      <c r="K98" s="81"/>
      <c r="L98" s="130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61"/>
      <c r="D99" s="61"/>
      <c r="E99" s="61"/>
      <c r="F99" s="63"/>
      <c r="G99" s="64"/>
      <c r="H99" s="77"/>
      <c r="I99" s="313">
        <f t="shared" si="9"/>
        <v>0</v>
      </c>
      <c r="J99" s="107"/>
      <c r="K99" s="81"/>
      <c r="L99" s="130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61"/>
      <c r="D100" s="61"/>
      <c r="E100" s="61"/>
      <c r="F100" s="63"/>
      <c r="G100" s="64"/>
      <c r="H100" s="77"/>
      <c r="I100" s="313">
        <f t="shared" si="9"/>
        <v>0</v>
      </c>
      <c r="J100" s="107"/>
      <c r="K100" s="81"/>
      <c r="L100" s="130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61"/>
      <c r="D101" s="61"/>
      <c r="E101" s="61"/>
      <c r="F101" s="63"/>
      <c r="G101" s="64"/>
      <c r="H101" s="77"/>
      <c r="I101" s="313">
        <f t="shared" si="9"/>
        <v>0</v>
      </c>
      <c r="J101" s="107"/>
      <c r="K101" s="81"/>
      <c r="L101" s="130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61"/>
      <c r="D102" s="61"/>
      <c r="E102" s="61"/>
      <c r="F102" s="63"/>
      <c r="G102" s="64"/>
      <c r="H102" s="77"/>
      <c r="I102" s="313">
        <f t="shared" si="9"/>
        <v>0</v>
      </c>
      <c r="J102" s="107"/>
      <c r="K102" s="81"/>
      <c r="L102" s="130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61"/>
      <c r="D103" s="61"/>
      <c r="E103" s="61"/>
      <c r="F103" s="63"/>
      <c r="G103" s="64"/>
      <c r="H103" s="77"/>
      <c r="I103" s="313">
        <f t="shared" si="9"/>
        <v>0</v>
      </c>
      <c r="J103" s="107"/>
      <c r="K103" s="81"/>
      <c r="L103" s="130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61"/>
      <c r="D104" s="61"/>
      <c r="E104" s="61"/>
      <c r="F104" s="63"/>
      <c r="G104" s="64"/>
      <c r="H104" s="77"/>
      <c r="I104" s="313">
        <f t="shared" si="9"/>
        <v>0</v>
      </c>
      <c r="J104" s="107"/>
      <c r="K104" s="81"/>
      <c r="L104" s="130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61"/>
      <c r="D105" s="61"/>
      <c r="E105" s="61"/>
      <c r="F105" s="63"/>
      <c r="G105" s="64"/>
      <c r="H105" s="77"/>
      <c r="I105" s="313">
        <f t="shared" si="9"/>
        <v>0</v>
      </c>
      <c r="J105" s="107"/>
      <c r="K105" s="81"/>
      <c r="L105" s="130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61"/>
      <c r="D106" s="61"/>
      <c r="E106" s="61"/>
      <c r="F106" s="63"/>
      <c r="G106" s="64"/>
      <c r="H106" s="77"/>
      <c r="I106" s="313">
        <f t="shared" si="9"/>
        <v>0</v>
      </c>
      <c r="J106" s="107"/>
      <c r="K106" s="81"/>
      <c r="L106" s="130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61"/>
      <c r="D107" s="61"/>
      <c r="E107" s="61"/>
      <c r="F107" s="63"/>
      <c r="G107" s="64"/>
      <c r="H107" s="77"/>
      <c r="I107" s="313">
        <f t="shared" si="9"/>
        <v>0</v>
      </c>
      <c r="J107" s="107"/>
      <c r="K107" s="81"/>
      <c r="L107" s="130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61"/>
      <c r="D108" s="61"/>
      <c r="E108" s="61"/>
      <c r="F108" s="63"/>
      <c r="G108" s="64"/>
      <c r="H108" s="77"/>
      <c r="I108" s="313">
        <f t="shared" si="9"/>
        <v>0</v>
      </c>
      <c r="J108" s="107"/>
      <c r="K108" s="81"/>
      <c r="L108" s="130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61"/>
      <c r="D109" s="61"/>
      <c r="E109" s="61"/>
      <c r="F109" s="63"/>
      <c r="G109" s="64"/>
      <c r="H109" s="77"/>
      <c r="I109" s="313">
        <f t="shared" si="9"/>
        <v>0</v>
      </c>
      <c r="J109" s="107"/>
      <c r="K109" s="81"/>
      <c r="L109" s="130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61"/>
      <c r="D110" s="61"/>
      <c r="E110" s="61"/>
      <c r="F110" s="63"/>
      <c r="G110" s="64"/>
      <c r="H110" s="77"/>
      <c r="I110" s="313">
        <f t="shared" si="9"/>
        <v>0</v>
      </c>
      <c r="J110" s="107"/>
      <c r="K110" s="81"/>
      <c r="L110" s="130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61"/>
      <c r="D111" s="61"/>
      <c r="E111" s="61"/>
      <c r="F111" s="63"/>
      <c r="G111" s="64"/>
      <c r="H111" s="77"/>
      <c r="I111" s="313">
        <f t="shared" si="9"/>
        <v>0</v>
      </c>
      <c r="J111" s="107"/>
      <c r="K111" s="81"/>
      <c r="L111" s="130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61"/>
      <c r="D112" s="61"/>
      <c r="E112" s="61"/>
      <c r="F112" s="63"/>
      <c r="G112" s="64"/>
      <c r="H112" s="77"/>
      <c r="I112" s="313">
        <f t="shared" si="9"/>
        <v>0</v>
      </c>
      <c r="J112" s="107"/>
      <c r="K112" s="81"/>
      <c r="L112" s="130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61"/>
      <c r="D113" s="61"/>
      <c r="E113" s="61"/>
      <c r="F113" s="63"/>
      <c r="G113" s="64"/>
      <c r="H113" s="77"/>
      <c r="I113" s="313">
        <f t="shared" si="9"/>
        <v>0</v>
      </c>
      <c r="J113" s="107"/>
      <c r="K113" s="81"/>
      <c r="L113" s="130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61"/>
      <c r="D114" s="61"/>
      <c r="E114" s="61"/>
      <c r="F114" s="63"/>
      <c r="G114" s="64"/>
      <c r="H114" s="77"/>
      <c r="I114" s="313">
        <f t="shared" si="9"/>
        <v>0</v>
      </c>
      <c r="J114" s="107"/>
      <c r="K114" s="81"/>
      <c r="L114" s="130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61"/>
      <c r="D115" s="61"/>
      <c r="E115" s="61"/>
      <c r="F115" s="63"/>
      <c r="G115" s="64"/>
      <c r="H115" s="77"/>
      <c r="I115" s="313">
        <f t="shared" si="9"/>
        <v>0</v>
      </c>
      <c r="J115" s="107"/>
      <c r="K115" s="81"/>
      <c r="L115" s="130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61"/>
      <c r="D116" s="61"/>
      <c r="E116" s="61"/>
      <c r="F116" s="63"/>
      <c r="G116" s="64"/>
      <c r="H116" s="77"/>
      <c r="I116" s="313">
        <f t="shared" si="9"/>
        <v>0</v>
      </c>
      <c r="J116" s="107"/>
      <c r="K116" s="81"/>
      <c r="L116" s="130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61"/>
      <c r="D117" s="61"/>
      <c r="E117" s="61"/>
      <c r="F117" s="63"/>
      <c r="G117" s="64"/>
      <c r="H117" s="77"/>
      <c r="I117" s="313">
        <f t="shared" si="9"/>
        <v>0</v>
      </c>
      <c r="J117" s="107"/>
      <c r="K117" s="81"/>
      <c r="L117" s="130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61"/>
      <c r="D118" s="61"/>
      <c r="E118" s="61"/>
      <c r="F118" s="63"/>
      <c r="G118" s="64"/>
      <c r="H118" s="77"/>
      <c r="I118" s="313">
        <f t="shared" si="9"/>
        <v>0</v>
      </c>
      <c r="J118" s="107"/>
      <c r="K118" s="81"/>
      <c r="L118" s="130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61"/>
      <c r="D119" s="61"/>
      <c r="E119" s="61"/>
      <c r="F119" s="63"/>
      <c r="G119" s="64"/>
      <c r="H119" s="77"/>
      <c r="I119" s="313">
        <f t="shared" si="9"/>
        <v>0</v>
      </c>
      <c r="J119" s="107"/>
      <c r="K119" s="81"/>
      <c r="L119" s="130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61"/>
      <c r="D120" s="61"/>
      <c r="E120" s="61"/>
      <c r="F120" s="63"/>
      <c r="G120" s="64"/>
      <c r="H120" s="77"/>
      <c r="I120" s="313">
        <f t="shared" si="9"/>
        <v>0</v>
      </c>
      <c r="J120" s="107"/>
      <c r="K120" s="81"/>
      <c r="L120" s="130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61"/>
      <c r="D121" s="61"/>
      <c r="E121" s="61"/>
      <c r="F121" s="63"/>
      <c r="G121" s="64"/>
      <c r="H121" s="77"/>
      <c r="I121" s="313">
        <f t="shared" si="9"/>
        <v>0</v>
      </c>
      <c r="J121" s="107"/>
      <c r="K121" s="81"/>
      <c r="L121" s="130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61"/>
      <c r="D122" s="61"/>
      <c r="E122" s="61"/>
      <c r="F122" s="63"/>
      <c r="G122" s="64"/>
      <c r="H122" s="77"/>
      <c r="I122" s="313">
        <f t="shared" si="9"/>
        <v>0</v>
      </c>
      <c r="J122" s="107"/>
      <c r="K122" s="81"/>
      <c r="L122" s="130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61"/>
      <c r="D123" s="61"/>
      <c r="E123" s="61"/>
      <c r="F123" s="63"/>
      <c r="G123" s="64"/>
      <c r="H123" s="77"/>
      <c r="I123" s="313">
        <f t="shared" si="9"/>
        <v>0</v>
      </c>
      <c r="J123" s="107"/>
      <c r="K123" s="81"/>
      <c r="L123" s="130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61"/>
      <c r="D124" s="61"/>
      <c r="E124" s="61"/>
      <c r="F124" s="63"/>
      <c r="G124" s="64"/>
      <c r="H124" s="77"/>
      <c r="I124" s="313">
        <f t="shared" si="9"/>
        <v>0</v>
      </c>
      <c r="J124" s="107"/>
      <c r="K124" s="81"/>
      <c r="L124" s="130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61"/>
      <c r="D125" s="61"/>
      <c r="E125" s="61"/>
      <c r="F125" s="63"/>
      <c r="G125" s="64"/>
      <c r="H125" s="77"/>
      <c r="I125" s="313">
        <f t="shared" si="9"/>
        <v>0</v>
      </c>
      <c r="J125" s="107"/>
      <c r="K125" s="81"/>
      <c r="L125" s="130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61"/>
      <c r="D126" s="61"/>
      <c r="E126" s="61"/>
      <c r="F126" s="63"/>
      <c r="G126" s="64"/>
      <c r="H126" s="77"/>
      <c r="I126" s="313">
        <f t="shared" si="9"/>
        <v>0</v>
      </c>
      <c r="J126" s="107"/>
      <c r="K126" s="81"/>
      <c r="L126" s="130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61"/>
      <c r="D127" s="61"/>
      <c r="E127" s="61"/>
      <c r="F127" s="63"/>
      <c r="G127" s="64"/>
      <c r="H127" s="77"/>
      <c r="I127" s="313">
        <f t="shared" si="9"/>
        <v>0</v>
      </c>
      <c r="J127" s="107"/>
      <c r="K127" s="81"/>
      <c r="L127" s="130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61"/>
      <c r="D128" s="61"/>
      <c r="E128" s="61"/>
      <c r="F128" s="63"/>
      <c r="G128" s="64"/>
      <c r="H128" s="77"/>
      <c r="I128" s="313">
        <f t="shared" si="9"/>
        <v>0</v>
      </c>
      <c r="J128" s="107"/>
      <c r="K128" s="81"/>
      <c r="L128" s="130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61"/>
      <c r="D129" s="61"/>
      <c r="E129" s="61"/>
      <c r="F129" s="63"/>
      <c r="G129" s="64"/>
      <c r="H129" s="77"/>
      <c r="I129" s="313">
        <f t="shared" si="9"/>
        <v>0</v>
      </c>
      <c r="J129" s="107"/>
      <c r="K129" s="81"/>
      <c r="L129" s="130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61"/>
      <c r="D130" s="61"/>
      <c r="E130" s="61"/>
      <c r="F130" s="63"/>
      <c r="G130" s="64"/>
      <c r="H130" s="77"/>
      <c r="I130" s="313">
        <f t="shared" si="9"/>
        <v>0</v>
      </c>
      <c r="J130" s="107"/>
      <c r="K130" s="81"/>
      <c r="L130" s="130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61"/>
      <c r="D131" s="61"/>
      <c r="E131" s="61"/>
      <c r="F131" s="63"/>
      <c r="G131" s="64"/>
      <c r="H131" s="77"/>
      <c r="I131" s="313">
        <f t="shared" si="9"/>
        <v>0</v>
      </c>
      <c r="J131" s="107"/>
      <c r="K131" s="81"/>
      <c r="L131" s="130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61"/>
      <c r="D132" s="61"/>
      <c r="E132" s="61"/>
      <c r="F132" s="63"/>
      <c r="G132" s="64"/>
      <c r="H132" s="77"/>
      <c r="I132" s="313">
        <f t="shared" si="9"/>
        <v>0</v>
      </c>
      <c r="J132" s="107"/>
      <c r="K132" s="81"/>
      <c r="L132" s="130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61"/>
      <c r="D133" s="61"/>
      <c r="E133" s="61"/>
      <c r="F133" s="63"/>
      <c r="G133" s="64"/>
      <c r="H133" s="77"/>
      <c r="I133" s="313">
        <f t="shared" si="9"/>
        <v>0</v>
      </c>
      <c r="J133" s="107"/>
      <c r="K133" s="81"/>
      <c r="L133" s="130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61"/>
      <c r="D134" s="61"/>
      <c r="E134" s="61"/>
      <c r="F134" s="63"/>
      <c r="G134" s="64"/>
      <c r="H134" s="77"/>
      <c r="I134" s="313">
        <f t="shared" si="9"/>
        <v>0</v>
      </c>
      <c r="J134" s="107"/>
      <c r="K134" s="81"/>
      <c r="L134" s="130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61"/>
      <c r="D135" s="61"/>
      <c r="E135" s="61"/>
      <c r="F135" s="63"/>
      <c r="G135" s="64"/>
      <c r="H135" s="77"/>
      <c r="I135" s="313">
        <f t="shared" si="9"/>
        <v>0</v>
      </c>
      <c r="J135" s="107"/>
      <c r="K135" s="81"/>
      <c r="L135" s="130">
        <f t="shared" si="10"/>
        <v>0</v>
      </c>
      <c r="M135" s="18"/>
      <c r="N135" s="18">
        <f t="shared" si="11"/>
        <v>0</v>
      </c>
    </row>
    <row r="136" spans="1:14" ht="15.5" x14ac:dyDescent="0.35">
      <c r="A136" s="61"/>
      <c r="B136" s="61"/>
      <c r="C136" s="61"/>
      <c r="D136" s="61"/>
      <c r="E136" s="61"/>
      <c r="F136" s="63"/>
      <c r="G136" s="64"/>
      <c r="H136" s="77"/>
      <c r="I136" s="313">
        <f t="shared" si="9"/>
        <v>0</v>
      </c>
      <c r="J136" s="107"/>
      <c r="K136" s="81"/>
      <c r="L136" s="130">
        <f t="shared" si="10"/>
        <v>0</v>
      </c>
      <c r="M136" s="18"/>
      <c r="N136" s="18">
        <f t="shared" si="11"/>
        <v>0</v>
      </c>
    </row>
    <row r="137" spans="1:14" ht="15.5" x14ac:dyDescent="0.35">
      <c r="A137" s="61"/>
      <c r="B137" s="61"/>
      <c r="C137" s="61"/>
      <c r="D137" s="61"/>
      <c r="E137" s="61"/>
      <c r="F137" s="63"/>
      <c r="G137" s="64"/>
      <c r="H137" s="77"/>
      <c r="I137" s="313">
        <f t="shared" ref="I137:I200" si="12">IF(H137="",F137,F137/H137)</f>
        <v>0</v>
      </c>
      <c r="J137" s="107"/>
      <c r="K137" s="81"/>
      <c r="L137" s="130">
        <f t="shared" ref="L137:L200" si="13">IF(K137&gt;0,(F137/K137),I137)</f>
        <v>0</v>
      </c>
      <c r="M137" s="18"/>
      <c r="N137" s="18">
        <f t="shared" ref="N137:N200" si="14">L137-M137</f>
        <v>0</v>
      </c>
    </row>
    <row r="138" spans="1:14" ht="15.5" x14ac:dyDescent="0.35">
      <c r="A138" s="61"/>
      <c r="B138" s="61"/>
      <c r="C138" s="61"/>
      <c r="D138" s="61"/>
      <c r="E138" s="61"/>
      <c r="F138" s="63"/>
      <c r="G138" s="64"/>
      <c r="H138" s="77"/>
      <c r="I138" s="313">
        <f t="shared" si="12"/>
        <v>0</v>
      </c>
      <c r="J138" s="107"/>
      <c r="K138" s="81"/>
      <c r="L138" s="130">
        <f t="shared" si="13"/>
        <v>0</v>
      </c>
      <c r="M138" s="18"/>
      <c r="N138" s="18">
        <f t="shared" si="14"/>
        <v>0</v>
      </c>
    </row>
    <row r="139" spans="1:14" ht="15.5" x14ac:dyDescent="0.35">
      <c r="A139" s="61"/>
      <c r="B139" s="61"/>
      <c r="C139" s="61"/>
      <c r="D139" s="61"/>
      <c r="E139" s="61"/>
      <c r="F139" s="63"/>
      <c r="G139" s="64"/>
      <c r="H139" s="77"/>
      <c r="I139" s="313">
        <f t="shared" si="12"/>
        <v>0</v>
      </c>
      <c r="J139" s="107"/>
      <c r="K139" s="81"/>
      <c r="L139" s="130">
        <f t="shared" si="13"/>
        <v>0</v>
      </c>
      <c r="M139" s="18"/>
      <c r="N139" s="18">
        <f t="shared" si="14"/>
        <v>0</v>
      </c>
    </row>
    <row r="140" spans="1:14" ht="15.5" x14ac:dyDescent="0.35">
      <c r="A140" s="61"/>
      <c r="B140" s="61"/>
      <c r="C140" s="61"/>
      <c r="D140" s="61"/>
      <c r="E140" s="61"/>
      <c r="F140" s="63"/>
      <c r="G140" s="64"/>
      <c r="H140" s="77"/>
      <c r="I140" s="313">
        <f t="shared" si="12"/>
        <v>0</v>
      </c>
      <c r="J140" s="107"/>
      <c r="K140" s="81"/>
      <c r="L140" s="130">
        <f t="shared" si="13"/>
        <v>0</v>
      </c>
      <c r="M140" s="18"/>
      <c r="N140" s="18">
        <f t="shared" si="14"/>
        <v>0</v>
      </c>
    </row>
    <row r="141" spans="1:14" ht="15.5" x14ac:dyDescent="0.35">
      <c r="A141" s="61"/>
      <c r="B141" s="61"/>
      <c r="C141" s="61"/>
      <c r="D141" s="61"/>
      <c r="E141" s="61"/>
      <c r="F141" s="63"/>
      <c r="G141" s="64"/>
      <c r="H141" s="77"/>
      <c r="I141" s="313">
        <f t="shared" si="12"/>
        <v>0</v>
      </c>
      <c r="J141" s="107"/>
      <c r="K141" s="81"/>
      <c r="L141" s="130">
        <f t="shared" si="13"/>
        <v>0</v>
      </c>
      <c r="M141" s="18"/>
      <c r="N141" s="18">
        <f t="shared" si="14"/>
        <v>0</v>
      </c>
    </row>
    <row r="142" spans="1:14" ht="15.5" x14ac:dyDescent="0.35">
      <c r="A142" s="61"/>
      <c r="B142" s="61"/>
      <c r="C142" s="61"/>
      <c r="D142" s="61"/>
      <c r="E142" s="61"/>
      <c r="F142" s="63"/>
      <c r="G142" s="64"/>
      <c r="H142" s="77"/>
      <c r="I142" s="313">
        <f t="shared" si="12"/>
        <v>0</v>
      </c>
      <c r="J142" s="107"/>
      <c r="K142" s="81"/>
      <c r="L142" s="130">
        <f t="shared" si="13"/>
        <v>0</v>
      </c>
      <c r="M142" s="18"/>
      <c r="N142" s="18">
        <f t="shared" si="14"/>
        <v>0</v>
      </c>
    </row>
    <row r="143" spans="1:14" ht="15.5" x14ac:dyDescent="0.35">
      <c r="A143" s="61"/>
      <c r="B143" s="61"/>
      <c r="C143" s="61"/>
      <c r="D143" s="61"/>
      <c r="E143" s="61"/>
      <c r="F143" s="63"/>
      <c r="G143" s="64"/>
      <c r="H143" s="77"/>
      <c r="I143" s="313">
        <f t="shared" si="12"/>
        <v>0</v>
      </c>
      <c r="J143" s="107"/>
      <c r="K143" s="81"/>
      <c r="L143" s="130">
        <f t="shared" si="13"/>
        <v>0</v>
      </c>
      <c r="M143" s="18"/>
      <c r="N143" s="18">
        <f t="shared" si="14"/>
        <v>0</v>
      </c>
    </row>
    <row r="144" spans="1:14" ht="15.5" x14ac:dyDescent="0.35">
      <c r="A144" s="61"/>
      <c r="B144" s="61"/>
      <c r="C144" s="61"/>
      <c r="D144" s="61"/>
      <c r="E144" s="61"/>
      <c r="F144" s="63"/>
      <c r="G144" s="64"/>
      <c r="H144" s="77"/>
      <c r="I144" s="313">
        <f t="shared" si="12"/>
        <v>0</v>
      </c>
      <c r="J144" s="107"/>
      <c r="K144" s="81"/>
      <c r="L144" s="130">
        <f t="shared" si="13"/>
        <v>0</v>
      </c>
      <c r="M144" s="18"/>
      <c r="N144" s="18">
        <f t="shared" si="14"/>
        <v>0</v>
      </c>
    </row>
    <row r="145" spans="1:14" ht="15.5" x14ac:dyDescent="0.35">
      <c r="A145" s="61"/>
      <c r="B145" s="61"/>
      <c r="C145" s="61"/>
      <c r="D145" s="61"/>
      <c r="E145" s="61"/>
      <c r="F145" s="63"/>
      <c r="G145" s="64"/>
      <c r="H145" s="77"/>
      <c r="I145" s="313">
        <f t="shared" si="12"/>
        <v>0</v>
      </c>
      <c r="J145" s="107"/>
      <c r="K145" s="81"/>
      <c r="L145" s="130">
        <f t="shared" si="13"/>
        <v>0</v>
      </c>
      <c r="M145" s="18"/>
      <c r="N145" s="18">
        <f t="shared" si="14"/>
        <v>0</v>
      </c>
    </row>
    <row r="146" spans="1:14" ht="15.5" x14ac:dyDescent="0.35">
      <c r="A146" s="61"/>
      <c r="B146" s="61"/>
      <c r="C146" s="61"/>
      <c r="D146" s="61"/>
      <c r="E146" s="61"/>
      <c r="F146" s="63"/>
      <c r="G146" s="64"/>
      <c r="H146" s="77"/>
      <c r="I146" s="313">
        <f t="shared" si="12"/>
        <v>0</v>
      </c>
      <c r="J146" s="107"/>
      <c r="K146" s="81"/>
      <c r="L146" s="130">
        <f t="shared" si="13"/>
        <v>0</v>
      </c>
      <c r="M146" s="18"/>
      <c r="N146" s="18">
        <f t="shared" si="14"/>
        <v>0</v>
      </c>
    </row>
    <row r="147" spans="1:14" ht="15.5" x14ac:dyDescent="0.35">
      <c r="A147" s="61"/>
      <c r="B147" s="61"/>
      <c r="C147" s="61"/>
      <c r="D147" s="61"/>
      <c r="E147" s="61"/>
      <c r="F147" s="63"/>
      <c r="G147" s="64"/>
      <c r="H147" s="77"/>
      <c r="I147" s="313">
        <f t="shared" si="12"/>
        <v>0</v>
      </c>
      <c r="J147" s="107"/>
      <c r="K147" s="81"/>
      <c r="L147" s="130">
        <f t="shared" si="13"/>
        <v>0</v>
      </c>
      <c r="M147" s="18"/>
      <c r="N147" s="18">
        <f t="shared" si="14"/>
        <v>0</v>
      </c>
    </row>
    <row r="148" spans="1:14" ht="15.5" x14ac:dyDescent="0.35">
      <c r="A148" s="61"/>
      <c r="B148" s="61"/>
      <c r="C148" s="61"/>
      <c r="D148" s="61"/>
      <c r="E148" s="61"/>
      <c r="F148" s="63"/>
      <c r="G148" s="64"/>
      <c r="H148" s="77"/>
      <c r="I148" s="313">
        <f t="shared" si="12"/>
        <v>0</v>
      </c>
      <c r="J148" s="107"/>
      <c r="K148" s="81"/>
      <c r="L148" s="130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61"/>
      <c r="D149" s="61"/>
      <c r="E149" s="61"/>
      <c r="F149" s="63"/>
      <c r="G149" s="64"/>
      <c r="H149" s="77"/>
      <c r="I149" s="313">
        <f t="shared" si="12"/>
        <v>0</v>
      </c>
      <c r="J149" s="107"/>
      <c r="K149" s="81"/>
      <c r="L149" s="130">
        <f t="shared" si="13"/>
        <v>0</v>
      </c>
      <c r="M149" s="18"/>
      <c r="N149" s="18">
        <f t="shared" si="14"/>
        <v>0</v>
      </c>
    </row>
    <row r="150" spans="1:14" ht="15.5" x14ac:dyDescent="0.35">
      <c r="A150" s="61"/>
      <c r="B150" s="61"/>
      <c r="C150" s="61"/>
      <c r="D150" s="61"/>
      <c r="E150" s="61"/>
      <c r="F150" s="63"/>
      <c r="G150" s="64"/>
      <c r="H150" s="77"/>
      <c r="I150" s="313">
        <f t="shared" si="12"/>
        <v>0</v>
      </c>
      <c r="J150" s="107"/>
      <c r="K150" s="81"/>
      <c r="L150" s="130">
        <f t="shared" si="13"/>
        <v>0</v>
      </c>
      <c r="M150" s="18"/>
      <c r="N150" s="18">
        <f t="shared" si="14"/>
        <v>0</v>
      </c>
    </row>
    <row r="151" spans="1:14" ht="15.5" x14ac:dyDescent="0.35">
      <c r="A151" s="61"/>
      <c r="B151" s="61"/>
      <c r="C151" s="61"/>
      <c r="D151" s="61"/>
      <c r="E151" s="61"/>
      <c r="F151" s="63"/>
      <c r="G151" s="64"/>
      <c r="H151" s="77"/>
      <c r="I151" s="313">
        <f t="shared" si="12"/>
        <v>0</v>
      </c>
      <c r="J151" s="107"/>
      <c r="K151" s="81"/>
      <c r="L151" s="130">
        <f t="shared" si="13"/>
        <v>0</v>
      </c>
      <c r="M151" s="18"/>
      <c r="N151" s="18">
        <f t="shared" si="14"/>
        <v>0</v>
      </c>
    </row>
    <row r="152" spans="1:14" ht="15.5" x14ac:dyDescent="0.35">
      <c r="A152" s="61"/>
      <c r="B152" s="61"/>
      <c r="C152" s="61"/>
      <c r="D152" s="61"/>
      <c r="E152" s="61"/>
      <c r="F152" s="63"/>
      <c r="G152" s="64"/>
      <c r="H152" s="77"/>
      <c r="I152" s="313">
        <f t="shared" si="12"/>
        <v>0</v>
      </c>
      <c r="J152" s="107"/>
      <c r="K152" s="81"/>
      <c r="L152" s="130">
        <f t="shared" si="13"/>
        <v>0</v>
      </c>
      <c r="M152" s="18"/>
      <c r="N152" s="18">
        <f t="shared" si="14"/>
        <v>0</v>
      </c>
    </row>
    <row r="153" spans="1:14" ht="15.5" x14ac:dyDescent="0.35">
      <c r="A153" s="61"/>
      <c r="B153" s="61"/>
      <c r="C153" s="61"/>
      <c r="D153" s="61"/>
      <c r="E153" s="61"/>
      <c r="F153" s="63"/>
      <c r="G153" s="64"/>
      <c r="H153" s="77"/>
      <c r="I153" s="313">
        <f t="shared" si="12"/>
        <v>0</v>
      </c>
      <c r="J153" s="107"/>
      <c r="K153" s="81"/>
      <c r="L153" s="130">
        <f t="shared" si="13"/>
        <v>0</v>
      </c>
      <c r="M153" s="18"/>
      <c r="N153" s="18">
        <f t="shared" si="14"/>
        <v>0</v>
      </c>
    </row>
    <row r="154" spans="1:14" ht="15.5" x14ac:dyDescent="0.35">
      <c r="A154" s="61"/>
      <c r="B154" s="61"/>
      <c r="C154" s="61"/>
      <c r="D154" s="61"/>
      <c r="E154" s="61"/>
      <c r="F154" s="63"/>
      <c r="G154" s="64"/>
      <c r="H154" s="77"/>
      <c r="I154" s="313">
        <f t="shared" si="12"/>
        <v>0</v>
      </c>
      <c r="J154" s="107"/>
      <c r="K154" s="81"/>
      <c r="L154" s="130">
        <f t="shared" si="13"/>
        <v>0</v>
      </c>
      <c r="M154" s="18"/>
      <c r="N154" s="18">
        <f t="shared" si="14"/>
        <v>0</v>
      </c>
    </row>
    <row r="155" spans="1:14" ht="15.5" x14ac:dyDescent="0.35">
      <c r="A155" s="61"/>
      <c r="B155" s="61"/>
      <c r="C155" s="61"/>
      <c r="D155" s="61"/>
      <c r="E155" s="61"/>
      <c r="F155" s="63"/>
      <c r="G155" s="64"/>
      <c r="H155" s="77"/>
      <c r="I155" s="313">
        <f t="shared" si="12"/>
        <v>0</v>
      </c>
      <c r="J155" s="107"/>
      <c r="K155" s="81"/>
      <c r="L155" s="130">
        <f t="shared" si="13"/>
        <v>0</v>
      </c>
      <c r="M155" s="18"/>
      <c r="N155" s="18">
        <f t="shared" si="14"/>
        <v>0</v>
      </c>
    </row>
    <row r="156" spans="1:14" ht="15.5" x14ac:dyDescent="0.35">
      <c r="A156" s="61"/>
      <c r="B156" s="61"/>
      <c r="C156" s="61"/>
      <c r="D156" s="61"/>
      <c r="E156" s="61"/>
      <c r="F156" s="63"/>
      <c r="G156" s="64"/>
      <c r="H156" s="77"/>
      <c r="I156" s="313">
        <f t="shared" si="12"/>
        <v>0</v>
      </c>
      <c r="J156" s="107"/>
      <c r="K156" s="81"/>
      <c r="L156" s="130">
        <f t="shared" si="13"/>
        <v>0</v>
      </c>
      <c r="M156" s="18"/>
      <c r="N156" s="18">
        <f t="shared" si="14"/>
        <v>0</v>
      </c>
    </row>
    <row r="157" spans="1:14" ht="15.5" x14ac:dyDescent="0.35">
      <c r="A157" s="61"/>
      <c r="B157" s="61"/>
      <c r="C157" s="61"/>
      <c r="D157" s="61"/>
      <c r="E157" s="61"/>
      <c r="F157" s="63"/>
      <c r="G157" s="64"/>
      <c r="H157" s="77"/>
      <c r="I157" s="313">
        <f t="shared" si="12"/>
        <v>0</v>
      </c>
      <c r="J157" s="107"/>
      <c r="K157" s="81"/>
      <c r="L157" s="130">
        <f t="shared" si="13"/>
        <v>0</v>
      </c>
      <c r="M157" s="18"/>
      <c r="N157" s="18">
        <f t="shared" si="14"/>
        <v>0</v>
      </c>
    </row>
    <row r="158" spans="1:14" ht="15.5" x14ac:dyDescent="0.35">
      <c r="A158" s="61"/>
      <c r="B158" s="61"/>
      <c r="C158" s="61"/>
      <c r="D158" s="61"/>
      <c r="E158" s="61"/>
      <c r="F158" s="63"/>
      <c r="G158" s="64"/>
      <c r="H158" s="77"/>
      <c r="I158" s="313">
        <f t="shared" si="12"/>
        <v>0</v>
      </c>
      <c r="J158" s="107"/>
      <c r="K158" s="81"/>
      <c r="L158" s="130">
        <f t="shared" si="13"/>
        <v>0</v>
      </c>
      <c r="M158" s="18"/>
      <c r="N158" s="18">
        <f t="shared" si="14"/>
        <v>0</v>
      </c>
    </row>
    <row r="159" spans="1:14" ht="15.5" x14ac:dyDescent="0.35">
      <c r="A159" s="61"/>
      <c r="B159" s="61"/>
      <c r="C159" s="61"/>
      <c r="D159" s="61"/>
      <c r="E159" s="61"/>
      <c r="F159" s="63"/>
      <c r="G159" s="64"/>
      <c r="H159" s="77"/>
      <c r="I159" s="313">
        <f t="shared" si="12"/>
        <v>0</v>
      </c>
      <c r="J159" s="107"/>
      <c r="K159" s="81"/>
      <c r="L159" s="130">
        <f t="shared" si="13"/>
        <v>0</v>
      </c>
      <c r="M159" s="18"/>
      <c r="N159" s="18">
        <f t="shared" si="14"/>
        <v>0</v>
      </c>
    </row>
    <row r="160" spans="1:14" ht="15.5" x14ac:dyDescent="0.35">
      <c r="A160" s="61"/>
      <c r="B160" s="61"/>
      <c r="C160" s="61"/>
      <c r="D160" s="61"/>
      <c r="E160" s="61"/>
      <c r="F160" s="63"/>
      <c r="G160" s="64"/>
      <c r="H160" s="77"/>
      <c r="I160" s="313">
        <f t="shared" si="12"/>
        <v>0</v>
      </c>
      <c r="J160" s="107"/>
      <c r="K160" s="81"/>
      <c r="L160" s="130">
        <f t="shared" si="13"/>
        <v>0</v>
      </c>
      <c r="M160" s="18"/>
      <c r="N160" s="18">
        <f t="shared" si="14"/>
        <v>0</v>
      </c>
    </row>
    <row r="161" spans="1:14" ht="15.5" x14ac:dyDescent="0.35">
      <c r="A161" s="61"/>
      <c r="B161" s="61"/>
      <c r="C161" s="61"/>
      <c r="D161" s="61"/>
      <c r="E161" s="61"/>
      <c r="F161" s="63"/>
      <c r="G161" s="64"/>
      <c r="H161" s="77"/>
      <c r="I161" s="313">
        <f t="shared" si="12"/>
        <v>0</v>
      </c>
      <c r="J161" s="107"/>
      <c r="K161" s="81"/>
      <c r="L161" s="130">
        <f t="shared" si="13"/>
        <v>0</v>
      </c>
      <c r="M161" s="18"/>
      <c r="N161" s="18">
        <f t="shared" si="14"/>
        <v>0</v>
      </c>
    </row>
    <row r="162" spans="1:14" ht="15.5" x14ac:dyDescent="0.35">
      <c r="A162" s="61"/>
      <c r="B162" s="61"/>
      <c r="C162" s="61"/>
      <c r="D162" s="61"/>
      <c r="E162" s="61"/>
      <c r="F162" s="63"/>
      <c r="G162" s="64"/>
      <c r="H162" s="77"/>
      <c r="I162" s="313">
        <f t="shared" si="12"/>
        <v>0</v>
      </c>
      <c r="J162" s="107"/>
      <c r="K162" s="81"/>
      <c r="L162" s="130">
        <f t="shared" si="13"/>
        <v>0</v>
      </c>
      <c r="M162" s="18"/>
      <c r="N162" s="18">
        <f t="shared" si="14"/>
        <v>0</v>
      </c>
    </row>
    <row r="163" spans="1:14" ht="15.5" x14ac:dyDescent="0.35">
      <c r="A163" s="61"/>
      <c r="B163" s="61"/>
      <c r="C163" s="61"/>
      <c r="D163" s="61"/>
      <c r="E163" s="61"/>
      <c r="F163" s="63"/>
      <c r="G163" s="64"/>
      <c r="H163" s="77"/>
      <c r="I163" s="313">
        <f t="shared" si="12"/>
        <v>0</v>
      </c>
      <c r="J163" s="107"/>
      <c r="K163" s="81"/>
      <c r="L163" s="130">
        <f t="shared" si="13"/>
        <v>0</v>
      </c>
      <c r="M163" s="18"/>
      <c r="N163" s="18">
        <f t="shared" si="14"/>
        <v>0</v>
      </c>
    </row>
    <row r="164" spans="1:14" ht="15.5" x14ac:dyDescent="0.35">
      <c r="A164" s="61"/>
      <c r="B164" s="61"/>
      <c r="C164" s="61"/>
      <c r="D164" s="61"/>
      <c r="E164" s="61"/>
      <c r="F164" s="63"/>
      <c r="G164" s="64"/>
      <c r="H164" s="77"/>
      <c r="I164" s="313">
        <f t="shared" si="12"/>
        <v>0</v>
      </c>
      <c r="J164" s="107"/>
      <c r="K164" s="81"/>
      <c r="L164" s="130">
        <f t="shared" si="13"/>
        <v>0</v>
      </c>
      <c r="M164" s="18"/>
      <c r="N164" s="18">
        <f t="shared" si="14"/>
        <v>0</v>
      </c>
    </row>
    <row r="165" spans="1:14" ht="15.5" x14ac:dyDescent="0.35">
      <c r="A165" s="61"/>
      <c r="B165" s="61"/>
      <c r="C165" s="61"/>
      <c r="D165" s="61"/>
      <c r="E165" s="61"/>
      <c r="F165" s="63"/>
      <c r="G165" s="64"/>
      <c r="H165" s="77"/>
      <c r="I165" s="313">
        <f t="shared" si="12"/>
        <v>0</v>
      </c>
      <c r="J165" s="107"/>
      <c r="K165" s="81"/>
      <c r="L165" s="130">
        <f t="shared" si="13"/>
        <v>0</v>
      </c>
      <c r="M165" s="18"/>
      <c r="N165" s="18">
        <f t="shared" si="14"/>
        <v>0</v>
      </c>
    </row>
    <row r="166" spans="1:14" ht="15.5" x14ac:dyDescent="0.35">
      <c r="A166" s="61"/>
      <c r="B166" s="61"/>
      <c r="C166" s="61"/>
      <c r="D166" s="61"/>
      <c r="E166" s="61"/>
      <c r="F166" s="63"/>
      <c r="G166" s="64"/>
      <c r="H166" s="77"/>
      <c r="I166" s="313">
        <f t="shared" si="12"/>
        <v>0</v>
      </c>
      <c r="J166" s="107"/>
      <c r="K166" s="81"/>
      <c r="L166" s="130">
        <f t="shared" si="13"/>
        <v>0</v>
      </c>
      <c r="M166" s="18"/>
      <c r="N166" s="18">
        <f t="shared" si="14"/>
        <v>0</v>
      </c>
    </row>
    <row r="167" spans="1:14" ht="15.5" x14ac:dyDescent="0.35">
      <c r="A167" s="61"/>
      <c r="B167" s="61"/>
      <c r="C167" s="61"/>
      <c r="D167" s="61"/>
      <c r="E167" s="61"/>
      <c r="F167" s="63"/>
      <c r="G167" s="64"/>
      <c r="H167" s="77"/>
      <c r="I167" s="313">
        <f t="shared" si="12"/>
        <v>0</v>
      </c>
      <c r="J167" s="107"/>
      <c r="K167" s="81"/>
      <c r="L167" s="130">
        <f t="shared" si="13"/>
        <v>0</v>
      </c>
      <c r="M167" s="18"/>
      <c r="N167" s="18">
        <f t="shared" si="14"/>
        <v>0</v>
      </c>
    </row>
    <row r="168" spans="1:14" ht="15.5" x14ac:dyDescent="0.35">
      <c r="A168" s="61"/>
      <c r="B168" s="61"/>
      <c r="C168" s="61"/>
      <c r="D168" s="61"/>
      <c r="E168" s="61"/>
      <c r="F168" s="63"/>
      <c r="G168" s="64"/>
      <c r="H168" s="77"/>
      <c r="I168" s="313">
        <f t="shared" si="12"/>
        <v>0</v>
      </c>
      <c r="J168" s="107"/>
      <c r="K168" s="81"/>
      <c r="L168" s="130">
        <f t="shared" si="13"/>
        <v>0</v>
      </c>
      <c r="M168" s="18"/>
      <c r="N168" s="18">
        <f t="shared" si="14"/>
        <v>0</v>
      </c>
    </row>
    <row r="169" spans="1:14" ht="15.5" x14ac:dyDescent="0.35">
      <c r="A169" s="61"/>
      <c r="B169" s="61"/>
      <c r="C169" s="61"/>
      <c r="D169" s="61"/>
      <c r="E169" s="61"/>
      <c r="F169" s="63"/>
      <c r="G169" s="64"/>
      <c r="H169" s="77"/>
      <c r="I169" s="313">
        <f t="shared" si="12"/>
        <v>0</v>
      </c>
      <c r="J169" s="107"/>
      <c r="K169" s="81"/>
      <c r="L169" s="130">
        <f t="shared" si="13"/>
        <v>0</v>
      </c>
      <c r="M169" s="18"/>
      <c r="N169" s="18">
        <f t="shared" si="14"/>
        <v>0</v>
      </c>
    </row>
    <row r="170" spans="1:14" ht="15.5" x14ac:dyDescent="0.35">
      <c r="A170" s="61"/>
      <c r="B170" s="61"/>
      <c r="C170" s="61"/>
      <c r="D170" s="61"/>
      <c r="E170" s="61"/>
      <c r="F170" s="63"/>
      <c r="G170" s="64"/>
      <c r="H170" s="77"/>
      <c r="I170" s="313">
        <f t="shared" si="12"/>
        <v>0</v>
      </c>
      <c r="J170" s="107"/>
      <c r="K170" s="81"/>
      <c r="L170" s="130">
        <f t="shared" si="13"/>
        <v>0</v>
      </c>
      <c r="M170" s="18"/>
      <c r="N170" s="18">
        <f t="shared" si="14"/>
        <v>0</v>
      </c>
    </row>
    <row r="171" spans="1:14" ht="15.5" x14ac:dyDescent="0.35">
      <c r="A171" s="61"/>
      <c r="B171" s="61"/>
      <c r="C171" s="61"/>
      <c r="D171" s="61"/>
      <c r="E171" s="61"/>
      <c r="F171" s="63"/>
      <c r="G171" s="64"/>
      <c r="H171" s="77"/>
      <c r="I171" s="313">
        <f t="shared" si="12"/>
        <v>0</v>
      </c>
      <c r="J171" s="107"/>
      <c r="K171" s="81"/>
      <c r="L171" s="130">
        <f t="shared" si="13"/>
        <v>0</v>
      </c>
      <c r="M171" s="18"/>
      <c r="N171" s="18">
        <f t="shared" si="14"/>
        <v>0</v>
      </c>
    </row>
    <row r="172" spans="1:14" ht="15.5" x14ac:dyDescent="0.35">
      <c r="A172" s="61"/>
      <c r="B172" s="61"/>
      <c r="C172" s="61"/>
      <c r="D172" s="61"/>
      <c r="E172" s="61"/>
      <c r="F172" s="63"/>
      <c r="G172" s="64"/>
      <c r="H172" s="77"/>
      <c r="I172" s="313">
        <f t="shared" si="12"/>
        <v>0</v>
      </c>
      <c r="J172" s="107"/>
      <c r="K172" s="81"/>
      <c r="L172" s="130">
        <f t="shared" si="13"/>
        <v>0</v>
      </c>
      <c r="M172" s="18"/>
      <c r="N172" s="18">
        <f t="shared" si="14"/>
        <v>0</v>
      </c>
    </row>
    <row r="173" spans="1:14" ht="15.5" x14ac:dyDescent="0.35">
      <c r="A173" s="61"/>
      <c r="B173" s="61"/>
      <c r="C173" s="61"/>
      <c r="D173" s="61"/>
      <c r="E173" s="61"/>
      <c r="F173" s="63"/>
      <c r="G173" s="64"/>
      <c r="H173" s="77"/>
      <c r="I173" s="313">
        <f t="shared" si="12"/>
        <v>0</v>
      </c>
      <c r="J173" s="107"/>
      <c r="K173" s="81"/>
      <c r="L173" s="130">
        <f t="shared" si="13"/>
        <v>0</v>
      </c>
      <c r="M173" s="18"/>
      <c r="N173" s="18">
        <f t="shared" si="14"/>
        <v>0</v>
      </c>
    </row>
    <row r="174" spans="1:14" ht="15.5" x14ac:dyDescent="0.35">
      <c r="A174" s="61"/>
      <c r="B174" s="61"/>
      <c r="C174" s="61"/>
      <c r="D174" s="61"/>
      <c r="E174" s="61"/>
      <c r="F174" s="63"/>
      <c r="G174" s="64"/>
      <c r="H174" s="77"/>
      <c r="I174" s="313">
        <f t="shared" si="12"/>
        <v>0</v>
      </c>
      <c r="J174" s="107"/>
      <c r="K174" s="81"/>
      <c r="L174" s="130">
        <f t="shared" si="13"/>
        <v>0</v>
      </c>
      <c r="M174" s="18"/>
      <c r="N174" s="18">
        <f t="shared" si="14"/>
        <v>0</v>
      </c>
    </row>
    <row r="175" spans="1:14" ht="15.5" x14ac:dyDescent="0.35">
      <c r="A175" s="61"/>
      <c r="B175" s="61"/>
      <c r="C175" s="61"/>
      <c r="D175" s="61"/>
      <c r="E175" s="61"/>
      <c r="F175" s="63"/>
      <c r="G175" s="64"/>
      <c r="H175" s="77"/>
      <c r="I175" s="313">
        <f t="shared" si="12"/>
        <v>0</v>
      </c>
      <c r="J175" s="107"/>
      <c r="K175" s="81"/>
      <c r="L175" s="130">
        <f t="shared" si="13"/>
        <v>0</v>
      </c>
      <c r="M175" s="18"/>
      <c r="N175" s="18">
        <f t="shared" si="14"/>
        <v>0</v>
      </c>
    </row>
    <row r="176" spans="1:14" ht="15.5" x14ac:dyDescent="0.35">
      <c r="A176" s="61"/>
      <c r="B176" s="61"/>
      <c r="C176" s="61"/>
      <c r="D176" s="61"/>
      <c r="E176" s="61"/>
      <c r="F176" s="63"/>
      <c r="G176" s="64"/>
      <c r="H176" s="77"/>
      <c r="I176" s="313">
        <f t="shared" si="12"/>
        <v>0</v>
      </c>
      <c r="J176" s="107"/>
      <c r="K176" s="81"/>
      <c r="L176" s="130">
        <f t="shared" si="13"/>
        <v>0</v>
      </c>
      <c r="M176" s="18"/>
      <c r="N176" s="18">
        <f t="shared" si="14"/>
        <v>0</v>
      </c>
    </row>
    <row r="177" spans="1:14" ht="15.5" x14ac:dyDescent="0.35">
      <c r="A177" s="61"/>
      <c r="B177" s="61"/>
      <c r="C177" s="61"/>
      <c r="D177" s="61"/>
      <c r="E177" s="61"/>
      <c r="F177" s="63"/>
      <c r="G177" s="64"/>
      <c r="H177" s="77"/>
      <c r="I177" s="313">
        <f t="shared" si="12"/>
        <v>0</v>
      </c>
      <c r="J177" s="107"/>
      <c r="K177" s="81"/>
      <c r="L177" s="130">
        <f t="shared" si="13"/>
        <v>0</v>
      </c>
      <c r="M177" s="18"/>
      <c r="N177" s="18">
        <f t="shared" si="14"/>
        <v>0</v>
      </c>
    </row>
    <row r="178" spans="1:14" ht="15.5" x14ac:dyDescent="0.35">
      <c r="A178" s="61"/>
      <c r="B178" s="61"/>
      <c r="C178" s="61"/>
      <c r="D178" s="61"/>
      <c r="E178" s="61"/>
      <c r="F178" s="63"/>
      <c r="G178" s="64"/>
      <c r="H178" s="77"/>
      <c r="I178" s="313">
        <f t="shared" si="12"/>
        <v>0</v>
      </c>
      <c r="J178" s="107"/>
      <c r="K178" s="81"/>
      <c r="L178" s="130">
        <f t="shared" si="13"/>
        <v>0</v>
      </c>
      <c r="M178" s="18"/>
      <c r="N178" s="18">
        <f t="shared" si="14"/>
        <v>0</v>
      </c>
    </row>
    <row r="179" spans="1:14" ht="15.5" x14ac:dyDescent="0.35">
      <c r="A179" s="61"/>
      <c r="B179" s="61"/>
      <c r="C179" s="61"/>
      <c r="D179" s="61"/>
      <c r="E179" s="61"/>
      <c r="F179" s="63"/>
      <c r="G179" s="64"/>
      <c r="H179" s="77"/>
      <c r="I179" s="313">
        <f t="shared" si="12"/>
        <v>0</v>
      </c>
      <c r="J179" s="107"/>
      <c r="K179" s="81"/>
      <c r="L179" s="130">
        <f t="shared" si="13"/>
        <v>0</v>
      </c>
      <c r="M179" s="18"/>
      <c r="N179" s="18">
        <f t="shared" si="14"/>
        <v>0</v>
      </c>
    </row>
    <row r="180" spans="1:14" ht="15.5" x14ac:dyDescent="0.35">
      <c r="A180" s="61"/>
      <c r="B180" s="61"/>
      <c r="C180" s="61"/>
      <c r="D180" s="61"/>
      <c r="E180" s="61"/>
      <c r="F180" s="63"/>
      <c r="G180" s="64"/>
      <c r="H180" s="77"/>
      <c r="I180" s="313">
        <f t="shared" si="12"/>
        <v>0</v>
      </c>
      <c r="J180" s="107"/>
      <c r="K180" s="81"/>
      <c r="L180" s="130">
        <f t="shared" si="13"/>
        <v>0</v>
      </c>
      <c r="M180" s="18"/>
      <c r="N180" s="18">
        <f t="shared" si="14"/>
        <v>0</v>
      </c>
    </row>
    <row r="181" spans="1:14" ht="15.5" x14ac:dyDescent="0.35">
      <c r="A181" s="61"/>
      <c r="B181" s="61"/>
      <c r="C181" s="61"/>
      <c r="D181" s="61"/>
      <c r="E181" s="61"/>
      <c r="F181" s="63"/>
      <c r="G181" s="64"/>
      <c r="H181" s="77"/>
      <c r="I181" s="313">
        <f t="shared" si="12"/>
        <v>0</v>
      </c>
      <c r="J181" s="107"/>
      <c r="K181" s="81"/>
      <c r="L181" s="130">
        <f t="shared" si="13"/>
        <v>0</v>
      </c>
      <c r="M181" s="18"/>
      <c r="N181" s="18">
        <f t="shared" si="14"/>
        <v>0</v>
      </c>
    </row>
    <row r="182" spans="1:14" ht="15.5" x14ac:dyDescent="0.35">
      <c r="A182" s="61"/>
      <c r="B182" s="61"/>
      <c r="C182" s="61"/>
      <c r="D182" s="61"/>
      <c r="E182" s="61"/>
      <c r="F182" s="63"/>
      <c r="G182" s="64"/>
      <c r="H182" s="77"/>
      <c r="I182" s="313">
        <f t="shared" si="12"/>
        <v>0</v>
      </c>
      <c r="J182" s="107"/>
      <c r="K182" s="81"/>
      <c r="L182" s="130">
        <f t="shared" si="13"/>
        <v>0</v>
      </c>
      <c r="M182" s="18"/>
      <c r="N182" s="18">
        <f t="shared" si="14"/>
        <v>0</v>
      </c>
    </row>
    <row r="183" spans="1:14" ht="15.5" x14ac:dyDescent="0.35">
      <c r="A183" s="61"/>
      <c r="B183" s="61"/>
      <c r="C183" s="61"/>
      <c r="D183" s="61"/>
      <c r="E183" s="61"/>
      <c r="F183" s="63"/>
      <c r="G183" s="64"/>
      <c r="H183" s="77"/>
      <c r="I183" s="313">
        <f t="shared" si="12"/>
        <v>0</v>
      </c>
      <c r="J183" s="107"/>
      <c r="K183" s="81"/>
      <c r="L183" s="130">
        <f t="shared" si="13"/>
        <v>0</v>
      </c>
      <c r="M183" s="18"/>
      <c r="N183" s="18">
        <f t="shared" si="14"/>
        <v>0</v>
      </c>
    </row>
    <row r="184" spans="1:14" ht="15.5" x14ac:dyDescent="0.35">
      <c r="A184" s="61"/>
      <c r="B184" s="61"/>
      <c r="C184" s="61"/>
      <c r="D184" s="61"/>
      <c r="E184" s="61"/>
      <c r="F184" s="63"/>
      <c r="G184" s="64"/>
      <c r="H184" s="77"/>
      <c r="I184" s="313">
        <f t="shared" si="12"/>
        <v>0</v>
      </c>
      <c r="J184" s="107"/>
      <c r="K184" s="81"/>
      <c r="L184" s="130">
        <f t="shared" si="13"/>
        <v>0</v>
      </c>
      <c r="M184" s="18"/>
      <c r="N184" s="18">
        <f t="shared" si="14"/>
        <v>0</v>
      </c>
    </row>
    <row r="185" spans="1:14" ht="15.5" x14ac:dyDescent="0.35">
      <c r="A185" s="61"/>
      <c r="B185" s="61"/>
      <c r="C185" s="61"/>
      <c r="D185" s="61"/>
      <c r="E185" s="61"/>
      <c r="F185" s="63"/>
      <c r="G185" s="64"/>
      <c r="H185" s="77"/>
      <c r="I185" s="313">
        <f t="shared" si="12"/>
        <v>0</v>
      </c>
      <c r="J185" s="107"/>
      <c r="K185" s="81"/>
      <c r="L185" s="130">
        <f t="shared" si="13"/>
        <v>0</v>
      </c>
      <c r="M185" s="18"/>
      <c r="N185" s="18">
        <f t="shared" si="14"/>
        <v>0</v>
      </c>
    </row>
    <row r="186" spans="1:14" ht="15.5" x14ac:dyDescent="0.35">
      <c r="A186" s="61"/>
      <c r="B186" s="61"/>
      <c r="C186" s="61"/>
      <c r="D186" s="61"/>
      <c r="E186" s="61"/>
      <c r="F186" s="63"/>
      <c r="G186" s="64"/>
      <c r="H186" s="77"/>
      <c r="I186" s="313">
        <f t="shared" si="12"/>
        <v>0</v>
      </c>
      <c r="J186" s="107"/>
      <c r="K186" s="81"/>
      <c r="L186" s="130">
        <f t="shared" si="13"/>
        <v>0</v>
      </c>
      <c r="M186" s="18"/>
      <c r="N186" s="18">
        <f t="shared" si="14"/>
        <v>0</v>
      </c>
    </row>
    <row r="187" spans="1:14" ht="15.5" x14ac:dyDescent="0.35">
      <c r="A187" s="61"/>
      <c r="B187" s="61"/>
      <c r="C187" s="61"/>
      <c r="D187" s="61"/>
      <c r="E187" s="61"/>
      <c r="F187" s="63"/>
      <c r="G187" s="64"/>
      <c r="H187" s="77"/>
      <c r="I187" s="313">
        <f t="shared" si="12"/>
        <v>0</v>
      </c>
      <c r="J187" s="107"/>
      <c r="K187" s="81"/>
      <c r="L187" s="130">
        <f t="shared" si="13"/>
        <v>0</v>
      </c>
      <c r="M187" s="18"/>
      <c r="N187" s="18">
        <f t="shared" si="14"/>
        <v>0</v>
      </c>
    </row>
    <row r="188" spans="1:14" ht="15.5" x14ac:dyDescent="0.35">
      <c r="A188" s="61"/>
      <c r="B188" s="61"/>
      <c r="C188" s="61"/>
      <c r="D188" s="61"/>
      <c r="E188" s="61"/>
      <c r="F188" s="63"/>
      <c r="G188" s="64"/>
      <c r="H188" s="77"/>
      <c r="I188" s="313">
        <f t="shared" si="12"/>
        <v>0</v>
      </c>
      <c r="J188" s="107"/>
      <c r="K188" s="81"/>
      <c r="L188" s="130">
        <f t="shared" si="13"/>
        <v>0</v>
      </c>
      <c r="M188" s="18"/>
      <c r="N188" s="18">
        <f t="shared" si="14"/>
        <v>0</v>
      </c>
    </row>
    <row r="189" spans="1:14" ht="15.5" x14ac:dyDescent="0.35">
      <c r="A189" s="61"/>
      <c r="B189" s="61"/>
      <c r="C189" s="61"/>
      <c r="D189" s="61"/>
      <c r="E189" s="61"/>
      <c r="F189" s="63"/>
      <c r="G189" s="64"/>
      <c r="H189" s="77"/>
      <c r="I189" s="313">
        <f t="shared" si="12"/>
        <v>0</v>
      </c>
      <c r="J189" s="107"/>
      <c r="K189" s="81"/>
      <c r="L189" s="130">
        <f t="shared" si="13"/>
        <v>0</v>
      </c>
      <c r="M189" s="18"/>
      <c r="N189" s="18">
        <f t="shared" si="14"/>
        <v>0</v>
      </c>
    </row>
    <row r="190" spans="1:14" ht="15.5" x14ac:dyDescent="0.35">
      <c r="A190" s="61"/>
      <c r="B190" s="61"/>
      <c r="C190" s="61"/>
      <c r="D190" s="61"/>
      <c r="E190" s="61"/>
      <c r="F190" s="63"/>
      <c r="G190" s="64"/>
      <c r="H190" s="77"/>
      <c r="I190" s="313">
        <f t="shared" si="12"/>
        <v>0</v>
      </c>
      <c r="J190" s="107"/>
      <c r="K190" s="81"/>
      <c r="L190" s="130">
        <f t="shared" si="13"/>
        <v>0</v>
      </c>
      <c r="M190" s="18"/>
      <c r="N190" s="18">
        <f t="shared" si="14"/>
        <v>0</v>
      </c>
    </row>
    <row r="191" spans="1:14" ht="15.5" x14ac:dyDescent="0.35">
      <c r="A191" s="61"/>
      <c r="B191" s="61"/>
      <c r="C191" s="61"/>
      <c r="D191" s="61"/>
      <c r="E191" s="61"/>
      <c r="F191" s="63"/>
      <c r="G191" s="64"/>
      <c r="H191" s="77"/>
      <c r="I191" s="313">
        <f t="shared" si="12"/>
        <v>0</v>
      </c>
      <c r="J191" s="107"/>
      <c r="K191" s="81"/>
      <c r="L191" s="130">
        <f t="shared" si="13"/>
        <v>0</v>
      </c>
      <c r="M191" s="18"/>
      <c r="N191" s="18">
        <f t="shared" si="14"/>
        <v>0</v>
      </c>
    </row>
    <row r="192" spans="1:14" ht="15.5" x14ac:dyDescent="0.35">
      <c r="A192" s="61"/>
      <c r="B192" s="61"/>
      <c r="C192" s="61"/>
      <c r="D192" s="61"/>
      <c r="E192" s="61"/>
      <c r="F192" s="63"/>
      <c r="G192" s="64"/>
      <c r="H192" s="77"/>
      <c r="I192" s="313">
        <f t="shared" si="12"/>
        <v>0</v>
      </c>
      <c r="J192" s="107"/>
      <c r="K192" s="81"/>
      <c r="L192" s="130">
        <f t="shared" si="13"/>
        <v>0</v>
      </c>
      <c r="M192" s="18"/>
      <c r="N192" s="18">
        <f t="shared" si="14"/>
        <v>0</v>
      </c>
    </row>
    <row r="193" spans="1:14" ht="15.5" x14ac:dyDescent="0.35">
      <c r="A193" s="61"/>
      <c r="B193" s="61"/>
      <c r="C193" s="61"/>
      <c r="D193" s="61"/>
      <c r="E193" s="61"/>
      <c r="F193" s="63"/>
      <c r="G193" s="64"/>
      <c r="H193" s="77"/>
      <c r="I193" s="313">
        <f t="shared" si="12"/>
        <v>0</v>
      </c>
      <c r="J193" s="107"/>
      <c r="K193" s="81"/>
      <c r="L193" s="130">
        <f t="shared" si="13"/>
        <v>0</v>
      </c>
      <c r="M193" s="18"/>
      <c r="N193" s="18">
        <f t="shared" si="14"/>
        <v>0</v>
      </c>
    </row>
    <row r="194" spans="1:14" ht="15.5" x14ac:dyDescent="0.35">
      <c r="A194" s="61"/>
      <c r="B194" s="61"/>
      <c r="C194" s="61"/>
      <c r="D194" s="61"/>
      <c r="E194" s="61"/>
      <c r="F194" s="63"/>
      <c r="G194" s="64"/>
      <c r="H194" s="77"/>
      <c r="I194" s="313">
        <f t="shared" si="12"/>
        <v>0</v>
      </c>
      <c r="J194" s="107"/>
      <c r="K194" s="81"/>
      <c r="L194" s="130">
        <f t="shared" si="13"/>
        <v>0</v>
      </c>
      <c r="M194" s="18"/>
      <c r="N194" s="18">
        <f t="shared" si="14"/>
        <v>0</v>
      </c>
    </row>
    <row r="195" spans="1:14" ht="15.5" x14ac:dyDescent="0.35">
      <c r="A195" s="61"/>
      <c r="B195" s="61"/>
      <c r="C195" s="61"/>
      <c r="D195" s="61"/>
      <c r="E195" s="61"/>
      <c r="F195" s="63"/>
      <c r="G195" s="64"/>
      <c r="H195" s="77"/>
      <c r="I195" s="313">
        <f t="shared" si="12"/>
        <v>0</v>
      </c>
      <c r="J195" s="107"/>
      <c r="K195" s="81"/>
      <c r="L195" s="130">
        <f t="shared" si="13"/>
        <v>0</v>
      </c>
      <c r="M195" s="18"/>
      <c r="N195" s="18">
        <f t="shared" si="14"/>
        <v>0</v>
      </c>
    </row>
    <row r="196" spans="1:14" ht="15.5" x14ac:dyDescent="0.35">
      <c r="A196" s="61"/>
      <c r="B196" s="61"/>
      <c r="C196" s="61"/>
      <c r="D196" s="61"/>
      <c r="E196" s="61"/>
      <c r="F196" s="63"/>
      <c r="G196" s="64"/>
      <c r="H196" s="77"/>
      <c r="I196" s="313">
        <f t="shared" si="12"/>
        <v>0</v>
      </c>
      <c r="J196" s="107"/>
      <c r="K196" s="81"/>
      <c r="L196" s="130">
        <f t="shared" si="13"/>
        <v>0</v>
      </c>
      <c r="M196" s="18"/>
      <c r="N196" s="18">
        <f t="shared" si="14"/>
        <v>0</v>
      </c>
    </row>
    <row r="197" spans="1:14" ht="15.5" x14ac:dyDescent="0.35">
      <c r="A197" s="61"/>
      <c r="B197" s="61"/>
      <c r="C197" s="61"/>
      <c r="D197" s="61"/>
      <c r="E197" s="61"/>
      <c r="F197" s="63"/>
      <c r="G197" s="64"/>
      <c r="H197" s="77"/>
      <c r="I197" s="313">
        <f t="shared" si="12"/>
        <v>0</v>
      </c>
      <c r="J197" s="107"/>
      <c r="K197" s="81"/>
      <c r="L197" s="130">
        <f t="shared" si="13"/>
        <v>0</v>
      </c>
      <c r="M197" s="18"/>
      <c r="N197" s="18">
        <f t="shared" si="14"/>
        <v>0</v>
      </c>
    </row>
    <row r="198" spans="1:14" ht="15.5" x14ac:dyDescent="0.35">
      <c r="A198" s="61"/>
      <c r="B198" s="61"/>
      <c r="C198" s="61"/>
      <c r="D198" s="61"/>
      <c r="E198" s="61"/>
      <c r="F198" s="63"/>
      <c r="G198" s="64"/>
      <c r="H198" s="77"/>
      <c r="I198" s="313">
        <f t="shared" si="12"/>
        <v>0</v>
      </c>
      <c r="J198" s="107"/>
      <c r="K198" s="81"/>
      <c r="L198" s="130">
        <f t="shared" si="13"/>
        <v>0</v>
      </c>
      <c r="M198" s="18"/>
      <c r="N198" s="18">
        <f t="shared" si="14"/>
        <v>0</v>
      </c>
    </row>
    <row r="199" spans="1:14" ht="15.5" x14ac:dyDescent="0.35">
      <c r="A199" s="61"/>
      <c r="B199" s="61"/>
      <c r="C199" s="61"/>
      <c r="D199" s="61"/>
      <c r="E199" s="61"/>
      <c r="F199" s="63"/>
      <c r="G199" s="64"/>
      <c r="H199" s="77"/>
      <c r="I199" s="313">
        <f t="shared" si="12"/>
        <v>0</v>
      </c>
      <c r="J199" s="107"/>
      <c r="K199" s="81"/>
      <c r="L199" s="130">
        <f t="shared" si="13"/>
        <v>0</v>
      </c>
      <c r="M199" s="18"/>
      <c r="N199" s="18">
        <f t="shared" si="14"/>
        <v>0</v>
      </c>
    </row>
    <row r="200" spans="1:14" ht="15.5" x14ac:dyDescent="0.35">
      <c r="A200" s="61"/>
      <c r="B200" s="61"/>
      <c r="C200" s="61"/>
      <c r="D200" s="61"/>
      <c r="E200" s="61"/>
      <c r="F200" s="63"/>
      <c r="G200" s="64"/>
      <c r="H200" s="77"/>
      <c r="I200" s="313">
        <f t="shared" si="12"/>
        <v>0</v>
      </c>
      <c r="J200" s="107"/>
      <c r="K200" s="81"/>
      <c r="L200" s="130">
        <f t="shared" si="13"/>
        <v>0</v>
      </c>
      <c r="M200" s="18"/>
      <c r="N200" s="18">
        <f t="shared" si="14"/>
        <v>0</v>
      </c>
    </row>
    <row r="201" spans="1:14" ht="15.5" x14ac:dyDescent="0.35">
      <c r="A201" s="61"/>
      <c r="B201" s="61"/>
      <c r="C201" s="61"/>
      <c r="D201" s="61"/>
      <c r="E201" s="61"/>
      <c r="F201" s="63"/>
      <c r="G201" s="64"/>
      <c r="H201" s="77"/>
      <c r="I201" s="313">
        <f t="shared" ref="I201:I264" si="15">IF(H201="",F201,F201/H201)</f>
        <v>0</v>
      </c>
      <c r="J201" s="107"/>
      <c r="K201" s="81"/>
      <c r="L201" s="130">
        <f t="shared" ref="L201:L264" si="16">IF(K201&gt;0,(F201/K201),I201)</f>
        <v>0</v>
      </c>
      <c r="M201" s="18"/>
      <c r="N201" s="18">
        <f t="shared" ref="N201:N264" si="17">L201-M201</f>
        <v>0</v>
      </c>
    </row>
    <row r="202" spans="1:14" ht="15.5" x14ac:dyDescent="0.35">
      <c r="A202" s="61"/>
      <c r="B202" s="61"/>
      <c r="C202" s="61"/>
      <c r="D202" s="61"/>
      <c r="E202" s="61"/>
      <c r="F202" s="63"/>
      <c r="G202" s="64"/>
      <c r="H202" s="77"/>
      <c r="I202" s="313">
        <f t="shared" si="15"/>
        <v>0</v>
      </c>
      <c r="J202" s="107"/>
      <c r="K202" s="81"/>
      <c r="L202" s="130">
        <f t="shared" si="16"/>
        <v>0</v>
      </c>
      <c r="M202" s="18"/>
      <c r="N202" s="18">
        <f t="shared" si="17"/>
        <v>0</v>
      </c>
    </row>
    <row r="203" spans="1:14" ht="15.5" x14ac:dyDescent="0.35">
      <c r="A203" s="61"/>
      <c r="B203" s="61"/>
      <c r="C203" s="61"/>
      <c r="D203" s="61"/>
      <c r="E203" s="61"/>
      <c r="F203" s="63"/>
      <c r="G203" s="64"/>
      <c r="H203" s="77"/>
      <c r="I203" s="313">
        <f t="shared" si="15"/>
        <v>0</v>
      </c>
      <c r="J203" s="107"/>
      <c r="K203" s="81"/>
      <c r="L203" s="130">
        <f t="shared" si="16"/>
        <v>0</v>
      </c>
      <c r="M203" s="18"/>
      <c r="N203" s="18">
        <f t="shared" si="17"/>
        <v>0</v>
      </c>
    </row>
    <row r="204" spans="1:14" ht="15.5" x14ac:dyDescent="0.35">
      <c r="A204" s="61"/>
      <c r="B204" s="61"/>
      <c r="C204" s="61"/>
      <c r="D204" s="61"/>
      <c r="E204" s="61"/>
      <c r="F204" s="63"/>
      <c r="G204" s="64"/>
      <c r="H204" s="77"/>
      <c r="I204" s="313">
        <f t="shared" si="15"/>
        <v>0</v>
      </c>
      <c r="J204" s="107"/>
      <c r="K204" s="81"/>
      <c r="L204" s="130">
        <f t="shared" si="16"/>
        <v>0</v>
      </c>
      <c r="M204" s="18"/>
      <c r="N204" s="18">
        <f t="shared" si="17"/>
        <v>0</v>
      </c>
    </row>
    <row r="205" spans="1:14" ht="15.5" x14ac:dyDescent="0.35">
      <c r="A205" s="61"/>
      <c r="B205" s="61"/>
      <c r="C205" s="61"/>
      <c r="D205" s="61"/>
      <c r="E205" s="61"/>
      <c r="F205" s="63"/>
      <c r="G205" s="64"/>
      <c r="H205" s="77"/>
      <c r="I205" s="313">
        <f t="shared" si="15"/>
        <v>0</v>
      </c>
      <c r="J205" s="107"/>
      <c r="K205" s="81"/>
      <c r="L205" s="130">
        <f t="shared" si="16"/>
        <v>0</v>
      </c>
      <c r="M205" s="18"/>
      <c r="N205" s="18">
        <f t="shared" si="17"/>
        <v>0</v>
      </c>
    </row>
    <row r="206" spans="1:14" ht="15.5" x14ac:dyDescent="0.35">
      <c r="A206" s="61"/>
      <c r="B206" s="61"/>
      <c r="C206" s="61"/>
      <c r="D206" s="61"/>
      <c r="E206" s="61"/>
      <c r="F206" s="63"/>
      <c r="G206" s="64"/>
      <c r="H206" s="77"/>
      <c r="I206" s="313">
        <f t="shared" si="15"/>
        <v>0</v>
      </c>
      <c r="J206" s="107"/>
      <c r="K206" s="81"/>
      <c r="L206" s="130">
        <f t="shared" si="16"/>
        <v>0</v>
      </c>
      <c r="M206" s="18"/>
      <c r="N206" s="18">
        <f t="shared" si="17"/>
        <v>0</v>
      </c>
    </row>
    <row r="207" spans="1:14" ht="15.5" x14ac:dyDescent="0.35">
      <c r="A207" s="61"/>
      <c r="B207" s="61"/>
      <c r="C207" s="61"/>
      <c r="D207" s="61"/>
      <c r="E207" s="61"/>
      <c r="F207" s="63"/>
      <c r="G207" s="64"/>
      <c r="H207" s="77"/>
      <c r="I207" s="313">
        <f t="shared" si="15"/>
        <v>0</v>
      </c>
      <c r="J207" s="107"/>
      <c r="K207" s="81"/>
      <c r="L207" s="130">
        <f t="shared" si="16"/>
        <v>0</v>
      </c>
      <c r="M207" s="18"/>
      <c r="N207" s="18">
        <f t="shared" si="17"/>
        <v>0</v>
      </c>
    </row>
    <row r="208" spans="1:14" ht="15.5" x14ac:dyDescent="0.35">
      <c r="A208" s="61"/>
      <c r="B208" s="61"/>
      <c r="C208" s="61"/>
      <c r="D208" s="61"/>
      <c r="E208" s="61"/>
      <c r="F208" s="63"/>
      <c r="G208" s="64"/>
      <c r="H208" s="77"/>
      <c r="I208" s="313">
        <f t="shared" si="15"/>
        <v>0</v>
      </c>
      <c r="J208" s="107"/>
      <c r="K208" s="81"/>
      <c r="L208" s="130">
        <f t="shared" si="16"/>
        <v>0</v>
      </c>
      <c r="M208" s="18"/>
      <c r="N208" s="18">
        <f t="shared" si="17"/>
        <v>0</v>
      </c>
    </row>
    <row r="209" spans="1:14" ht="15.5" x14ac:dyDescent="0.35">
      <c r="A209" s="61"/>
      <c r="B209" s="61"/>
      <c r="C209" s="61"/>
      <c r="D209" s="61"/>
      <c r="E209" s="61"/>
      <c r="F209" s="63"/>
      <c r="G209" s="64"/>
      <c r="H209" s="77"/>
      <c r="I209" s="313">
        <f t="shared" si="15"/>
        <v>0</v>
      </c>
      <c r="J209" s="107"/>
      <c r="K209" s="81"/>
      <c r="L209" s="130">
        <f t="shared" si="16"/>
        <v>0</v>
      </c>
      <c r="M209" s="18"/>
      <c r="N209" s="18">
        <f t="shared" si="17"/>
        <v>0</v>
      </c>
    </row>
    <row r="210" spans="1:14" ht="15.5" x14ac:dyDescent="0.35">
      <c r="A210" s="61"/>
      <c r="B210" s="61"/>
      <c r="C210" s="61"/>
      <c r="D210" s="61"/>
      <c r="E210" s="61"/>
      <c r="F210" s="63"/>
      <c r="G210" s="64"/>
      <c r="H210" s="77"/>
      <c r="I210" s="313">
        <f t="shared" si="15"/>
        <v>0</v>
      </c>
      <c r="J210" s="107"/>
      <c r="K210" s="81"/>
      <c r="L210" s="130">
        <f t="shared" si="16"/>
        <v>0</v>
      </c>
      <c r="M210" s="18"/>
      <c r="N210" s="18">
        <f t="shared" si="17"/>
        <v>0</v>
      </c>
    </row>
    <row r="211" spans="1:14" ht="15.5" x14ac:dyDescent="0.35">
      <c r="A211" s="61"/>
      <c r="B211" s="61"/>
      <c r="C211" s="61"/>
      <c r="D211" s="61"/>
      <c r="E211" s="61"/>
      <c r="F211" s="63"/>
      <c r="G211" s="64"/>
      <c r="H211" s="77"/>
      <c r="I211" s="313">
        <f t="shared" si="15"/>
        <v>0</v>
      </c>
      <c r="J211" s="107"/>
      <c r="K211" s="81"/>
      <c r="L211" s="130">
        <f t="shared" si="16"/>
        <v>0</v>
      </c>
      <c r="M211" s="18"/>
      <c r="N211" s="18">
        <f t="shared" si="17"/>
        <v>0</v>
      </c>
    </row>
    <row r="212" spans="1:14" ht="15.5" x14ac:dyDescent="0.35">
      <c r="A212" s="61"/>
      <c r="B212" s="61"/>
      <c r="C212" s="61"/>
      <c r="D212" s="61"/>
      <c r="E212" s="61"/>
      <c r="F212" s="63"/>
      <c r="G212" s="64"/>
      <c r="H212" s="77"/>
      <c r="I212" s="313">
        <f t="shared" si="15"/>
        <v>0</v>
      </c>
      <c r="J212" s="107"/>
      <c r="K212" s="81"/>
      <c r="L212" s="130">
        <f t="shared" si="16"/>
        <v>0</v>
      </c>
      <c r="M212" s="18"/>
      <c r="N212" s="18">
        <f t="shared" si="17"/>
        <v>0</v>
      </c>
    </row>
    <row r="213" spans="1:14" ht="15.5" x14ac:dyDescent="0.35">
      <c r="A213" s="61"/>
      <c r="B213" s="61"/>
      <c r="C213" s="61"/>
      <c r="D213" s="61"/>
      <c r="E213" s="61"/>
      <c r="F213" s="63"/>
      <c r="G213" s="64"/>
      <c r="H213" s="77"/>
      <c r="I213" s="313">
        <f t="shared" si="15"/>
        <v>0</v>
      </c>
      <c r="J213" s="107"/>
      <c r="K213" s="81"/>
      <c r="L213" s="130">
        <f t="shared" si="16"/>
        <v>0</v>
      </c>
      <c r="M213" s="18"/>
      <c r="N213" s="18">
        <f t="shared" si="17"/>
        <v>0</v>
      </c>
    </row>
    <row r="214" spans="1:14" ht="15.5" x14ac:dyDescent="0.35">
      <c r="A214" s="61"/>
      <c r="B214" s="61"/>
      <c r="C214" s="61"/>
      <c r="D214" s="61"/>
      <c r="E214" s="61"/>
      <c r="F214" s="63"/>
      <c r="G214" s="64"/>
      <c r="H214" s="77"/>
      <c r="I214" s="313">
        <f t="shared" si="15"/>
        <v>0</v>
      </c>
      <c r="J214" s="107"/>
      <c r="K214" s="81"/>
      <c r="L214" s="130">
        <f t="shared" si="16"/>
        <v>0</v>
      </c>
      <c r="M214" s="18"/>
      <c r="N214" s="18">
        <f t="shared" si="17"/>
        <v>0</v>
      </c>
    </row>
    <row r="215" spans="1:14" ht="15.5" x14ac:dyDescent="0.35">
      <c r="A215" s="61"/>
      <c r="B215" s="61"/>
      <c r="C215" s="61"/>
      <c r="D215" s="61"/>
      <c r="E215" s="61"/>
      <c r="F215" s="63"/>
      <c r="G215" s="64"/>
      <c r="H215" s="77"/>
      <c r="I215" s="313">
        <f t="shared" si="15"/>
        <v>0</v>
      </c>
      <c r="J215" s="107"/>
      <c r="K215" s="81"/>
      <c r="L215" s="130">
        <f t="shared" si="16"/>
        <v>0</v>
      </c>
      <c r="M215" s="18"/>
      <c r="N215" s="18">
        <f t="shared" si="17"/>
        <v>0</v>
      </c>
    </row>
    <row r="216" spans="1:14" ht="15.5" x14ac:dyDescent="0.35">
      <c r="A216" s="61"/>
      <c r="B216" s="61"/>
      <c r="C216" s="61"/>
      <c r="D216" s="61"/>
      <c r="E216" s="61"/>
      <c r="F216" s="63"/>
      <c r="G216" s="64"/>
      <c r="H216" s="77"/>
      <c r="I216" s="313">
        <f t="shared" si="15"/>
        <v>0</v>
      </c>
      <c r="J216" s="107"/>
      <c r="K216" s="81"/>
      <c r="L216" s="130">
        <f t="shared" si="16"/>
        <v>0</v>
      </c>
      <c r="M216" s="18"/>
      <c r="N216" s="18">
        <f t="shared" si="17"/>
        <v>0</v>
      </c>
    </row>
    <row r="217" spans="1:14" ht="15.5" x14ac:dyDescent="0.35">
      <c r="A217" s="61"/>
      <c r="B217" s="61"/>
      <c r="C217" s="61"/>
      <c r="D217" s="61"/>
      <c r="E217" s="61"/>
      <c r="F217" s="63"/>
      <c r="G217" s="64"/>
      <c r="H217" s="77"/>
      <c r="I217" s="313">
        <f t="shared" si="15"/>
        <v>0</v>
      </c>
      <c r="J217" s="107"/>
      <c r="K217" s="81"/>
      <c r="L217" s="130">
        <f t="shared" si="16"/>
        <v>0</v>
      </c>
      <c r="M217" s="18"/>
      <c r="N217" s="18">
        <f t="shared" si="17"/>
        <v>0</v>
      </c>
    </row>
    <row r="218" spans="1:14" ht="15.5" x14ac:dyDescent="0.35">
      <c r="A218" s="61"/>
      <c r="B218" s="61"/>
      <c r="C218" s="61"/>
      <c r="D218" s="61"/>
      <c r="E218" s="61"/>
      <c r="F218" s="63"/>
      <c r="G218" s="64"/>
      <c r="H218" s="77"/>
      <c r="I218" s="313">
        <f t="shared" si="15"/>
        <v>0</v>
      </c>
      <c r="J218" s="107"/>
      <c r="K218" s="81"/>
      <c r="L218" s="130">
        <f t="shared" si="16"/>
        <v>0</v>
      </c>
      <c r="M218" s="18"/>
      <c r="N218" s="18">
        <f t="shared" si="17"/>
        <v>0</v>
      </c>
    </row>
    <row r="219" spans="1:14" ht="15.5" x14ac:dyDescent="0.35">
      <c r="A219" s="61"/>
      <c r="B219" s="61"/>
      <c r="C219" s="61"/>
      <c r="D219" s="61"/>
      <c r="E219" s="61"/>
      <c r="F219" s="63"/>
      <c r="G219" s="64"/>
      <c r="H219" s="77"/>
      <c r="I219" s="313">
        <f t="shared" si="15"/>
        <v>0</v>
      </c>
      <c r="J219" s="107"/>
      <c r="K219" s="81"/>
      <c r="L219" s="130">
        <f t="shared" si="16"/>
        <v>0</v>
      </c>
      <c r="M219" s="18"/>
      <c r="N219" s="18">
        <f t="shared" si="17"/>
        <v>0</v>
      </c>
    </row>
    <row r="220" spans="1:14" ht="15.5" x14ac:dyDescent="0.35">
      <c r="A220" s="61"/>
      <c r="B220" s="61"/>
      <c r="C220" s="61"/>
      <c r="D220" s="61"/>
      <c r="E220" s="61"/>
      <c r="F220" s="63"/>
      <c r="G220" s="64"/>
      <c r="H220" s="77"/>
      <c r="I220" s="313">
        <f t="shared" si="15"/>
        <v>0</v>
      </c>
      <c r="J220" s="107"/>
      <c r="K220" s="81"/>
      <c r="L220" s="130">
        <f t="shared" si="16"/>
        <v>0</v>
      </c>
      <c r="M220" s="18"/>
      <c r="N220" s="18">
        <f t="shared" si="17"/>
        <v>0</v>
      </c>
    </row>
    <row r="221" spans="1:14" ht="15.5" x14ac:dyDescent="0.35">
      <c r="A221" s="61"/>
      <c r="B221" s="61"/>
      <c r="C221" s="61"/>
      <c r="D221" s="61"/>
      <c r="E221" s="61"/>
      <c r="F221" s="63"/>
      <c r="G221" s="64"/>
      <c r="H221" s="77"/>
      <c r="I221" s="313">
        <f t="shared" si="15"/>
        <v>0</v>
      </c>
      <c r="J221" s="107"/>
      <c r="K221" s="81"/>
      <c r="L221" s="130">
        <f t="shared" si="16"/>
        <v>0</v>
      </c>
      <c r="M221" s="18"/>
      <c r="N221" s="18">
        <f t="shared" si="17"/>
        <v>0</v>
      </c>
    </row>
    <row r="222" spans="1:14" ht="15.5" x14ac:dyDescent="0.35">
      <c r="A222" s="61"/>
      <c r="B222" s="61"/>
      <c r="C222" s="61"/>
      <c r="D222" s="61"/>
      <c r="E222" s="61"/>
      <c r="F222" s="63"/>
      <c r="G222" s="64"/>
      <c r="H222" s="77"/>
      <c r="I222" s="313">
        <f t="shared" si="15"/>
        <v>0</v>
      </c>
      <c r="J222" s="107"/>
      <c r="K222" s="81"/>
      <c r="L222" s="130">
        <f t="shared" si="16"/>
        <v>0</v>
      </c>
      <c r="M222" s="18"/>
      <c r="N222" s="18">
        <f t="shared" si="17"/>
        <v>0</v>
      </c>
    </row>
    <row r="223" spans="1:14" ht="15.5" x14ac:dyDescent="0.35">
      <c r="A223" s="61"/>
      <c r="B223" s="61"/>
      <c r="C223" s="61"/>
      <c r="D223" s="61"/>
      <c r="E223" s="61"/>
      <c r="F223" s="63"/>
      <c r="G223" s="64"/>
      <c r="H223" s="77"/>
      <c r="I223" s="313">
        <f t="shared" si="15"/>
        <v>0</v>
      </c>
      <c r="J223" s="107"/>
      <c r="K223" s="81"/>
      <c r="L223" s="130">
        <f t="shared" si="16"/>
        <v>0</v>
      </c>
      <c r="M223" s="18"/>
      <c r="N223" s="18">
        <f t="shared" si="17"/>
        <v>0</v>
      </c>
    </row>
    <row r="224" spans="1:14" ht="15.5" x14ac:dyDescent="0.35">
      <c r="A224" s="61"/>
      <c r="B224" s="61"/>
      <c r="C224" s="61"/>
      <c r="D224" s="61"/>
      <c r="E224" s="61"/>
      <c r="F224" s="63"/>
      <c r="G224" s="64"/>
      <c r="H224" s="77"/>
      <c r="I224" s="313">
        <f t="shared" si="15"/>
        <v>0</v>
      </c>
      <c r="J224" s="107"/>
      <c r="K224" s="81"/>
      <c r="L224" s="130">
        <f t="shared" si="16"/>
        <v>0</v>
      </c>
      <c r="M224" s="18"/>
      <c r="N224" s="18">
        <f t="shared" si="17"/>
        <v>0</v>
      </c>
    </row>
    <row r="225" spans="1:14" ht="15.5" x14ac:dyDescent="0.35">
      <c r="A225" s="61"/>
      <c r="B225" s="61"/>
      <c r="C225" s="61"/>
      <c r="D225" s="61"/>
      <c r="E225" s="61"/>
      <c r="F225" s="63"/>
      <c r="G225" s="64"/>
      <c r="H225" s="77"/>
      <c r="I225" s="313">
        <f t="shared" si="15"/>
        <v>0</v>
      </c>
      <c r="J225" s="107"/>
      <c r="K225" s="81"/>
      <c r="L225" s="130">
        <f t="shared" si="16"/>
        <v>0</v>
      </c>
      <c r="M225" s="18"/>
      <c r="N225" s="18">
        <f t="shared" si="17"/>
        <v>0</v>
      </c>
    </row>
    <row r="226" spans="1:14" ht="15.5" x14ac:dyDescent="0.35">
      <c r="A226" s="61"/>
      <c r="B226" s="61"/>
      <c r="C226" s="61"/>
      <c r="D226" s="61"/>
      <c r="E226" s="61"/>
      <c r="F226" s="63"/>
      <c r="G226" s="64"/>
      <c r="H226" s="77"/>
      <c r="I226" s="313">
        <f t="shared" si="15"/>
        <v>0</v>
      </c>
      <c r="J226" s="107"/>
      <c r="K226" s="81"/>
      <c r="L226" s="130">
        <f t="shared" si="16"/>
        <v>0</v>
      </c>
      <c r="M226" s="18"/>
      <c r="N226" s="18">
        <f t="shared" si="17"/>
        <v>0</v>
      </c>
    </row>
    <row r="227" spans="1:14" ht="15.5" x14ac:dyDescent="0.35">
      <c r="A227" s="61"/>
      <c r="B227" s="61"/>
      <c r="C227" s="61"/>
      <c r="D227" s="61"/>
      <c r="E227" s="61"/>
      <c r="F227" s="63"/>
      <c r="G227" s="64"/>
      <c r="H227" s="77"/>
      <c r="I227" s="313">
        <f t="shared" si="15"/>
        <v>0</v>
      </c>
      <c r="J227" s="107"/>
      <c r="K227" s="81"/>
      <c r="L227" s="130">
        <f t="shared" si="16"/>
        <v>0</v>
      </c>
      <c r="M227" s="18"/>
      <c r="N227" s="18">
        <f t="shared" si="17"/>
        <v>0</v>
      </c>
    </row>
    <row r="228" spans="1:14" ht="15.5" x14ac:dyDescent="0.35">
      <c r="A228" s="61"/>
      <c r="B228" s="61"/>
      <c r="C228" s="61"/>
      <c r="D228" s="61"/>
      <c r="E228" s="61"/>
      <c r="F228" s="63"/>
      <c r="G228" s="64"/>
      <c r="H228" s="77"/>
      <c r="I228" s="313">
        <f t="shared" si="15"/>
        <v>0</v>
      </c>
      <c r="J228" s="107"/>
      <c r="K228" s="81"/>
      <c r="L228" s="130">
        <f t="shared" si="16"/>
        <v>0</v>
      </c>
      <c r="M228" s="18"/>
      <c r="N228" s="18">
        <f t="shared" si="17"/>
        <v>0</v>
      </c>
    </row>
    <row r="229" spans="1:14" ht="15.5" x14ac:dyDescent="0.35">
      <c r="A229" s="61"/>
      <c r="B229" s="61"/>
      <c r="C229" s="61"/>
      <c r="D229" s="61"/>
      <c r="E229" s="61"/>
      <c r="F229" s="63"/>
      <c r="G229" s="64"/>
      <c r="H229" s="77"/>
      <c r="I229" s="313">
        <f t="shared" si="15"/>
        <v>0</v>
      </c>
      <c r="J229" s="107"/>
      <c r="K229" s="81"/>
      <c r="L229" s="130">
        <f t="shared" si="16"/>
        <v>0</v>
      </c>
      <c r="M229" s="18"/>
      <c r="N229" s="18">
        <f t="shared" si="17"/>
        <v>0</v>
      </c>
    </row>
    <row r="230" spans="1:14" ht="15.5" x14ac:dyDescent="0.35">
      <c r="A230" s="61"/>
      <c r="B230" s="61"/>
      <c r="C230" s="61"/>
      <c r="D230" s="61"/>
      <c r="E230" s="61"/>
      <c r="F230" s="63"/>
      <c r="G230" s="64"/>
      <c r="H230" s="77"/>
      <c r="I230" s="313">
        <f t="shared" si="15"/>
        <v>0</v>
      </c>
      <c r="J230" s="107"/>
      <c r="K230" s="81"/>
      <c r="L230" s="130">
        <f t="shared" si="16"/>
        <v>0</v>
      </c>
      <c r="M230" s="18"/>
      <c r="N230" s="18">
        <f t="shared" si="17"/>
        <v>0</v>
      </c>
    </row>
    <row r="231" spans="1:14" ht="15.5" x14ac:dyDescent="0.35">
      <c r="A231" s="61"/>
      <c r="B231" s="61"/>
      <c r="C231" s="61"/>
      <c r="D231" s="61"/>
      <c r="E231" s="61"/>
      <c r="F231" s="63"/>
      <c r="G231" s="64"/>
      <c r="H231" s="77"/>
      <c r="I231" s="313">
        <f t="shared" si="15"/>
        <v>0</v>
      </c>
      <c r="J231" s="107"/>
      <c r="K231" s="81"/>
      <c r="L231" s="130">
        <f t="shared" si="16"/>
        <v>0</v>
      </c>
      <c r="M231" s="18"/>
      <c r="N231" s="18">
        <f t="shared" si="17"/>
        <v>0</v>
      </c>
    </row>
    <row r="232" spans="1:14" ht="15.5" x14ac:dyDescent="0.35">
      <c r="A232" s="61"/>
      <c r="B232" s="61"/>
      <c r="C232" s="61"/>
      <c r="D232" s="61"/>
      <c r="E232" s="61"/>
      <c r="F232" s="63"/>
      <c r="G232" s="64"/>
      <c r="H232" s="77"/>
      <c r="I232" s="313">
        <f t="shared" si="15"/>
        <v>0</v>
      </c>
      <c r="J232" s="107"/>
      <c r="K232" s="81"/>
      <c r="L232" s="130">
        <f t="shared" si="16"/>
        <v>0</v>
      </c>
      <c r="M232" s="18"/>
      <c r="N232" s="18">
        <f t="shared" si="17"/>
        <v>0</v>
      </c>
    </row>
    <row r="233" spans="1:14" ht="15.5" x14ac:dyDescent="0.35">
      <c r="A233" s="61"/>
      <c r="B233" s="61"/>
      <c r="C233" s="61"/>
      <c r="D233" s="61"/>
      <c r="E233" s="61"/>
      <c r="F233" s="63"/>
      <c r="G233" s="64"/>
      <c r="H233" s="77"/>
      <c r="I233" s="313">
        <f t="shared" si="15"/>
        <v>0</v>
      </c>
      <c r="J233" s="107"/>
      <c r="K233" s="81"/>
      <c r="L233" s="130">
        <f t="shared" si="16"/>
        <v>0</v>
      </c>
      <c r="M233" s="18"/>
      <c r="N233" s="18">
        <f t="shared" si="17"/>
        <v>0</v>
      </c>
    </row>
    <row r="234" spans="1:14" ht="15.5" x14ac:dyDescent="0.35">
      <c r="A234" s="61"/>
      <c r="B234" s="61"/>
      <c r="C234" s="61"/>
      <c r="D234" s="61"/>
      <c r="E234" s="61"/>
      <c r="F234" s="63"/>
      <c r="G234" s="64"/>
      <c r="H234" s="77"/>
      <c r="I234" s="313">
        <f t="shared" si="15"/>
        <v>0</v>
      </c>
      <c r="J234" s="107"/>
      <c r="K234" s="81"/>
      <c r="L234" s="130">
        <f t="shared" si="16"/>
        <v>0</v>
      </c>
      <c r="M234" s="18"/>
      <c r="N234" s="18">
        <f t="shared" si="17"/>
        <v>0</v>
      </c>
    </row>
    <row r="235" spans="1:14" ht="15.5" x14ac:dyDescent="0.35">
      <c r="A235" s="61"/>
      <c r="B235" s="61"/>
      <c r="C235" s="61"/>
      <c r="D235" s="61"/>
      <c r="E235" s="61"/>
      <c r="F235" s="63"/>
      <c r="G235" s="64"/>
      <c r="H235" s="77"/>
      <c r="I235" s="313">
        <f t="shared" si="15"/>
        <v>0</v>
      </c>
      <c r="J235" s="107"/>
      <c r="K235" s="81"/>
      <c r="L235" s="130">
        <f t="shared" si="16"/>
        <v>0</v>
      </c>
      <c r="M235" s="18"/>
      <c r="N235" s="18">
        <f t="shared" si="17"/>
        <v>0</v>
      </c>
    </row>
    <row r="236" spans="1:14" ht="15.5" x14ac:dyDescent="0.35">
      <c r="A236" s="61"/>
      <c r="B236" s="61"/>
      <c r="C236" s="61"/>
      <c r="D236" s="61"/>
      <c r="E236" s="61"/>
      <c r="F236" s="63"/>
      <c r="G236" s="64"/>
      <c r="H236" s="77"/>
      <c r="I236" s="313">
        <f t="shared" si="15"/>
        <v>0</v>
      </c>
      <c r="J236" s="107"/>
      <c r="K236" s="81"/>
      <c r="L236" s="130">
        <f t="shared" si="16"/>
        <v>0</v>
      </c>
      <c r="M236" s="18"/>
      <c r="N236" s="18">
        <f t="shared" si="17"/>
        <v>0</v>
      </c>
    </row>
    <row r="237" spans="1:14" ht="15.5" x14ac:dyDescent="0.35">
      <c r="A237" s="61"/>
      <c r="B237" s="61"/>
      <c r="C237" s="61"/>
      <c r="D237" s="61"/>
      <c r="E237" s="61"/>
      <c r="F237" s="63"/>
      <c r="G237" s="64"/>
      <c r="H237" s="77"/>
      <c r="I237" s="313">
        <f t="shared" si="15"/>
        <v>0</v>
      </c>
      <c r="J237" s="107"/>
      <c r="K237" s="81"/>
      <c r="L237" s="130">
        <f t="shared" si="16"/>
        <v>0</v>
      </c>
      <c r="M237" s="18"/>
      <c r="N237" s="18">
        <f t="shared" si="17"/>
        <v>0</v>
      </c>
    </row>
    <row r="238" spans="1:14" ht="15.5" x14ac:dyDescent="0.35">
      <c r="A238" s="61"/>
      <c r="B238" s="61"/>
      <c r="C238" s="61"/>
      <c r="D238" s="61"/>
      <c r="E238" s="61"/>
      <c r="F238" s="63"/>
      <c r="G238" s="64"/>
      <c r="H238" s="77"/>
      <c r="I238" s="313">
        <f t="shared" si="15"/>
        <v>0</v>
      </c>
      <c r="J238" s="107"/>
      <c r="K238" s="81"/>
      <c r="L238" s="130">
        <f t="shared" si="16"/>
        <v>0</v>
      </c>
      <c r="M238" s="18"/>
      <c r="N238" s="18">
        <f t="shared" si="17"/>
        <v>0</v>
      </c>
    </row>
    <row r="239" spans="1:14" ht="15.5" x14ac:dyDescent="0.35">
      <c r="A239" s="61"/>
      <c r="B239" s="61"/>
      <c r="C239" s="61"/>
      <c r="D239" s="61"/>
      <c r="E239" s="61"/>
      <c r="F239" s="63"/>
      <c r="G239" s="64"/>
      <c r="H239" s="77"/>
      <c r="I239" s="313">
        <f t="shared" si="15"/>
        <v>0</v>
      </c>
      <c r="J239" s="107"/>
      <c r="K239" s="81"/>
      <c r="L239" s="130">
        <f t="shared" si="16"/>
        <v>0</v>
      </c>
      <c r="M239" s="18"/>
      <c r="N239" s="18">
        <f t="shared" si="17"/>
        <v>0</v>
      </c>
    </row>
    <row r="240" spans="1:14" ht="15.5" x14ac:dyDescent="0.35">
      <c r="A240" s="61"/>
      <c r="B240" s="61"/>
      <c r="C240" s="61"/>
      <c r="D240" s="61"/>
      <c r="E240" s="61"/>
      <c r="F240" s="63"/>
      <c r="G240" s="64"/>
      <c r="H240" s="77"/>
      <c r="I240" s="313">
        <f t="shared" si="15"/>
        <v>0</v>
      </c>
      <c r="J240" s="107"/>
      <c r="K240" s="81"/>
      <c r="L240" s="130">
        <f t="shared" si="16"/>
        <v>0</v>
      </c>
      <c r="M240" s="18"/>
      <c r="N240" s="18">
        <f t="shared" si="17"/>
        <v>0</v>
      </c>
    </row>
    <row r="241" spans="1:14" ht="15.5" x14ac:dyDescent="0.35">
      <c r="A241" s="61"/>
      <c r="B241" s="61"/>
      <c r="C241" s="61"/>
      <c r="D241" s="61"/>
      <c r="E241" s="61"/>
      <c r="F241" s="63"/>
      <c r="G241" s="64"/>
      <c r="H241" s="77"/>
      <c r="I241" s="313">
        <f t="shared" si="15"/>
        <v>0</v>
      </c>
      <c r="J241" s="107"/>
      <c r="K241" s="81"/>
      <c r="L241" s="130">
        <f t="shared" si="16"/>
        <v>0</v>
      </c>
      <c r="M241" s="18"/>
      <c r="N241" s="18">
        <f t="shared" si="17"/>
        <v>0</v>
      </c>
    </row>
    <row r="242" spans="1:14" ht="15.5" x14ac:dyDescent="0.35">
      <c r="A242" s="61"/>
      <c r="B242" s="61"/>
      <c r="C242" s="61"/>
      <c r="D242" s="61"/>
      <c r="E242" s="61"/>
      <c r="F242" s="63"/>
      <c r="G242" s="64"/>
      <c r="H242" s="77"/>
      <c r="I242" s="313">
        <f t="shared" si="15"/>
        <v>0</v>
      </c>
      <c r="J242" s="107"/>
      <c r="K242" s="81"/>
      <c r="L242" s="130">
        <f t="shared" si="16"/>
        <v>0</v>
      </c>
      <c r="M242" s="18"/>
      <c r="N242" s="18">
        <f t="shared" si="17"/>
        <v>0</v>
      </c>
    </row>
    <row r="243" spans="1:14" ht="15.5" x14ac:dyDescent="0.35">
      <c r="A243" s="61"/>
      <c r="B243" s="61"/>
      <c r="C243" s="61"/>
      <c r="D243" s="61"/>
      <c r="E243" s="61"/>
      <c r="F243" s="63"/>
      <c r="G243" s="64"/>
      <c r="H243" s="77"/>
      <c r="I243" s="313">
        <f t="shared" si="15"/>
        <v>0</v>
      </c>
      <c r="J243" s="107"/>
      <c r="K243" s="81"/>
      <c r="L243" s="130">
        <f t="shared" si="16"/>
        <v>0</v>
      </c>
      <c r="M243" s="18"/>
      <c r="N243" s="18">
        <f t="shared" si="17"/>
        <v>0</v>
      </c>
    </row>
    <row r="244" spans="1:14" ht="15.5" x14ac:dyDescent="0.35">
      <c r="A244" s="61"/>
      <c r="B244" s="61"/>
      <c r="C244" s="61"/>
      <c r="D244" s="61"/>
      <c r="E244" s="61"/>
      <c r="F244" s="63"/>
      <c r="G244" s="64"/>
      <c r="H244" s="77"/>
      <c r="I244" s="313">
        <f t="shared" si="15"/>
        <v>0</v>
      </c>
      <c r="J244" s="107"/>
      <c r="K244" s="81"/>
      <c r="L244" s="130">
        <f t="shared" si="16"/>
        <v>0</v>
      </c>
      <c r="M244" s="18"/>
      <c r="N244" s="18">
        <f t="shared" si="17"/>
        <v>0</v>
      </c>
    </row>
    <row r="245" spans="1:14" ht="15.5" x14ac:dyDescent="0.35">
      <c r="A245" s="61"/>
      <c r="B245" s="61"/>
      <c r="C245" s="61"/>
      <c r="D245" s="61"/>
      <c r="E245" s="61"/>
      <c r="F245" s="63"/>
      <c r="G245" s="64"/>
      <c r="H245" s="77"/>
      <c r="I245" s="313">
        <f t="shared" si="15"/>
        <v>0</v>
      </c>
      <c r="J245" s="107"/>
      <c r="K245" s="81"/>
      <c r="L245" s="130">
        <f t="shared" si="16"/>
        <v>0</v>
      </c>
      <c r="M245" s="18"/>
      <c r="N245" s="18">
        <f t="shared" si="17"/>
        <v>0</v>
      </c>
    </row>
    <row r="246" spans="1:14" ht="15.5" x14ac:dyDescent="0.35">
      <c r="A246" s="61"/>
      <c r="B246" s="61"/>
      <c r="C246" s="61"/>
      <c r="D246" s="61"/>
      <c r="E246" s="61"/>
      <c r="F246" s="63"/>
      <c r="G246" s="64"/>
      <c r="H246" s="77"/>
      <c r="I246" s="313">
        <f t="shared" si="15"/>
        <v>0</v>
      </c>
      <c r="J246" s="107"/>
      <c r="K246" s="81"/>
      <c r="L246" s="130">
        <f t="shared" si="16"/>
        <v>0</v>
      </c>
      <c r="M246" s="18"/>
      <c r="N246" s="18">
        <f t="shared" si="17"/>
        <v>0</v>
      </c>
    </row>
    <row r="247" spans="1:14" ht="15.5" x14ac:dyDescent="0.35">
      <c r="A247" s="61"/>
      <c r="B247" s="61"/>
      <c r="C247" s="61"/>
      <c r="D247" s="61"/>
      <c r="E247" s="61"/>
      <c r="F247" s="63"/>
      <c r="G247" s="64"/>
      <c r="H247" s="77"/>
      <c r="I247" s="313">
        <f t="shared" si="15"/>
        <v>0</v>
      </c>
      <c r="J247" s="107"/>
      <c r="K247" s="81"/>
      <c r="L247" s="130">
        <f t="shared" si="16"/>
        <v>0</v>
      </c>
      <c r="M247" s="18"/>
      <c r="N247" s="18">
        <f t="shared" si="17"/>
        <v>0</v>
      </c>
    </row>
    <row r="248" spans="1:14" ht="15.5" x14ac:dyDescent="0.35">
      <c r="A248" s="61"/>
      <c r="B248" s="61"/>
      <c r="C248" s="61"/>
      <c r="D248" s="61"/>
      <c r="E248" s="61"/>
      <c r="F248" s="63"/>
      <c r="G248" s="64"/>
      <c r="H248" s="77"/>
      <c r="I248" s="313">
        <f t="shared" si="15"/>
        <v>0</v>
      </c>
      <c r="J248" s="107"/>
      <c r="K248" s="81"/>
      <c r="L248" s="130">
        <f t="shared" si="16"/>
        <v>0</v>
      </c>
      <c r="M248" s="18"/>
      <c r="N248" s="18">
        <f t="shared" si="17"/>
        <v>0</v>
      </c>
    </row>
    <row r="249" spans="1:14" ht="15.5" x14ac:dyDescent="0.35">
      <c r="A249" s="61"/>
      <c r="B249" s="61"/>
      <c r="C249" s="61"/>
      <c r="D249" s="61"/>
      <c r="E249" s="61"/>
      <c r="F249" s="63"/>
      <c r="G249" s="64"/>
      <c r="H249" s="77"/>
      <c r="I249" s="313">
        <f t="shared" si="15"/>
        <v>0</v>
      </c>
      <c r="J249" s="107"/>
      <c r="K249" s="81"/>
      <c r="L249" s="130">
        <f t="shared" si="16"/>
        <v>0</v>
      </c>
      <c r="M249" s="18"/>
      <c r="N249" s="18">
        <f t="shared" si="17"/>
        <v>0</v>
      </c>
    </row>
    <row r="250" spans="1:14" ht="15.5" x14ac:dyDescent="0.35">
      <c r="A250" s="61"/>
      <c r="B250" s="61"/>
      <c r="C250" s="61"/>
      <c r="D250" s="61"/>
      <c r="E250" s="61"/>
      <c r="F250" s="63"/>
      <c r="G250" s="64"/>
      <c r="H250" s="77"/>
      <c r="I250" s="313">
        <f t="shared" si="15"/>
        <v>0</v>
      </c>
      <c r="J250" s="107"/>
      <c r="K250" s="81"/>
      <c r="L250" s="130">
        <f t="shared" si="16"/>
        <v>0</v>
      </c>
      <c r="M250" s="18"/>
      <c r="N250" s="18">
        <f t="shared" si="17"/>
        <v>0</v>
      </c>
    </row>
    <row r="251" spans="1:14" ht="15.5" x14ac:dyDescent="0.35">
      <c r="A251" s="61"/>
      <c r="B251" s="61"/>
      <c r="C251" s="61"/>
      <c r="D251" s="61"/>
      <c r="E251" s="61"/>
      <c r="F251" s="63"/>
      <c r="G251" s="64"/>
      <c r="H251" s="77"/>
      <c r="I251" s="313">
        <f t="shared" si="15"/>
        <v>0</v>
      </c>
      <c r="J251" s="107"/>
      <c r="K251" s="81"/>
      <c r="L251" s="130">
        <f t="shared" si="16"/>
        <v>0</v>
      </c>
      <c r="M251" s="18"/>
      <c r="N251" s="18">
        <f t="shared" si="17"/>
        <v>0</v>
      </c>
    </row>
    <row r="252" spans="1:14" ht="15.5" x14ac:dyDescent="0.35">
      <c r="A252" s="61"/>
      <c r="B252" s="61"/>
      <c r="C252" s="61"/>
      <c r="D252" s="61"/>
      <c r="E252" s="61"/>
      <c r="F252" s="63"/>
      <c r="G252" s="64"/>
      <c r="H252" s="77"/>
      <c r="I252" s="313">
        <f t="shared" si="15"/>
        <v>0</v>
      </c>
      <c r="J252" s="107"/>
      <c r="K252" s="81"/>
      <c r="L252" s="130">
        <f t="shared" si="16"/>
        <v>0</v>
      </c>
      <c r="M252" s="18"/>
      <c r="N252" s="18">
        <f t="shared" si="17"/>
        <v>0</v>
      </c>
    </row>
    <row r="253" spans="1:14" ht="15.5" x14ac:dyDescent="0.35">
      <c r="A253" s="61"/>
      <c r="B253" s="61"/>
      <c r="C253" s="61"/>
      <c r="D253" s="61"/>
      <c r="E253" s="61"/>
      <c r="F253" s="63"/>
      <c r="G253" s="64"/>
      <c r="H253" s="77"/>
      <c r="I253" s="313">
        <f t="shared" si="15"/>
        <v>0</v>
      </c>
      <c r="J253" s="107"/>
      <c r="K253" s="81"/>
      <c r="L253" s="130">
        <f t="shared" si="16"/>
        <v>0</v>
      </c>
      <c r="M253" s="18"/>
      <c r="N253" s="18">
        <f t="shared" si="17"/>
        <v>0</v>
      </c>
    </row>
    <row r="254" spans="1:14" ht="15.5" x14ac:dyDescent="0.35">
      <c r="A254" s="61"/>
      <c r="B254" s="61"/>
      <c r="C254" s="61"/>
      <c r="D254" s="61"/>
      <c r="E254" s="61"/>
      <c r="F254" s="63"/>
      <c r="G254" s="64"/>
      <c r="H254" s="77"/>
      <c r="I254" s="313">
        <f t="shared" si="15"/>
        <v>0</v>
      </c>
      <c r="J254" s="107"/>
      <c r="K254" s="81"/>
      <c r="L254" s="130">
        <f t="shared" si="16"/>
        <v>0</v>
      </c>
      <c r="M254" s="18"/>
      <c r="N254" s="18">
        <f t="shared" si="17"/>
        <v>0</v>
      </c>
    </row>
    <row r="255" spans="1:14" ht="15.5" x14ac:dyDescent="0.35">
      <c r="A255" s="61"/>
      <c r="B255" s="61"/>
      <c r="C255" s="61"/>
      <c r="D255" s="61"/>
      <c r="E255" s="61"/>
      <c r="F255" s="63"/>
      <c r="G255" s="64"/>
      <c r="H255" s="77"/>
      <c r="I255" s="313">
        <f t="shared" si="15"/>
        <v>0</v>
      </c>
      <c r="J255" s="107"/>
      <c r="K255" s="81"/>
      <c r="L255" s="130">
        <f t="shared" si="16"/>
        <v>0</v>
      </c>
      <c r="M255" s="18"/>
      <c r="N255" s="18">
        <f t="shared" si="17"/>
        <v>0</v>
      </c>
    </row>
    <row r="256" spans="1:14" ht="15.5" x14ac:dyDescent="0.35">
      <c r="A256" s="61"/>
      <c r="B256" s="61"/>
      <c r="C256" s="61"/>
      <c r="D256" s="61"/>
      <c r="E256" s="61"/>
      <c r="F256" s="63"/>
      <c r="G256" s="64"/>
      <c r="H256" s="77"/>
      <c r="I256" s="313">
        <f t="shared" si="15"/>
        <v>0</v>
      </c>
      <c r="J256" s="107"/>
      <c r="K256" s="81"/>
      <c r="L256" s="130">
        <f t="shared" si="16"/>
        <v>0</v>
      </c>
      <c r="M256" s="18"/>
      <c r="N256" s="18">
        <f t="shared" si="17"/>
        <v>0</v>
      </c>
    </row>
    <row r="257" spans="1:14" ht="15.5" x14ac:dyDescent="0.35">
      <c r="A257" s="61"/>
      <c r="B257" s="61"/>
      <c r="C257" s="61"/>
      <c r="D257" s="61"/>
      <c r="E257" s="61"/>
      <c r="F257" s="63"/>
      <c r="G257" s="64"/>
      <c r="H257" s="77"/>
      <c r="I257" s="313">
        <f t="shared" si="15"/>
        <v>0</v>
      </c>
      <c r="J257" s="107"/>
      <c r="K257" s="81"/>
      <c r="L257" s="130">
        <f t="shared" si="16"/>
        <v>0</v>
      </c>
      <c r="M257" s="18"/>
      <c r="N257" s="18">
        <f t="shared" si="17"/>
        <v>0</v>
      </c>
    </row>
    <row r="258" spans="1:14" ht="15.5" x14ac:dyDescent="0.35">
      <c r="A258" s="61"/>
      <c r="B258" s="61"/>
      <c r="C258" s="61"/>
      <c r="D258" s="61"/>
      <c r="E258" s="61"/>
      <c r="F258" s="63"/>
      <c r="G258" s="64"/>
      <c r="H258" s="77"/>
      <c r="I258" s="313">
        <f t="shared" si="15"/>
        <v>0</v>
      </c>
      <c r="J258" s="107"/>
      <c r="K258" s="81"/>
      <c r="L258" s="130">
        <f t="shared" si="16"/>
        <v>0</v>
      </c>
      <c r="M258" s="18"/>
      <c r="N258" s="18">
        <f t="shared" si="17"/>
        <v>0</v>
      </c>
    </row>
    <row r="259" spans="1:14" ht="15.5" x14ac:dyDescent="0.35">
      <c r="A259" s="61"/>
      <c r="B259" s="61"/>
      <c r="C259" s="61"/>
      <c r="D259" s="61"/>
      <c r="E259" s="61"/>
      <c r="F259" s="63"/>
      <c r="G259" s="64"/>
      <c r="H259" s="77"/>
      <c r="I259" s="313">
        <f t="shared" si="15"/>
        <v>0</v>
      </c>
      <c r="J259" s="107"/>
      <c r="K259" s="81"/>
      <c r="L259" s="130">
        <f t="shared" si="16"/>
        <v>0</v>
      </c>
      <c r="M259" s="18"/>
      <c r="N259" s="18">
        <f t="shared" si="17"/>
        <v>0</v>
      </c>
    </row>
    <row r="260" spans="1:14" ht="15.5" x14ac:dyDescent="0.35">
      <c r="A260" s="61"/>
      <c r="B260" s="61"/>
      <c r="C260" s="61"/>
      <c r="D260" s="61"/>
      <c r="E260" s="61"/>
      <c r="F260" s="63"/>
      <c r="G260" s="64"/>
      <c r="H260" s="77"/>
      <c r="I260" s="313">
        <f t="shared" si="15"/>
        <v>0</v>
      </c>
      <c r="J260" s="107"/>
      <c r="K260" s="81"/>
      <c r="L260" s="130">
        <f t="shared" si="16"/>
        <v>0</v>
      </c>
      <c r="M260" s="18"/>
      <c r="N260" s="18">
        <f t="shared" si="17"/>
        <v>0</v>
      </c>
    </row>
    <row r="261" spans="1:14" ht="15.5" x14ac:dyDescent="0.35">
      <c r="A261" s="61"/>
      <c r="B261" s="61"/>
      <c r="C261" s="61"/>
      <c r="D261" s="61"/>
      <c r="E261" s="61"/>
      <c r="F261" s="63"/>
      <c r="G261" s="64"/>
      <c r="H261" s="77"/>
      <c r="I261" s="313">
        <f t="shared" si="15"/>
        <v>0</v>
      </c>
      <c r="J261" s="107"/>
      <c r="K261" s="81"/>
      <c r="L261" s="130">
        <f t="shared" si="16"/>
        <v>0</v>
      </c>
      <c r="M261" s="18"/>
      <c r="N261" s="18">
        <f t="shared" si="17"/>
        <v>0</v>
      </c>
    </row>
    <row r="262" spans="1:14" ht="15.5" x14ac:dyDescent="0.35">
      <c r="A262" s="61"/>
      <c r="B262" s="61"/>
      <c r="C262" s="61"/>
      <c r="D262" s="61"/>
      <c r="E262" s="61"/>
      <c r="F262" s="63"/>
      <c r="G262" s="64"/>
      <c r="H262" s="77"/>
      <c r="I262" s="313">
        <f t="shared" si="15"/>
        <v>0</v>
      </c>
      <c r="J262" s="107"/>
      <c r="K262" s="81"/>
      <c r="L262" s="130">
        <f t="shared" si="16"/>
        <v>0</v>
      </c>
      <c r="M262" s="18"/>
      <c r="N262" s="18">
        <f t="shared" si="17"/>
        <v>0</v>
      </c>
    </row>
    <row r="263" spans="1:14" ht="15.5" x14ac:dyDescent="0.35">
      <c r="A263" s="61"/>
      <c r="B263" s="61"/>
      <c r="C263" s="61"/>
      <c r="D263" s="61"/>
      <c r="E263" s="61"/>
      <c r="F263" s="63"/>
      <c r="G263" s="64"/>
      <c r="H263" s="77"/>
      <c r="I263" s="313">
        <f t="shared" si="15"/>
        <v>0</v>
      </c>
      <c r="J263" s="107"/>
      <c r="K263" s="81"/>
      <c r="L263" s="130">
        <f t="shared" si="16"/>
        <v>0</v>
      </c>
      <c r="M263" s="18"/>
      <c r="N263" s="18">
        <f t="shared" si="17"/>
        <v>0</v>
      </c>
    </row>
    <row r="264" spans="1:14" ht="15.5" x14ac:dyDescent="0.35">
      <c r="A264" s="61"/>
      <c r="B264" s="61"/>
      <c r="C264" s="61"/>
      <c r="D264" s="61"/>
      <c r="E264" s="61"/>
      <c r="F264" s="63"/>
      <c r="G264" s="64"/>
      <c r="H264" s="77"/>
      <c r="I264" s="313">
        <f t="shared" si="15"/>
        <v>0</v>
      </c>
      <c r="J264" s="107"/>
      <c r="K264" s="81"/>
      <c r="L264" s="130">
        <f t="shared" si="16"/>
        <v>0</v>
      </c>
      <c r="M264" s="18"/>
      <c r="N264" s="18">
        <f t="shared" si="17"/>
        <v>0</v>
      </c>
    </row>
    <row r="265" spans="1:14" ht="15.5" x14ac:dyDescent="0.35">
      <c r="A265" s="61"/>
      <c r="B265" s="61"/>
      <c r="C265" s="61"/>
      <c r="D265" s="61"/>
      <c r="E265" s="61"/>
      <c r="F265" s="63"/>
      <c r="G265" s="64"/>
      <c r="H265" s="77"/>
      <c r="I265" s="313">
        <f t="shared" ref="I265:I328" si="18">IF(H265="",F265,F265/H265)</f>
        <v>0</v>
      </c>
      <c r="J265" s="107"/>
      <c r="K265" s="81"/>
      <c r="L265" s="130">
        <f t="shared" ref="L265:L328" si="19">IF(K265&gt;0,(F265/K265),I265)</f>
        <v>0</v>
      </c>
      <c r="M265" s="18"/>
      <c r="N265" s="18">
        <f t="shared" ref="N265:N328" si="20">L265-M265</f>
        <v>0</v>
      </c>
    </row>
    <row r="266" spans="1:14" ht="15.5" x14ac:dyDescent="0.35">
      <c r="A266" s="61"/>
      <c r="B266" s="61"/>
      <c r="C266" s="61"/>
      <c r="D266" s="61"/>
      <c r="E266" s="61"/>
      <c r="F266" s="63"/>
      <c r="G266" s="64"/>
      <c r="H266" s="77"/>
      <c r="I266" s="313">
        <f t="shared" si="18"/>
        <v>0</v>
      </c>
      <c r="J266" s="107"/>
      <c r="K266" s="81"/>
      <c r="L266" s="130">
        <f t="shared" si="19"/>
        <v>0</v>
      </c>
      <c r="M266" s="18"/>
      <c r="N266" s="18">
        <f t="shared" si="20"/>
        <v>0</v>
      </c>
    </row>
    <row r="267" spans="1:14" ht="15.5" x14ac:dyDescent="0.35">
      <c r="A267" s="61"/>
      <c r="B267" s="61"/>
      <c r="C267" s="61"/>
      <c r="D267" s="61"/>
      <c r="E267" s="61"/>
      <c r="F267" s="63"/>
      <c r="G267" s="64"/>
      <c r="H267" s="77"/>
      <c r="I267" s="313">
        <f t="shared" si="18"/>
        <v>0</v>
      </c>
      <c r="J267" s="107"/>
      <c r="K267" s="81"/>
      <c r="L267" s="130">
        <f t="shared" si="19"/>
        <v>0</v>
      </c>
      <c r="M267" s="18"/>
      <c r="N267" s="18">
        <f t="shared" si="20"/>
        <v>0</v>
      </c>
    </row>
    <row r="268" spans="1:14" ht="15.5" x14ac:dyDescent="0.35">
      <c r="A268" s="61"/>
      <c r="B268" s="61"/>
      <c r="C268" s="61"/>
      <c r="D268" s="61"/>
      <c r="E268" s="61"/>
      <c r="F268" s="63"/>
      <c r="G268" s="64"/>
      <c r="H268" s="77"/>
      <c r="I268" s="313">
        <f t="shared" si="18"/>
        <v>0</v>
      </c>
      <c r="J268" s="107"/>
      <c r="K268" s="81"/>
      <c r="L268" s="130">
        <f t="shared" si="19"/>
        <v>0</v>
      </c>
      <c r="M268" s="18"/>
      <c r="N268" s="18">
        <f t="shared" si="20"/>
        <v>0</v>
      </c>
    </row>
    <row r="269" spans="1:14" ht="15.5" x14ac:dyDescent="0.35">
      <c r="A269" s="61"/>
      <c r="B269" s="61"/>
      <c r="C269" s="61"/>
      <c r="D269" s="61"/>
      <c r="E269" s="61"/>
      <c r="F269" s="63"/>
      <c r="G269" s="64"/>
      <c r="H269" s="77"/>
      <c r="I269" s="313">
        <f t="shared" si="18"/>
        <v>0</v>
      </c>
      <c r="J269" s="107"/>
      <c r="K269" s="81"/>
      <c r="L269" s="130">
        <f t="shared" si="19"/>
        <v>0</v>
      </c>
      <c r="M269" s="18"/>
      <c r="N269" s="18">
        <f t="shared" si="20"/>
        <v>0</v>
      </c>
    </row>
    <row r="270" spans="1:14" ht="15.5" x14ac:dyDescent="0.35">
      <c r="A270" s="61"/>
      <c r="B270" s="61"/>
      <c r="C270" s="61"/>
      <c r="D270" s="61"/>
      <c r="E270" s="61"/>
      <c r="F270" s="63"/>
      <c r="G270" s="64"/>
      <c r="H270" s="77"/>
      <c r="I270" s="313">
        <f t="shared" si="18"/>
        <v>0</v>
      </c>
      <c r="J270" s="107"/>
      <c r="K270" s="81"/>
      <c r="L270" s="130">
        <f t="shared" si="19"/>
        <v>0</v>
      </c>
      <c r="M270" s="18"/>
      <c r="N270" s="18">
        <f t="shared" si="20"/>
        <v>0</v>
      </c>
    </row>
    <row r="271" spans="1:14" ht="15.5" x14ac:dyDescent="0.35">
      <c r="A271" s="61"/>
      <c r="B271" s="61"/>
      <c r="C271" s="61"/>
      <c r="D271" s="61"/>
      <c r="E271" s="61"/>
      <c r="F271" s="63"/>
      <c r="G271" s="64"/>
      <c r="H271" s="77"/>
      <c r="I271" s="313">
        <f t="shared" si="18"/>
        <v>0</v>
      </c>
      <c r="J271" s="107"/>
      <c r="K271" s="81"/>
      <c r="L271" s="130">
        <f t="shared" si="19"/>
        <v>0</v>
      </c>
      <c r="M271" s="18"/>
      <c r="N271" s="18">
        <f t="shared" si="20"/>
        <v>0</v>
      </c>
    </row>
    <row r="272" spans="1:14" ht="15.5" x14ac:dyDescent="0.35">
      <c r="A272" s="61"/>
      <c r="B272" s="61"/>
      <c r="C272" s="61"/>
      <c r="D272" s="61"/>
      <c r="E272" s="61"/>
      <c r="F272" s="63"/>
      <c r="G272" s="64"/>
      <c r="H272" s="77"/>
      <c r="I272" s="313">
        <f t="shared" si="18"/>
        <v>0</v>
      </c>
      <c r="J272" s="107"/>
      <c r="K272" s="81"/>
      <c r="L272" s="130">
        <f t="shared" si="19"/>
        <v>0</v>
      </c>
      <c r="M272" s="18"/>
      <c r="N272" s="18">
        <f t="shared" si="20"/>
        <v>0</v>
      </c>
    </row>
    <row r="273" spans="1:14" ht="15.5" x14ac:dyDescent="0.35">
      <c r="A273" s="61"/>
      <c r="B273" s="61"/>
      <c r="C273" s="61"/>
      <c r="D273" s="61"/>
      <c r="E273" s="61"/>
      <c r="F273" s="63"/>
      <c r="G273" s="64"/>
      <c r="H273" s="77"/>
      <c r="I273" s="313">
        <f t="shared" si="18"/>
        <v>0</v>
      </c>
      <c r="J273" s="107"/>
      <c r="K273" s="81"/>
      <c r="L273" s="130">
        <f t="shared" si="19"/>
        <v>0</v>
      </c>
      <c r="M273" s="18"/>
      <c r="N273" s="18">
        <f t="shared" si="20"/>
        <v>0</v>
      </c>
    </row>
    <row r="274" spans="1:14" ht="15.5" x14ac:dyDescent="0.35">
      <c r="A274" s="61"/>
      <c r="B274" s="61"/>
      <c r="C274" s="61"/>
      <c r="D274" s="61"/>
      <c r="E274" s="61"/>
      <c r="F274" s="63"/>
      <c r="G274" s="64"/>
      <c r="H274" s="77"/>
      <c r="I274" s="313">
        <f t="shared" si="18"/>
        <v>0</v>
      </c>
      <c r="J274" s="107"/>
      <c r="K274" s="81"/>
      <c r="L274" s="130">
        <f t="shared" si="19"/>
        <v>0</v>
      </c>
      <c r="M274" s="18"/>
      <c r="N274" s="18">
        <f t="shared" si="20"/>
        <v>0</v>
      </c>
    </row>
    <row r="275" spans="1:14" ht="15.5" x14ac:dyDescent="0.35">
      <c r="A275" s="61"/>
      <c r="B275" s="61"/>
      <c r="C275" s="61"/>
      <c r="D275" s="61"/>
      <c r="E275" s="61"/>
      <c r="F275" s="63"/>
      <c r="G275" s="64"/>
      <c r="H275" s="77"/>
      <c r="I275" s="313">
        <f t="shared" si="18"/>
        <v>0</v>
      </c>
      <c r="J275" s="107"/>
      <c r="K275" s="81"/>
      <c r="L275" s="130">
        <f t="shared" si="19"/>
        <v>0</v>
      </c>
      <c r="M275" s="18"/>
      <c r="N275" s="18">
        <f t="shared" si="20"/>
        <v>0</v>
      </c>
    </row>
    <row r="276" spans="1:14" ht="15.5" x14ac:dyDescent="0.35">
      <c r="A276" s="61"/>
      <c r="B276" s="61"/>
      <c r="C276" s="61"/>
      <c r="D276" s="61"/>
      <c r="E276" s="61"/>
      <c r="F276" s="63"/>
      <c r="G276" s="64"/>
      <c r="H276" s="77"/>
      <c r="I276" s="313">
        <f t="shared" si="18"/>
        <v>0</v>
      </c>
      <c r="J276" s="107"/>
      <c r="K276" s="81"/>
      <c r="L276" s="130">
        <f t="shared" si="19"/>
        <v>0</v>
      </c>
      <c r="M276" s="18"/>
      <c r="N276" s="18">
        <f t="shared" si="20"/>
        <v>0</v>
      </c>
    </row>
    <row r="277" spans="1:14" ht="15.5" x14ac:dyDescent="0.35">
      <c r="A277" s="61"/>
      <c r="B277" s="61"/>
      <c r="C277" s="61"/>
      <c r="D277" s="61"/>
      <c r="E277" s="61"/>
      <c r="F277" s="63"/>
      <c r="G277" s="64"/>
      <c r="H277" s="77"/>
      <c r="I277" s="313">
        <f t="shared" si="18"/>
        <v>0</v>
      </c>
      <c r="J277" s="107"/>
      <c r="K277" s="81"/>
      <c r="L277" s="130">
        <f t="shared" si="19"/>
        <v>0</v>
      </c>
      <c r="M277" s="18"/>
      <c r="N277" s="18">
        <f t="shared" si="20"/>
        <v>0</v>
      </c>
    </row>
    <row r="278" spans="1:14" ht="15.5" x14ac:dyDescent="0.35">
      <c r="A278" s="61"/>
      <c r="B278" s="61"/>
      <c r="C278" s="61"/>
      <c r="D278" s="61"/>
      <c r="E278" s="61"/>
      <c r="F278" s="63"/>
      <c r="G278" s="64"/>
      <c r="H278" s="77"/>
      <c r="I278" s="313">
        <f t="shared" si="18"/>
        <v>0</v>
      </c>
      <c r="J278" s="107"/>
      <c r="K278" s="81"/>
      <c r="L278" s="130">
        <f t="shared" si="19"/>
        <v>0</v>
      </c>
      <c r="M278" s="18"/>
      <c r="N278" s="18">
        <f t="shared" si="20"/>
        <v>0</v>
      </c>
    </row>
    <row r="279" spans="1:14" ht="15.5" x14ac:dyDescent="0.35">
      <c r="A279" s="61"/>
      <c r="B279" s="61"/>
      <c r="C279" s="61"/>
      <c r="D279" s="61"/>
      <c r="E279" s="61"/>
      <c r="F279" s="63"/>
      <c r="G279" s="64"/>
      <c r="H279" s="77"/>
      <c r="I279" s="313">
        <f t="shared" si="18"/>
        <v>0</v>
      </c>
      <c r="J279" s="107"/>
      <c r="K279" s="81"/>
      <c r="L279" s="130">
        <f t="shared" si="19"/>
        <v>0</v>
      </c>
      <c r="M279" s="18"/>
      <c r="N279" s="18">
        <f t="shared" si="20"/>
        <v>0</v>
      </c>
    </row>
    <row r="280" spans="1:14" ht="15.5" x14ac:dyDescent="0.35">
      <c r="A280" s="61"/>
      <c r="B280" s="61"/>
      <c r="C280" s="61"/>
      <c r="D280" s="61"/>
      <c r="E280" s="61"/>
      <c r="F280" s="63"/>
      <c r="G280" s="64"/>
      <c r="H280" s="77"/>
      <c r="I280" s="313">
        <f t="shared" si="18"/>
        <v>0</v>
      </c>
      <c r="J280" s="107"/>
      <c r="K280" s="81"/>
      <c r="L280" s="130">
        <f t="shared" si="19"/>
        <v>0</v>
      </c>
      <c r="M280" s="18"/>
      <c r="N280" s="18">
        <f t="shared" si="20"/>
        <v>0</v>
      </c>
    </row>
    <row r="281" spans="1:14" ht="15.5" x14ac:dyDescent="0.35">
      <c r="A281" s="61"/>
      <c r="B281" s="61"/>
      <c r="C281" s="61"/>
      <c r="D281" s="61"/>
      <c r="E281" s="61"/>
      <c r="F281" s="63"/>
      <c r="G281" s="64"/>
      <c r="H281" s="77"/>
      <c r="I281" s="313">
        <f t="shared" si="18"/>
        <v>0</v>
      </c>
      <c r="J281" s="107"/>
      <c r="K281" s="81"/>
      <c r="L281" s="130">
        <f t="shared" si="19"/>
        <v>0</v>
      </c>
      <c r="M281" s="18"/>
      <c r="N281" s="18">
        <f t="shared" si="20"/>
        <v>0</v>
      </c>
    </row>
    <row r="282" spans="1:14" ht="15.5" x14ac:dyDescent="0.35">
      <c r="A282" s="61"/>
      <c r="B282" s="61"/>
      <c r="C282" s="61"/>
      <c r="D282" s="61"/>
      <c r="E282" s="61"/>
      <c r="F282" s="63"/>
      <c r="G282" s="64"/>
      <c r="H282" s="77"/>
      <c r="I282" s="313">
        <f t="shared" si="18"/>
        <v>0</v>
      </c>
      <c r="J282" s="107"/>
      <c r="K282" s="81"/>
      <c r="L282" s="130">
        <f t="shared" si="19"/>
        <v>0</v>
      </c>
      <c r="M282" s="18"/>
      <c r="N282" s="18">
        <f t="shared" si="20"/>
        <v>0</v>
      </c>
    </row>
    <row r="283" spans="1:14" ht="15.5" x14ac:dyDescent="0.35">
      <c r="A283" s="61"/>
      <c r="B283" s="61"/>
      <c r="C283" s="61"/>
      <c r="D283" s="61"/>
      <c r="E283" s="61"/>
      <c r="F283" s="63"/>
      <c r="G283" s="64"/>
      <c r="H283" s="77"/>
      <c r="I283" s="313">
        <f t="shared" si="18"/>
        <v>0</v>
      </c>
      <c r="J283" s="107"/>
      <c r="K283" s="81"/>
      <c r="L283" s="130">
        <f t="shared" si="19"/>
        <v>0</v>
      </c>
      <c r="M283" s="18"/>
      <c r="N283" s="18">
        <f t="shared" si="20"/>
        <v>0</v>
      </c>
    </row>
    <row r="284" spans="1:14" ht="15.5" x14ac:dyDescent="0.35">
      <c r="A284" s="61"/>
      <c r="B284" s="61"/>
      <c r="C284" s="61"/>
      <c r="D284" s="61"/>
      <c r="E284" s="61"/>
      <c r="F284" s="63"/>
      <c r="G284" s="64"/>
      <c r="H284" s="77"/>
      <c r="I284" s="313">
        <f t="shared" si="18"/>
        <v>0</v>
      </c>
      <c r="J284" s="107"/>
      <c r="K284" s="81"/>
      <c r="L284" s="130">
        <f t="shared" si="19"/>
        <v>0</v>
      </c>
      <c r="M284" s="18"/>
      <c r="N284" s="18">
        <f t="shared" si="20"/>
        <v>0</v>
      </c>
    </row>
    <row r="285" spans="1:14" ht="15.5" x14ac:dyDescent="0.35">
      <c r="A285" s="61"/>
      <c r="B285" s="61"/>
      <c r="C285" s="61"/>
      <c r="D285" s="61"/>
      <c r="E285" s="61"/>
      <c r="F285" s="63"/>
      <c r="G285" s="64"/>
      <c r="H285" s="77"/>
      <c r="I285" s="313">
        <f t="shared" si="18"/>
        <v>0</v>
      </c>
      <c r="J285" s="107"/>
      <c r="K285" s="81"/>
      <c r="L285" s="130">
        <f t="shared" si="19"/>
        <v>0</v>
      </c>
      <c r="M285" s="18"/>
      <c r="N285" s="18">
        <f t="shared" si="20"/>
        <v>0</v>
      </c>
    </row>
    <row r="286" spans="1:14" ht="15.5" x14ac:dyDescent="0.35">
      <c r="A286" s="61"/>
      <c r="B286" s="61"/>
      <c r="C286" s="61"/>
      <c r="D286" s="61"/>
      <c r="E286" s="61"/>
      <c r="F286" s="63"/>
      <c r="G286" s="64"/>
      <c r="H286" s="77"/>
      <c r="I286" s="313">
        <f t="shared" si="18"/>
        <v>0</v>
      </c>
      <c r="J286" s="107"/>
      <c r="K286" s="81"/>
      <c r="L286" s="130">
        <f t="shared" si="19"/>
        <v>0</v>
      </c>
      <c r="M286" s="18"/>
      <c r="N286" s="18">
        <f t="shared" si="20"/>
        <v>0</v>
      </c>
    </row>
    <row r="287" spans="1:14" ht="15.5" x14ac:dyDescent="0.35">
      <c r="A287" s="61"/>
      <c r="B287" s="61"/>
      <c r="C287" s="61"/>
      <c r="D287" s="61"/>
      <c r="E287" s="61"/>
      <c r="F287" s="63"/>
      <c r="G287" s="64"/>
      <c r="H287" s="77"/>
      <c r="I287" s="313">
        <f t="shared" si="18"/>
        <v>0</v>
      </c>
      <c r="J287" s="107"/>
      <c r="K287" s="81"/>
      <c r="L287" s="130">
        <f t="shared" si="19"/>
        <v>0</v>
      </c>
      <c r="M287" s="18"/>
      <c r="N287" s="18">
        <f t="shared" si="20"/>
        <v>0</v>
      </c>
    </row>
    <row r="288" spans="1:14" ht="15.5" x14ac:dyDescent="0.35">
      <c r="A288" s="61"/>
      <c r="B288" s="61"/>
      <c r="C288" s="61"/>
      <c r="D288" s="61"/>
      <c r="E288" s="61"/>
      <c r="F288" s="63"/>
      <c r="G288" s="64"/>
      <c r="H288" s="77"/>
      <c r="I288" s="313">
        <f t="shared" si="18"/>
        <v>0</v>
      </c>
      <c r="J288" s="107"/>
      <c r="K288" s="81"/>
      <c r="L288" s="130">
        <f t="shared" si="19"/>
        <v>0</v>
      </c>
      <c r="M288" s="18"/>
      <c r="N288" s="18">
        <f t="shared" si="20"/>
        <v>0</v>
      </c>
    </row>
    <row r="289" spans="1:14" ht="15.5" x14ac:dyDescent="0.35">
      <c r="A289" s="61"/>
      <c r="B289" s="61"/>
      <c r="C289" s="61"/>
      <c r="D289" s="61"/>
      <c r="E289" s="61"/>
      <c r="F289" s="63"/>
      <c r="G289" s="64"/>
      <c r="H289" s="77"/>
      <c r="I289" s="313">
        <f t="shared" si="18"/>
        <v>0</v>
      </c>
      <c r="J289" s="107"/>
      <c r="K289" s="81"/>
      <c r="L289" s="130">
        <f t="shared" si="19"/>
        <v>0</v>
      </c>
      <c r="M289" s="18"/>
      <c r="N289" s="18">
        <f t="shared" si="20"/>
        <v>0</v>
      </c>
    </row>
    <row r="290" spans="1:14" ht="15.5" x14ac:dyDescent="0.35">
      <c r="A290" s="61"/>
      <c r="B290" s="61"/>
      <c r="C290" s="61"/>
      <c r="D290" s="61"/>
      <c r="E290" s="61"/>
      <c r="F290" s="63"/>
      <c r="G290" s="64"/>
      <c r="H290" s="77"/>
      <c r="I290" s="313">
        <f t="shared" si="18"/>
        <v>0</v>
      </c>
      <c r="J290" s="107"/>
      <c r="K290" s="81"/>
      <c r="L290" s="130">
        <f t="shared" si="19"/>
        <v>0</v>
      </c>
      <c r="M290" s="18"/>
      <c r="N290" s="18">
        <f t="shared" si="20"/>
        <v>0</v>
      </c>
    </row>
    <row r="291" spans="1:14" ht="15.5" x14ac:dyDescent="0.35">
      <c r="A291" s="61"/>
      <c r="B291" s="61"/>
      <c r="C291" s="61"/>
      <c r="D291" s="61"/>
      <c r="E291" s="61"/>
      <c r="F291" s="63"/>
      <c r="G291" s="64"/>
      <c r="H291" s="77"/>
      <c r="I291" s="313">
        <f t="shared" si="18"/>
        <v>0</v>
      </c>
      <c r="J291" s="107"/>
      <c r="K291" s="81"/>
      <c r="L291" s="130">
        <f t="shared" si="19"/>
        <v>0</v>
      </c>
      <c r="M291" s="18"/>
      <c r="N291" s="18">
        <f t="shared" si="20"/>
        <v>0</v>
      </c>
    </row>
    <row r="292" spans="1:14" ht="15.5" x14ac:dyDescent="0.35">
      <c r="A292" s="61"/>
      <c r="B292" s="61"/>
      <c r="C292" s="61"/>
      <c r="D292" s="61"/>
      <c r="E292" s="61"/>
      <c r="F292" s="63"/>
      <c r="G292" s="64"/>
      <c r="H292" s="77"/>
      <c r="I292" s="313">
        <f t="shared" si="18"/>
        <v>0</v>
      </c>
      <c r="J292" s="107"/>
      <c r="K292" s="81"/>
      <c r="L292" s="130">
        <f t="shared" si="19"/>
        <v>0</v>
      </c>
      <c r="M292" s="18"/>
      <c r="N292" s="18">
        <f t="shared" si="20"/>
        <v>0</v>
      </c>
    </row>
    <row r="293" spans="1:14" ht="15.5" x14ac:dyDescent="0.35">
      <c r="A293" s="61"/>
      <c r="B293" s="61"/>
      <c r="C293" s="61"/>
      <c r="D293" s="61"/>
      <c r="E293" s="61"/>
      <c r="F293" s="63"/>
      <c r="G293" s="64"/>
      <c r="H293" s="77"/>
      <c r="I293" s="313">
        <f t="shared" si="18"/>
        <v>0</v>
      </c>
      <c r="J293" s="107"/>
      <c r="K293" s="81"/>
      <c r="L293" s="130">
        <f t="shared" si="19"/>
        <v>0</v>
      </c>
      <c r="M293" s="18"/>
      <c r="N293" s="18">
        <f t="shared" si="20"/>
        <v>0</v>
      </c>
    </row>
    <row r="294" spans="1:14" ht="15.5" x14ac:dyDescent="0.35">
      <c r="A294" s="61"/>
      <c r="B294" s="61"/>
      <c r="C294" s="61"/>
      <c r="D294" s="61"/>
      <c r="E294" s="61"/>
      <c r="F294" s="63"/>
      <c r="G294" s="64"/>
      <c r="H294" s="77"/>
      <c r="I294" s="313">
        <f t="shared" si="18"/>
        <v>0</v>
      </c>
      <c r="J294" s="107"/>
      <c r="K294" s="81"/>
      <c r="L294" s="130">
        <f t="shared" si="19"/>
        <v>0</v>
      </c>
      <c r="M294" s="18"/>
      <c r="N294" s="18">
        <f t="shared" si="20"/>
        <v>0</v>
      </c>
    </row>
    <row r="295" spans="1:14" ht="15.5" x14ac:dyDescent="0.35">
      <c r="A295" s="61"/>
      <c r="B295" s="61"/>
      <c r="C295" s="61"/>
      <c r="D295" s="61"/>
      <c r="E295" s="61"/>
      <c r="F295" s="63"/>
      <c r="G295" s="64"/>
      <c r="H295" s="77"/>
      <c r="I295" s="313">
        <f t="shared" si="18"/>
        <v>0</v>
      </c>
      <c r="J295" s="107"/>
      <c r="K295" s="81"/>
      <c r="L295" s="130">
        <f t="shared" si="19"/>
        <v>0</v>
      </c>
      <c r="M295" s="18"/>
      <c r="N295" s="18">
        <f t="shared" si="20"/>
        <v>0</v>
      </c>
    </row>
    <row r="296" spans="1:14" ht="15.5" x14ac:dyDescent="0.35">
      <c r="A296" s="61"/>
      <c r="B296" s="61"/>
      <c r="C296" s="61"/>
      <c r="D296" s="61"/>
      <c r="E296" s="61"/>
      <c r="F296" s="63"/>
      <c r="G296" s="64"/>
      <c r="H296" s="77"/>
      <c r="I296" s="313">
        <f t="shared" si="18"/>
        <v>0</v>
      </c>
      <c r="J296" s="107"/>
      <c r="K296" s="81"/>
      <c r="L296" s="130">
        <f t="shared" si="19"/>
        <v>0</v>
      </c>
      <c r="M296" s="18"/>
      <c r="N296" s="18">
        <f t="shared" si="20"/>
        <v>0</v>
      </c>
    </row>
    <row r="297" spans="1:14" ht="15.5" x14ac:dyDescent="0.35">
      <c r="A297" s="61"/>
      <c r="B297" s="61"/>
      <c r="C297" s="61"/>
      <c r="D297" s="61"/>
      <c r="E297" s="61"/>
      <c r="F297" s="63"/>
      <c r="G297" s="64"/>
      <c r="H297" s="77"/>
      <c r="I297" s="313">
        <f t="shared" si="18"/>
        <v>0</v>
      </c>
      <c r="J297" s="107"/>
      <c r="K297" s="81"/>
      <c r="L297" s="130">
        <f t="shared" si="19"/>
        <v>0</v>
      </c>
      <c r="M297" s="18"/>
      <c r="N297" s="18">
        <f t="shared" si="20"/>
        <v>0</v>
      </c>
    </row>
    <row r="298" spans="1:14" ht="15.5" x14ac:dyDescent="0.35">
      <c r="A298" s="61"/>
      <c r="B298" s="61"/>
      <c r="C298" s="61"/>
      <c r="D298" s="61"/>
      <c r="E298" s="61"/>
      <c r="F298" s="63"/>
      <c r="G298" s="64"/>
      <c r="H298" s="77"/>
      <c r="I298" s="313">
        <f t="shared" si="18"/>
        <v>0</v>
      </c>
      <c r="J298" s="107"/>
      <c r="K298" s="81"/>
      <c r="L298" s="130">
        <f t="shared" si="19"/>
        <v>0</v>
      </c>
      <c r="M298" s="18"/>
      <c r="N298" s="18">
        <f t="shared" si="20"/>
        <v>0</v>
      </c>
    </row>
    <row r="299" spans="1:14" ht="15.5" x14ac:dyDescent="0.35">
      <c r="A299" s="61"/>
      <c r="B299" s="61"/>
      <c r="C299" s="61"/>
      <c r="D299" s="61"/>
      <c r="E299" s="61"/>
      <c r="F299" s="63"/>
      <c r="G299" s="64"/>
      <c r="H299" s="77"/>
      <c r="I299" s="313">
        <f t="shared" si="18"/>
        <v>0</v>
      </c>
      <c r="J299" s="107"/>
      <c r="K299" s="81"/>
      <c r="L299" s="130">
        <f t="shared" si="19"/>
        <v>0</v>
      </c>
      <c r="M299" s="18"/>
      <c r="N299" s="18">
        <f t="shared" si="20"/>
        <v>0</v>
      </c>
    </row>
    <row r="300" spans="1:14" ht="15.5" x14ac:dyDescent="0.35">
      <c r="A300" s="61"/>
      <c r="B300" s="61"/>
      <c r="C300" s="61"/>
      <c r="D300" s="61"/>
      <c r="E300" s="61"/>
      <c r="F300" s="63"/>
      <c r="G300" s="64"/>
      <c r="H300" s="77"/>
      <c r="I300" s="313">
        <f t="shared" si="18"/>
        <v>0</v>
      </c>
      <c r="J300" s="107"/>
      <c r="K300" s="81"/>
      <c r="L300" s="130">
        <f t="shared" si="19"/>
        <v>0</v>
      </c>
      <c r="M300" s="18"/>
      <c r="N300" s="18">
        <f t="shared" si="20"/>
        <v>0</v>
      </c>
    </row>
    <row r="301" spans="1:14" ht="15.5" x14ac:dyDescent="0.35">
      <c r="A301" s="61"/>
      <c r="B301" s="61"/>
      <c r="C301" s="61"/>
      <c r="D301" s="61"/>
      <c r="E301" s="61"/>
      <c r="F301" s="63"/>
      <c r="G301" s="64"/>
      <c r="H301" s="77"/>
      <c r="I301" s="313">
        <f t="shared" si="18"/>
        <v>0</v>
      </c>
      <c r="J301" s="107"/>
      <c r="K301" s="81"/>
      <c r="L301" s="130">
        <f t="shared" si="19"/>
        <v>0</v>
      </c>
      <c r="M301" s="18"/>
      <c r="N301" s="18">
        <f t="shared" si="20"/>
        <v>0</v>
      </c>
    </row>
    <row r="302" spans="1:14" ht="15.5" x14ac:dyDescent="0.35">
      <c r="A302" s="61"/>
      <c r="B302" s="61"/>
      <c r="C302" s="61"/>
      <c r="D302" s="61"/>
      <c r="E302" s="61"/>
      <c r="F302" s="63"/>
      <c r="G302" s="64"/>
      <c r="H302" s="77"/>
      <c r="I302" s="313">
        <f t="shared" si="18"/>
        <v>0</v>
      </c>
      <c r="J302" s="107"/>
      <c r="K302" s="81"/>
      <c r="L302" s="130">
        <f t="shared" si="19"/>
        <v>0</v>
      </c>
      <c r="M302" s="18"/>
      <c r="N302" s="18">
        <f t="shared" si="20"/>
        <v>0</v>
      </c>
    </row>
    <row r="303" spans="1:14" ht="15.5" x14ac:dyDescent="0.35">
      <c r="A303" s="61"/>
      <c r="B303" s="61"/>
      <c r="C303" s="61"/>
      <c r="D303" s="61"/>
      <c r="E303" s="61"/>
      <c r="F303" s="63"/>
      <c r="G303" s="64"/>
      <c r="H303" s="77"/>
      <c r="I303" s="313">
        <f t="shared" si="18"/>
        <v>0</v>
      </c>
      <c r="J303" s="107"/>
      <c r="K303" s="81"/>
      <c r="L303" s="130">
        <f t="shared" si="19"/>
        <v>0</v>
      </c>
      <c r="M303" s="18"/>
      <c r="N303" s="18">
        <f t="shared" si="20"/>
        <v>0</v>
      </c>
    </row>
    <row r="304" spans="1:14" ht="15.5" x14ac:dyDescent="0.35">
      <c r="A304" s="61"/>
      <c r="B304" s="61"/>
      <c r="C304" s="61"/>
      <c r="D304" s="61"/>
      <c r="E304" s="61"/>
      <c r="F304" s="63"/>
      <c r="G304" s="64"/>
      <c r="H304" s="77"/>
      <c r="I304" s="313">
        <f t="shared" si="18"/>
        <v>0</v>
      </c>
      <c r="J304" s="107"/>
      <c r="K304" s="81"/>
      <c r="L304" s="130">
        <f t="shared" si="19"/>
        <v>0</v>
      </c>
      <c r="M304" s="18"/>
      <c r="N304" s="18">
        <f t="shared" si="20"/>
        <v>0</v>
      </c>
    </row>
    <row r="305" spans="1:14" ht="15.5" x14ac:dyDescent="0.35">
      <c r="A305" s="61"/>
      <c r="B305" s="61"/>
      <c r="C305" s="61"/>
      <c r="D305" s="61"/>
      <c r="E305" s="61"/>
      <c r="F305" s="63"/>
      <c r="G305" s="64"/>
      <c r="H305" s="77"/>
      <c r="I305" s="313">
        <f t="shared" si="18"/>
        <v>0</v>
      </c>
      <c r="J305" s="107"/>
      <c r="K305" s="81"/>
      <c r="L305" s="130">
        <f t="shared" si="19"/>
        <v>0</v>
      </c>
      <c r="M305" s="18"/>
      <c r="N305" s="18">
        <f t="shared" si="20"/>
        <v>0</v>
      </c>
    </row>
    <row r="306" spans="1:14" ht="15.5" x14ac:dyDescent="0.35">
      <c r="A306" s="61"/>
      <c r="B306" s="61"/>
      <c r="C306" s="61"/>
      <c r="D306" s="61"/>
      <c r="E306" s="61"/>
      <c r="F306" s="63"/>
      <c r="G306" s="64"/>
      <c r="H306" s="77"/>
      <c r="I306" s="313">
        <f t="shared" si="18"/>
        <v>0</v>
      </c>
      <c r="J306" s="107"/>
      <c r="K306" s="81"/>
      <c r="L306" s="130">
        <f t="shared" si="19"/>
        <v>0</v>
      </c>
      <c r="M306" s="18"/>
      <c r="N306" s="18">
        <f t="shared" si="20"/>
        <v>0</v>
      </c>
    </row>
    <row r="307" spans="1:14" ht="15.5" x14ac:dyDescent="0.35">
      <c r="A307" s="61"/>
      <c r="B307" s="61"/>
      <c r="C307" s="61"/>
      <c r="D307" s="61"/>
      <c r="E307" s="61"/>
      <c r="F307" s="63"/>
      <c r="G307" s="64"/>
      <c r="H307" s="77"/>
      <c r="I307" s="313">
        <f t="shared" si="18"/>
        <v>0</v>
      </c>
      <c r="J307" s="107"/>
      <c r="K307" s="81"/>
      <c r="L307" s="130">
        <f t="shared" si="19"/>
        <v>0</v>
      </c>
      <c r="M307" s="18"/>
      <c r="N307" s="18">
        <f t="shared" si="20"/>
        <v>0</v>
      </c>
    </row>
    <row r="308" spans="1:14" ht="15.5" x14ac:dyDescent="0.35">
      <c r="A308" s="61"/>
      <c r="B308" s="61"/>
      <c r="C308" s="61"/>
      <c r="D308" s="61"/>
      <c r="E308" s="61"/>
      <c r="F308" s="63"/>
      <c r="G308" s="64"/>
      <c r="H308" s="77"/>
      <c r="I308" s="313">
        <f t="shared" si="18"/>
        <v>0</v>
      </c>
      <c r="J308" s="107"/>
      <c r="K308" s="81"/>
      <c r="L308" s="130">
        <f t="shared" si="19"/>
        <v>0</v>
      </c>
      <c r="M308" s="18"/>
      <c r="N308" s="18">
        <f t="shared" si="20"/>
        <v>0</v>
      </c>
    </row>
    <row r="309" spans="1:14" ht="15.5" x14ac:dyDescent="0.35">
      <c r="A309" s="61"/>
      <c r="B309" s="61"/>
      <c r="C309" s="61"/>
      <c r="D309" s="61"/>
      <c r="E309" s="61"/>
      <c r="F309" s="63"/>
      <c r="G309" s="64"/>
      <c r="H309" s="77"/>
      <c r="I309" s="313">
        <f t="shared" si="18"/>
        <v>0</v>
      </c>
      <c r="J309" s="107"/>
      <c r="K309" s="81"/>
      <c r="L309" s="130">
        <f t="shared" si="19"/>
        <v>0</v>
      </c>
      <c r="M309" s="18"/>
      <c r="N309" s="18">
        <f t="shared" si="20"/>
        <v>0</v>
      </c>
    </row>
    <row r="310" spans="1:14" ht="15.5" x14ac:dyDescent="0.35">
      <c r="A310" s="61"/>
      <c r="B310" s="61"/>
      <c r="C310" s="61"/>
      <c r="D310" s="61"/>
      <c r="E310" s="61"/>
      <c r="F310" s="63"/>
      <c r="G310" s="64"/>
      <c r="H310" s="77"/>
      <c r="I310" s="313">
        <f t="shared" si="18"/>
        <v>0</v>
      </c>
      <c r="J310" s="107"/>
      <c r="K310" s="81"/>
      <c r="L310" s="130">
        <f t="shared" si="19"/>
        <v>0</v>
      </c>
      <c r="M310" s="18"/>
      <c r="N310" s="18">
        <f t="shared" si="20"/>
        <v>0</v>
      </c>
    </row>
    <row r="311" spans="1:14" ht="15.5" x14ac:dyDescent="0.35">
      <c r="A311" s="61"/>
      <c r="B311" s="61"/>
      <c r="C311" s="61"/>
      <c r="D311" s="61"/>
      <c r="E311" s="61"/>
      <c r="F311" s="63"/>
      <c r="G311" s="64"/>
      <c r="H311" s="77"/>
      <c r="I311" s="313">
        <f t="shared" si="18"/>
        <v>0</v>
      </c>
      <c r="J311" s="107"/>
      <c r="K311" s="81"/>
      <c r="L311" s="130">
        <f t="shared" si="19"/>
        <v>0</v>
      </c>
      <c r="M311" s="18"/>
      <c r="N311" s="18">
        <f t="shared" si="20"/>
        <v>0</v>
      </c>
    </row>
    <row r="312" spans="1:14" ht="15.5" x14ac:dyDescent="0.35">
      <c r="A312" s="61"/>
      <c r="B312" s="61"/>
      <c r="C312" s="61"/>
      <c r="D312" s="61"/>
      <c r="E312" s="61"/>
      <c r="F312" s="63"/>
      <c r="G312" s="64"/>
      <c r="H312" s="77"/>
      <c r="I312" s="313">
        <f t="shared" si="18"/>
        <v>0</v>
      </c>
      <c r="J312" s="107"/>
      <c r="K312" s="81"/>
      <c r="L312" s="130">
        <f t="shared" si="19"/>
        <v>0</v>
      </c>
      <c r="M312" s="18"/>
      <c r="N312" s="18">
        <f t="shared" si="20"/>
        <v>0</v>
      </c>
    </row>
    <row r="313" spans="1:14" ht="15.5" x14ac:dyDescent="0.35">
      <c r="A313" s="61"/>
      <c r="B313" s="61"/>
      <c r="C313" s="61"/>
      <c r="D313" s="61"/>
      <c r="E313" s="61"/>
      <c r="F313" s="63"/>
      <c r="G313" s="64"/>
      <c r="H313" s="77"/>
      <c r="I313" s="313">
        <f t="shared" si="18"/>
        <v>0</v>
      </c>
      <c r="J313" s="107"/>
      <c r="K313" s="81"/>
      <c r="L313" s="130">
        <f t="shared" si="19"/>
        <v>0</v>
      </c>
      <c r="M313" s="18"/>
      <c r="N313" s="18">
        <f t="shared" si="20"/>
        <v>0</v>
      </c>
    </row>
    <row r="314" spans="1:14" ht="15.5" x14ac:dyDescent="0.35">
      <c r="A314" s="61"/>
      <c r="B314" s="61"/>
      <c r="C314" s="61"/>
      <c r="D314" s="61"/>
      <c r="E314" s="61"/>
      <c r="F314" s="63"/>
      <c r="G314" s="64"/>
      <c r="H314" s="77"/>
      <c r="I314" s="313">
        <f t="shared" si="18"/>
        <v>0</v>
      </c>
      <c r="J314" s="107"/>
      <c r="K314" s="81"/>
      <c r="L314" s="130">
        <f t="shared" si="19"/>
        <v>0</v>
      </c>
      <c r="M314" s="18"/>
      <c r="N314" s="18">
        <f t="shared" si="20"/>
        <v>0</v>
      </c>
    </row>
    <row r="315" spans="1:14" ht="15.5" x14ac:dyDescent="0.35">
      <c r="A315" s="61"/>
      <c r="B315" s="61"/>
      <c r="C315" s="61"/>
      <c r="D315" s="61"/>
      <c r="E315" s="61"/>
      <c r="F315" s="63"/>
      <c r="G315" s="64"/>
      <c r="H315" s="77"/>
      <c r="I315" s="313">
        <f t="shared" si="18"/>
        <v>0</v>
      </c>
      <c r="J315" s="107"/>
      <c r="K315" s="81"/>
      <c r="L315" s="130">
        <f t="shared" si="19"/>
        <v>0</v>
      </c>
      <c r="M315" s="18"/>
      <c r="N315" s="18">
        <f t="shared" si="20"/>
        <v>0</v>
      </c>
    </row>
    <row r="316" spans="1:14" ht="15.5" x14ac:dyDescent="0.35">
      <c r="A316" s="61"/>
      <c r="B316" s="61"/>
      <c r="C316" s="61"/>
      <c r="D316" s="61"/>
      <c r="E316" s="61"/>
      <c r="F316" s="63"/>
      <c r="G316" s="64"/>
      <c r="H316" s="77"/>
      <c r="I316" s="313">
        <f t="shared" si="18"/>
        <v>0</v>
      </c>
      <c r="J316" s="107"/>
      <c r="K316" s="81"/>
      <c r="L316" s="130">
        <f t="shared" si="19"/>
        <v>0</v>
      </c>
      <c r="M316" s="18"/>
      <c r="N316" s="18">
        <f t="shared" si="20"/>
        <v>0</v>
      </c>
    </row>
    <row r="317" spans="1:14" ht="15.5" x14ac:dyDescent="0.35">
      <c r="A317" s="61"/>
      <c r="B317" s="61"/>
      <c r="C317" s="61"/>
      <c r="D317" s="61"/>
      <c r="E317" s="61"/>
      <c r="F317" s="63"/>
      <c r="G317" s="64"/>
      <c r="H317" s="77"/>
      <c r="I317" s="313">
        <f t="shared" si="18"/>
        <v>0</v>
      </c>
      <c r="J317" s="107"/>
      <c r="K317" s="81"/>
      <c r="L317" s="130">
        <f t="shared" si="19"/>
        <v>0</v>
      </c>
      <c r="M317" s="18"/>
      <c r="N317" s="18">
        <f t="shared" si="20"/>
        <v>0</v>
      </c>
    </row>
    <row r="318" spans="1:14" ht="15.5" x14ac:dyDescent="0.35">
      <c r="A318" s="61"/>
      <c r="B318" s="61"/>
      <c r="C318" s="61"/>
      <c r="D318" s="61"/>
      <c r="E318" s="61"/>
      <c r="F318" s="63"/>
      <c r="G318" s="64"/>
      <c r="H318" s="77"/>
      <c r="I318" s="313">
        <f t="shared" si="18"/>
        <v>0</v>
      </c>
      <c r="J318" s="107"/>
      <c r="K318" s="81"/>
      <c r="L318" s="130">
        <f t="shared" si="19"/>
        <v>0</v>
      </c>
      <c r="M318" s="18"/>
      <c r="N318" s="18">
        <f t="shared" si="20"/>
        <v>0</v>
      </c>
    </row>
    <row r="319" spans="1:14" ht="15.5" x14ac:dyDescent="0.35">
      <c r="A319" s="61"/>
      <c r="B319" s="61"/>
      <c r="C319" s="61"/>
      <c r="D319" s="61"/>
      <c r="E319" s="61"/>
      <c r="F319" s="63"/>
      <c r="G319" s="64"/>
      <c r="H319" s="77"/>
      <c r="I319" s="313">
        <f t="shared" si="18"/>
        <v>0</v>
      </c>
      <c r="J319" s="107"/>
      <c r="K319" s="81"/>
      <c r="L319" s="130">
        <f t="shared" si="19"/>
        <v>0</v>
      </c>
      <c r="M319" s="18"/>
      <c r="N319" s="18">
        <f t="shared" si="20"/>
        <v>0</v>
      </c>
    </row>
    <row r="320" spans="1:14" ht="15.5" x14ac:dyDescent="0.35">
      <c r="A320" s="61"/>
      <c r="B320" s="61"/>
      <c r="C320" s="61"/>
      <c r="D320" s="61"/>
      <c r="E320" s="61"/>
      <c r="F320" s="63"/>
      <c r="G320" s="64"/>
      <c r="H320" s="77"/>
      <c r="I320" s="313">
        <f t="shared" si="18"/>
        <v>0</v>
      </c>
      <c r="J320" s="107"/>
      <c r="K320" s="81"/>
      <c r="L320" s="130">
        <f t="shared" si="19"/>
        <v>0</v>
      </c>
      <c r="M320" s="18"/>
      <c r="N320" s="18">
        <f t="shared" si="20"/>
        <v>0</v>
      </c>
    </row>
    <row r="321" spans="1:14" ht="15.5" x14ac:dyDescent="0.35">
      <c r="A321" s="61"/>
      <c r="B321" s="61"/>
      <c r="C321" s="61"/>
      <c r="D321" s="61"/>
      <c r="E321" s="61"/>
      <c r="F321" s="63"/>
      <c r="G321" s="64"/>
      <c r="H321" s="77"/>
      <c r="I321" s="313">
        <f t="shared" si="18"/>
        <v>0</v>
      </c>
      <c r="J321" s="107"/>
      <c r="K321" s="81"/>
      <c r="L321" s="130">
        <f t="shared" si="19"/>
        <v>0</v>
      </c>
      <c r="M321" s="18"/>
      <c r="N321" s="18">
        <f t="shared" si="20"/>
        <v>0</v>
      </c>
    </row>
    <row r="322" spans="1:14" ht="15.5" x14ac:dyDescent="0.35">
      <c r="A322" s="61"/>
      <c r="B322" s="61"/>
      <c r="C322" s="61"/>
      <c r="D322" s="61"/>
      <c r="E322" s="61"/>
      <c r="F322" s="63"/>
      <c r="G322" s="64"/>
      <c r="H322" s="77"/>
      <c r="I322" s="313">
        <f t="shared" si="18"/>
        <v>0</v>
      </c>
      <c r="J322" s="107"/>
      <c r="K322" s="81"/>
      <c r="L322" s="130">
        <f t="shared" si="19"/>
        <v>0</v>
      </c>
      <c r="M322" s="18"/>
      <c r="N322" s="18">
        <f t="shared" si="20"/>
        <v>0</v>
      </c>
    </row>
    <row r="323" spans="1:14" ht="15.5" x14ac:dyDescent="0.35">
      <c r="A323" s="61"/>
      <c r="B323" s="61"/>
      <c r="C323" s="61"/>
      <c r="D323" s="61"/>
      <c r="E323" s="61"/>
      <c r="F323" s="63"/>
      <c r="G323" s="64"/>
      <c r="H323" s="77"/>
      <c r="I323" s="313">
        <f t="shared" si="18"/>
        <v>0</v>
      </c>
      <c r="J323" s="107"/>
      <c r="K323" s="81"/>
      <c r="L323" s="130">
        <f t="shared" si="19"/>
        <v>0</v>
      </c>
      <c r="M323" s="18"/>
      <c r="N323" s="18">
        <f t="shared" si="20"/>
        <v>0</v>
      </c>
    </row>
    <row r="324" spans="1:14" ht="15.5" x14ac:dyDescent="0.35">
      <c r="A324" s="61"/>
      <c r="B324" s="61"/>
      <c r="C324" s="61"/>
      <c r="D324" s="61"/>
      <c r="E324" s="61"/>
      <c r="F324" s="63"/>
      <c r="G324" s="64"/>
      <c r="H324" s="77"/>
      <c r="I324" s="313">
        <f t="shared" si="18"/>
        <v>0</v>
      </c>
      <c r="J324" s="107"/>
      <c r="K324" s="81"/>
      <c r="L324" s="130">
        <f t="shared" si="19"/>
        <v>0</v>
      </c>
      <c r="M324" s="18"/>
      <c r="N324" s="18">
        <f t="shared" si="20"/>
        <v>0</v>
      </c>
    </row>
    <row r="325" spans="1:14" ht="15.5" x14ac:dyDescent="0.35">
      <c r="A325" s="61"/>
      <c r="B325" s="61"/>
      <c r="C325" s="61"/>
      <c r="D325" s="61"/>
      <c r="E325" s="61"/>
      <c r="F325" s="63"/>
      <c r="G325" s="64"/>
      <c r="H325" s="77"/>
      <c r="I325" s="313">
        <f t="shared" si="18"/>
        <v>0</v>
      </c>
      <c r="J325" s="107"/>
      <c r="K325" s="81"/>
      <c r="L325" s="130">
        <f t="shared" si="19"/>
        <v>0</v>
      </c>
      <c r="M325" s="18"/>
      <c r="N325" s="18">
        <f t="shared" si="20"/>
        <v>0</v>
      </c>
    </row>
    <row r="326" spans="1:14" ht="15.5" x14ac:dyDescent="0.35">
      <c r="A326" s="61"/>
      <c r="B326" s="61"/>
      <c r="C326" s="61"/>
      <c r="D326" s="61"/>
      <c r="E326" s="61"/>
      <c r="F326" s="63"/>
      <c r="G326" s="64"/>
      <c r="H326" s="77"/>
      <c r="I326" s="313">
        <f t="shared" si="18"/>
        <v>0</v>
      </c>
      <c r="J326" s="107"/>
      <c r="K326" s="81"/>
      <c r="L326" s="130">
        <f t="shared" si="19"/>
        <v>0</v>
      </c>
      <c r="M326" s="18"/>
      <c r="N326" s="18">
        <f t="shared" si="20"/>
        <v>0</v>
      </c>
    </row>
    <row r="327" spans="1:14" ht="15.5" x14ac:dyDescent="0.35">
      <c r="A327" s="61"/>
      <c r="B327" s="61"/>
      <c r="C327" s="61"/>
      <c r="D327" s="61"/>
      <c r="E327" s="61"/>
      <c r="F327" s="63"/>
      <c r="G327" s="64"/>
      <c r="H327" s="77"/>
      <c r="I327" s="313">
        <f t="shared" si="18"/>
        <v>0</v>
      </c>
      <c r="J327" s="107"/>
      <c r="K327" s="81"/>
      <c r="L327" s="130">
        <f t="shared" si="19"/>
        <v>0</v>
      </c>
      <c r="M327" s="18"/>
      <c r="N327" s="18">
        <f t="shared" si="20"/>
        <v>0</v>
      </c>
    </row>
    <row r="328" spans="1:14" ht="15.5" x14ac:dyDescent="0.35">
      <c r="A328" s="61"/>
      <c r="B328" s="61"/>
      <c r="C328" s="61"/>
      <c r="D328" s="61"/>
      <c r="E328" s="61"/>
      <c r="F328" s="63"/>
      <c r="G328" s="64"/>
      <c r="H328" s="77"/>
      <c r="I328" s="313">
        <f t="shared" si="18"/>
        <v>0</v>
      </c>
      <c r="J328" s="107"/>
      <c r="K328" s="81"/>
      <c r="L328" s="130">
        <f t="shared" si="19"/>
        <v>0</v>
      </c>
      <c r="M328" s="18"/>
      <c r="N328" s="18">
        <f t="shared" si="20"/>
        <v>0</v>
      </c>
    </row>
    <row r="329" spans="1:14" ht="15.5" x14ac:dyDescent="0.35">
      <c r="A329" s="61"/>
      <c r="B329" s="61"/>
      <c r="C329" s="61"/>
      <c r="D329" s="61"/>
      <c r="E329" s="61"/>
      <c r="F329" s="63"/>
      <c r="G329" s="64"/>
      <c r="H329" s="77"/>
      <c r="I329" s="313">
        <f t="shared" ref="I329:I392" si="21">IF(H329="",F329,F329/H329)</f>
        <v>0</v>
      </c>
      <c r="J329" s="107"/>
      <c r="K329" s="81"/>
      <c r="L329" s="130">
        <f t="shared" ref="L329:L392" si="22">IF(K329&gt;0,(F329/K329),I329)</f>
        <v>0</v>
      </c>
      <c r="M329" s="18"/>
      <c r="N329" s="18">
        <f t="shared" ref="N329:N392" si="23">L329-M329</f>
        <v>0</v>
      </c>
    </row>
    <row r="330" spans="1:14" ht="15.5" x14ac:dyDescent="0.35">
      <c r="A330" s="61"/>
      <c r="B330" s="61"/>
      <c r="C330" s="61"/>
      <c r="D330" s="61"/>
      <c r="E330" s="61"/>
      <c r="F330" s="63"/>
      <c r="G330" s="64"/>
      <c r="H330" s="77"/>
      <c r="I330" s="313">
        <f t="shared" si="21"/>
        <v>0</v>
      </c>
      <c r="J330" s="107"/>
      <c r="K330" s="81"/>
      <c r="L330" s="130">
        <f t="shared" si="22"/>
        <v>0</v>
      </c>
      <c r="M330" s="18"/>
      <c r="N330" s="18">
        <f t="shared" si="23"/>
        <v>0</v>
      </c>
    </row>
    <row r="331" spans="1:14" ht="15.5" x14ac:dyDescent="0.35">
      <c r="A331" s="61"/>
      <c r="B331" s="61"/>
      <c r="C331" s="61"/>
      <c r="D331" s="61"/>
      <c r="E331" s="61"/>
      <c r="F331" s="63"/>
      <c r="G331" s="64"/>
      <c r="H331" s="77"/>
      <c r="I331" s="313">
        <f t="shared" si="21"/>
        <v>0</v>
      </c>
      <c r="J331" s="107"/>
      <c r="K331" s="81"/>
      <c r="L331" s="130">
        <f t="shared" si="22"/>
        <v>0</v>
      </c>
      <c r="M331" s="18"/>
      <c r="N331" s="18">
        <f t="shared" si="23"/>
        <v>0</v>
      </c>
    </row>
    <row r="332" spans="1:14" ht="15.5" x14ac:dyDescent="0.35">
      <c r="A332" s="61"/>
      <c r="B332" s="61"/>
      <c r="C332" s="61"/>
      <c r="D332" s="61"/>
      <c r="E332" s="61"/>
      <c r="F332" s="63"/>
      <c r="G332" s="64"/>
      <c r="H332" s="77"/>
      <c r="I332" s="313">
        <f t="shared" si="21"/>
        <v>0</v>
      </c>
      <c r="J332" s="107"/>
      <c r="K332" s="81"/>
      <c r="L332" s="130">
        <f t="shared" si="22"/>
        <v>0</v>
      </c>
      <c r="M332" s="18"/>
      <c r="N332" s="18">
        <f t="shared" si="23"/>
        <v>0</v>
      </c>
    </row>
    <row r="333" spans="1:14" ht="15.5" x14ac:dyDescent="0.35">
      <c r="A333" s="61"/>
      <c r="B333" s="61"/>
      <c r="C333" s="61"/>
      <c r="D333" s="61"/>
      <c r="E333" s="61"/>
      <c r="F333" s="63"/>
      <c r="G333" s="64"/>
      <c r="H333" s="77"/>
      <c r="I333" s="313">
        <f t="shared" si="21"/>
        <v>0</v>
      </c>
      <c r="J333" s="107"/>
      <c r="K333" s="81"/>
      <c r="L333" s="130">
        <f t="shared" si="22"/>
        <v>0</v>
      </c>
      <c r="M333" s="18"/>
      <c r="N333" s="18">
        <f t="shared" si="23"/>
        <v>0</v>
      </c>
    </row>
    <row r="334" spans="1:14" ht="15.5" x14ac:dyDescent="0.35">
      <c r="A334" s="61"/>
      <c r="B334" s="61"/>
      <c r="C334" s="61"/>
      <c r="D334" s="61"/>
      <c r="E334" s="61"/>
      <c r="F334" s="63"/>
      <c r="G334" s="64"/>
      <c r="H334" s="77"/>
      <c r="I334" s="313">
        <f t="shared" si="21"/>
        <v>0</v>
      </c>
      <c r="J334" s="107"/>
      <c r="K334" s="81"/>
      <c r="L334" s="130">
        <f t="shared" si="22"/>
        <v>0</v>
      </c>
      <c r="M334" s="18"/>
      <c r="N334" s="18">
        <f t="shared" si="23"/>
        <v>0</v>
      </c>
    </row>
    <row r="335" spans="1:14" ht="15.5" x14ac:dyDescent="0.35">
      <c r="A335" s="61"/>
      <c r="B335" s="61"/>
      <c r="C335" s="61"/>
      <c r="D335" s="61"/>
      <c r="E335" s="61"/>
      <c r="F335" s="63"/>
      <c r="G335" s="64"/>
      <c r="H335" s="77"/>
      <c r="I335" s="313">
        <f t="shared" si="21"/>
        <v>0</v>
      </c>
      <c r="J335" s="107"/>
      <c r="K335" s="81"/>
      <c r="L335" s="130">
        <f t="shared" si="22"/>
        <v>0</v>
      </c>
      <c r="M335" s="18"/>
      <c r="N335" s="18">
        <f t="shared" si="23"/>
        <v>0</v>
      </c>
    </row>
    <row r="336" spans="1:14" ht="15.5" x14ac:dyDescent="0.35">
      <c r="A336" s="61"/>
      <c r="B336" s="61"/>
      <c r="C336" s="61"/>
      <c r="D336" s="61"/>
      <c r="E336" s="61"/>
      <c r="F336" s="63"/>
      <c r="G336" s="64"/>
      <c r="H336" s="77"/>
      <c r="I336" s="313">
        <f t="shared" si="21"/>
        <v>0</v>
      </c>
      <c r="J336" s="107"/>
      <c r="K336" s="81"/>
      <c r="L336" s="130">
        <f t="shared" si="22"/>
        <v>0</v>
      </c>
      <c r="M336" s="18"/>
      <c r="N336" s="18">
        <f t="shared" si="23"/>
        <v>0</v>
      </c>
    </row>
    <row r="337" spans="1:14" ht="15.5" x14ac:dyDescent="0.35">
      <c r="A337" s="61"/>
      <c r="B337" s="61"/>
      <c r="C337" s="61"/>
      <c r="D337" s="61"/>
      <c r="E337" s="61"/>
      <c r="F337" s="63"/>
      <c r="G337" s="64"/>
      <c r="H337" s="77"/>
      <c r="I337" s="313">
        <f t="shared" si="21"/>
        <v>0</v>
      </c>
      <c r="J337" s="107"/>
      <c r="K337" s="81"/>
      <c r="L337" s="130">
        <f t="shared" si="22"/>
        <v>0</v>
      </c>
      <c r="M337" s="18"/>
      <c r="N337" s="18">
        <f t="shared" si="23"/>
        <v>0</v>
      </c>
    </row>
    <row r="338" spans="1:14" ht="15.5" x14ac:dyDescent="0.35">
      <c r="A338" s="61"/>
      <c r="B338" s="61"/>
      <c r="C338" s="61"/>
      <c r="D338" s="61"/>
      <c r="E338" s="61"/>
      <c r="F338" s="63"/>
      <c r="G338" s="64"/>
      <c r="H338" s="77"/>
      <c r="I338" s="313">
        <f t="shared" si="21"/>
        <v>0</v>
      </c>
      <c r="J338" s="107"/>
      <c r="K338" s="81"/>
      <c r="L338" s="130">
        <f t="shared" si="22"/>
        <v>0</v>
      </c>
      <c r="M338" s="18"/>
      <c r="N338" s="18">
        <f t="shared" si="23"/>
        <v>0</v>
      </c>
    </row>
    <row r="339" spans="1:14" ht="15.5" x14ac:dyDescent="0.35">
      <c r="A339" s="61"/>
      <c r="B339" s="61"/>
      <c r="C339" s="61"/>
      <c r="D339" s="61"/>
      <c r="E339" s="61"/>
      <c r="F339" s="63"/>
      <c r="G339" s="64"/>
      <c r="H339" s="77"/>
      <c r="I339" s="313">
        <f t="shared" si="21"/>
        <v>0</v>
      </c>
      <c r="J339" s="107"/>
      <c r="K339" s="81"/>
      <c r="L339" s="130">
        <f t="shared" si="22"/>
        <v>0</v>
      </c>
      <c r="M339" s="18"/>
      <c r="N339" s="18">
        <f t="shared" si="23"/>
        <v>0</v>
      </c>
    </row>
    <row r="340" spans="1:14" ht="15.5" x14ac:dyDescent="0.35">
      <c r="A340" s="61"/>
      <c r="B340" s="61"/>
      <c r="C340" s="61"/>
      <c r="D340" s="61"/>
      <c r="E340" s="61"/>
      <c r="F340" s="63"/>
      <c r="G340" s="64"/>
      <c r="H340" s="77"/>
      <c r="I340" s="313">
        <f t="shared" si="21"/>
        <v>0</v>
      </c>
      <c r="J340" s="107"/>
      <c r="K340" s="81"/>
      <c r="L340" s="130">
        <f t="shared" si="22"/>
        <v>0</v>
      </c>
      <c r="M340" s="18"/>
      <c r="N340" s="18">
        <f t="shared" si="23"/>
        <v>0</v>
      </c>
    </row>
    <row r="341" spans="1:14" ht="15.5" x14ac:dyDescent="0.35">
      <c r="A341" s="61"/>
      <c r="B341" s="61"/>
      <c r="C341" s="61"/>
      <c r="D341" s="61"/>
      <c r="E341" s="61"/>
      <c r="F341" s="63"/>
      <c r="G341" s="64"/>
      <c r="H341" s="77"/>
      <c r="I341" s="313">
        <f t="shared" si="21"/>
        <v>0</v>
      </c>
      <c r="J341" s="107"/>
      <c r="K341" s="81"/>
      <c r="L341" s="130">
        <f t="shared" si="22"/>
        <v>0</v>
      </c>
      <c r="M341" s="18"/>
      <c r="N341" s="18">
        <f t="shared" si="23"/>
        <v>0</v>
      </c>
    </row>
    <row r="342" spans="1:14" ht="15.5" x14ac:dyDescent="0.35">
      <c r="A342" s="61"/>
      <c r="B342" s="61"/>
      <c r="C342" s="61"/>
      <c r="D342" s="61"/>
      <c r="E342" s="61"/>
      <c r="F342" s="63"/>
      <c r="G342" s="64"/>
      <c r="H342" s="77"/>
      <c r="I342" s="313">
        <f t="shared" si="21"/>
        <v>0</v>
      </c>
      <c r="J342" s="107"/>
      <c r="K342" s="81"/>
      <c r="L342" s="130">
        <f t="shared" si="22"/>
        <v>0</v>
      </c>
      <c r="M342" s="18"/>
      <c r="N342" s="18">
        <f t="shared" si="23"/>
        <v>0</v>
      </c>
    </row>
    <row r="343" spans="1:14" ht="15.5" x14ac:dyDescent="0.35">
      <c r="A343" s="61"/>
      <c r="B343" s="61"/>
      <c r="C343" s="61"/>
      <c r="D343" s="61"/>
      <c r="E343" s="61"/>
      <c r="F343" s="63"/>
      <c r="G343" s="64"/>
      <c r="H343" s="77"/>
      <c r="I343" s="313">
        <f t="shared" si="21"/>
        <v>0</v>
      </c>
      <c r="J343" s="107"/>
      <c r="K343" s="81"/>
      <c r="L343" s="130">
        <f t="shared" si="22"/>
        <v>0</v>
      </c>
      <c r="M343" s="18"/>
      <c r="N343" s="18">
        <f t="shared" si="23"/>
        <v>0</v>
      </c>
    </row>
    <row r="344" spans="1:14" ht="15.5" x14ac:dyDescent="0.35">
      <c r="A344" s="61"/>
      <c r="B344" s="61"/>
      <c r="C344" s="61"/>
      <c r="D344" s="61"/>
      <c r="E344" s="61"/>
      <c r="F344" s="63"/>
      <c r="G344" s="64"/>
      <c r="H344" s="77"/>
      <c r="I344" s="313">
        <f t="shared" si="21"/>
        <v>0</v>
      </c>
      <c r="J344" s="107"/>
      <c r="K344" s="81"/>
      <c r="L344" s="130">
        <f t="shared" si="22"/>
        <v>0</v>
      </c>
      <c r="M344" s="18"/>
      <c r="N344" s="18">
        <f t="shared" si="23"/>
        <v>0</v>
      </c>
    </row>
    <row r="345" spans="1:14" ht="15.5" x14ac:dyDescent="0.35">
      <c r="A345" s="61"/>
      <c r="B345" s="61"/>
      <c r="C345" s="61"/>
      <c r="D345" s="61"/>
      <c r="E345" s="61"/>
      <c r="F345" s="63"/>
      <c r="G345" s="64"/>
      <c r="H345" s="77"/>
      <c r="I345" s="313">
        <f t="shared" si="21"/>
        <v>0</v>
      </c>
      <c r="J345" s="107"/>
      <c r="K345" s="81"/>
      <c r="L345" s="130">
        <f t="shared" si="22"/>
        <v>0</v>
      </c>
      <c r="M345" s="18"/>
      <c r="N345" s="18">
        <f t="shared" si="23"/>
        <v>0</v>
      </c>
    </row>
    <row r="346" spans="1:14" ht="15.5" x14ac:dyDescent="0.35">
      <c r="A346" s="61"/>
      <c r="B346" s="61"/>
      <c r="C346" s="61"/>
      <c r="D346" s="61"/>
      <c r="E346" s="61"/>
      <c r="F346" s="63"/>
      <c r="G346" s="64"/>
      <c r="H346" s="77"/>
      <c r="I346" s="313">
        <f t="shared" si="21"/>
        <v>0</v>
      </c>
      <c r="J346" s="107"/>
      <c r="K346" s="81"/>
      <c r="L346" s="130">
        <f t="shared" si="22"/>
        <v>0</v>
      </c>
      <c r="M346" s="18"/>
      <c r="N346" s="18">
        <f t="shared" si="23"/>
        <v>0</v>
      </c>
    </row>
    <row r="347" spans="1:14" ht="15.5" x14ac:dyDescent="0.35">
      <c r="A347" s="61"/>
      <c r="B347" s="61"/>
      <c r="C347" s="61"/>
      <c r="D347" s="61"/>
      <c r="E347" s="61"/>
      <c r="F347" s="63"/>
      <c r="G347" s="64"/>
      <c r="H347" s="77"/>
      <c r="I347" s="313">
        <f t="shared" si="21"/>
        <v>0</v>
      </c>
      <c r="J347" s="107"/>
      <c r="K347" s="81"/>
      <c r="L347" s="130">
        <f t="shared" si="22"/>
        <v>0</v>
      </c>
      <c r="M347" s="18"/>
      <c r="N347" s="18">
        <f t="shared" si="23"/>
        <v>0</v>
      </c>
    </row>
    <row r="348" spans="1:14" ht="15.5" x14ac:dyDescent="0.35">
      <c r="A348" s="61"/>
      <c r="B348" s="61"/>
      <c r="C348" s="61"/>
      <c r="D348" s="61"/>
      <c r="E348" s="61"/>
      <c r="F348" s="63"/>
      <c r="G348" s="64"/>
      <c r="H348" s="77"/>
      <c r="I348" s="313">
        <f t="shared" si="21"/>
        <v>0</v>
      </c>
      <c r="J348" s="107"/>
      <c r="K348" s="81"/>
      <c r="L348" s="130">
        <f t="shared" si="22"/>
        <v>0</v>
      </c>
      <c r="M348" s="18"/>
      <c r="N348" s="18">
        <f t="shared" si="23"/>
        <v>0</v>
      </c>
    </row>
    <row r="349" spans="1:14" ht="15.5" x14ac:dyDescent="0.35">
      <c r="A349" s="61"/>
      <c r="B349" s="61"/>
      <c r="C349" s="61"/>
      <c r="D349" s="61"/>
      <c r="E349" s="61"/>
      <c r="F349" s="63"/>
      <c r="G349" s="64"/>
      <c r="H349" s="77"/>
      <c r="I349" s="313">
        <f t="shared" si="21"/>
        <v>0</v>
      </c>
      <c r="J349" s="107"/>
      <c r="K349" s="81"/>
      <c r="L349" s="130">
        <f t="shared" si="22"/>
        <v>0</v>
      </c>
      <c r="M349" s="18"/>
      <c r="N349" s="18">
        <f t="shared" si="23"/>
        <v>0</v>
      </c>
    </row>
    <row r="350" spans="1:14" ht="15.5" x14ac:dyDescent="0.35">
      <c r="A350" s="61"/>
      <c r="B350" s="61"/>
      <c r="C350" s="61"/>
      <c r="D350" s="61"/>
      <c r="E350" s="61"/>
      <c r="F350" s="63"/>
      <c r="G350" s="64"/>
      <c r="H350" s="77"/>
      <c r="I350" s="313">
        <f t="shared" si="21"/>
        <v>0</v>
      </c>
      <c r="J350" s="107"/>
      <c r="K350" s="81"/>
      <c r="L350" s="130">
        <f t="shared" si="22"/>
        <v>0</v>
      </c>
      <c r="M350" s="18"/>
      <c r="N350" s="18">
        <f t="shared" si="23"/>
        <v>0</v>
      </c>
    </row>
    <row r="351" spans="1:14" ht="15.5" x14ac:dyDescent="0.35">
      <c r="A351" s="61"/>
      <c r="B351" s="61"/>
      <c r="C351" s="61"/>
      <c r="D351" s="61"/>
      <c r="E351" s="61"/>
      <c r="F351" s="63"/>
      <c r="G351" s="64"/>
      <c r="H351" s="77"/>
      <c r="I351" s="313">
        <f t="shared" si="21"/>
        <v>0</v>
      </c>
      <c r="J351" s="107"/>
      <c r="K351" s="81"/>
      <c r="L351" s="130">
        <f t="shared" si="22"/>
        <v>0</v>
      </c>
      <c r="M351" s="18"/>
      <c r="N351" s="18">
        <f t="shared" si="23"/>
        <v>0</v>
      </c>
    </row>
    <row r="352" spans="1:14" ht="15.5" x14ac:dyDescent="0.35">
      <c r="A352" s="61"/>
      <c r="B352" s="61"/>
      <c r="C352" s="61"/>
      <c r="D352" s="61"/>
      <c r="E352" s="61"/>
      <c r="F352" s="63"/>
      <c r="G352" s="64"/>
      <c r="H352" s="77"/>
      <c r="I352" s="313">
        <f t="shared" si="21"/>
        <v>0</v>
      </c>
      <c r="J352" s="107"/>
      <c r="K352" s="81"/>
      <c r="L352" s="130">
        <f t="shared" si="22"/>
        <v>0</v>
      </c>
      <c r="M352" s="18"/>
      <c r="N352" s="18">
        <f t="shared" si="23"/>
        <v>0</v>
      </c>
    </row>
    <row r="353" spans="1:14" ht="15.5" x14ac:dyDescent="0.35">
      <c r="A353" s="61"/>
      <c r="B353" s="61"/>
      <c r="C353" s="61"/>
      <c r="D353" s="61"/>
      <c r="E353" s="61"/>
      <c r="F353" s="63"/>
      <c r="G353" s="64"/>
      <c r="H353" s="77"/>
      <c r="I353" s="313">
        <f t="shared" si="21"/>
        <v>0</v>
      </c>
      <c r="J353" s="107"/>
      <c r="K353" s="81"/>
      <c r="L353" s="130">
        <f t="shared" si="22"/>
        <v>0</v>
      </c>
      <c r="M353" s="18"/>
      <c r="N353" s="18">
        <f t="shared" si="23"/>
        <v>0</v>
      </c>
    </row>
    <row r="354" spans="1:14" ht="15.5" x14ac:dyDescent="0.35">
      <c r="A354" s="61"/>
      <c r="B354" s="61"/>
      <c r="C354" s="61"/>
      <c r="D354" s="61"/>
      <c r="E354" s="61"/>
      <c r="F354" s="63"/>
      <c r="G354" s="64"/>
      <c r="H354" s="77"/>
      <c r="I354" s="313">
        <f t="shared" si="21"/>
        <v>0</v>
      </c>
      <c r="J354" s="107"/>
      <c r="K354" s="81"/>
      <c r="L354" s="130">
        <f t="shared" si="22"/>
        <v>0</v>
      </c>
      <c r="M354" s="18"/>
      <c r="N354" s="18">
        <f t="shared" si="23"/>
        <v>0</v>
      </c>
    </row>
    <row r="355" spans="1:14" ht="15.5" x14ac:dyDescent="0.35">
      <c r="A355" s="61"/>
      <c r="B355" s="61"/>
      <c r="C355" s="61"/>
      <c r="D355" s="61"/>
      <c r="E355" s="61"/>
      <c r="F355" s="63"/>
      <c r="G355" s="64"/>
      <c r="H355" s="77"/>
      <c r="I355" s="313">
        <f t="shared" si="21"/>
        <v>0</v>
      </c>
      <c r="J355" s="107"/>
      <c r="K355" s="81"/>
      <c r="L355" s="130">
        <f t="shared" si="22"/>
        <v>0</v>
      </c>
      <c r="M355" s="18"/>
      <c r="N355" s="18">
        <f t="shared" si="23"/>
        <v>0</v>
      </c>
    </row>
    <row r="356" spans="1:14" ht="15.5" x14ac:dyDescent="0.35">
      <c r="A356" s="61"/>
      <c r="B356" s="61"/>
      <c r="C356" s="61"/>
      <c r="D356" s="61"/>
      <c r="E356" s="61"/>
      <c r="F356" s="63"/>
      <c r="G356" s="64"/>
      <c r="H356" s="77"/>
      <c r="I356" s="313">
        <f t="shared" si="21"/>
        <v>0</v>
      </c>
      <c r="J356" s="107"/>
      <c r="K356" s="81"/>
      <c r="L356" s="130">
        <f t="shared" si="22"/>
        <v>0</v>
      </c>
      <c r="M356" s="18"/>
      <c r="N356" s="18">
        <f t="shared" si="23"/>
        <v>0</v>
      </c>
    </row>
    <row r="357" spans="1:14" ht="15.5" x14ac:dyDescent="0.35">
      <c r="A357" s="61"/>
      <c r="B357" s="61"/>
      <c r="C357" s="61"/>
      <c r="D357" s="61"/>
      <c r="E357" s="61"/>
      <c r="F357" s="63"/>
      <c r="G357" s="64"/>
      <c r="H357" s="77"/>
      <c r="I357" s="313">
        <f t="shared" si="21"/>
        <v>0</v>
      </c>
      <c r="J357" s="107"/>
      <c r="K357" s="81"/>
      <c r="L357" s="130">
        <f t="shared" si="22"/>
        <v>0</v>
      </c>
      <c r="M357" s="18"/>
      <c r="N357" s="18">
        <f t="shared" si="23"/>
        <v>0</v>
      </c>
    </row>
    <row r="358" spans="1:14" ht="15.5" x14ac:dyDescent="0.35">
      <c r="A358" s="61"/>
      <c r="B358" s="61"/>
      <c r="C358" s="61"/>
      <c r="D358" s="61"/>
      <c r="E358" s="61"/>
      <c r="F358" s="63"/>
      <c r="G358" s="64"/>
      <c r="H358" s="77"/>
      <c r="I358" s="313">
        <f t="shared" si="21"/>
        <v>0</v>
      </c>
      <c r="J358" s="107"/>
      <c r="K358" s="81"/>
      <c r="L358" s="130">
        <f t="shared" si="22"/>
        <v>0</v>
      </c>
      <c r="M358" s="18"/>
      <c r="N358" s="18">
        <f t="shared" si="23"/>
        <v>0</v>
      </c>
    </row>
    <row r="359" spans="1:14" ht="15.5" x14ac:dyDescent="0.35">
      <c r="A359" s="61"/>
      <c r="B359" s="61"/>
      <c r="C359" s="61"/>
      <c r="D359" s="61"/>
      <c r="E359" s="61"/>
      <c r="F359" s="63"/>
      <c r="G359" s="64"/>
      <c r="H359" s="77"/>
      <c r="I359" s="313">
        <f t="shared" si="21"/>
        <v>0</v>
      </c>
      <c r="J359" s="107"/>
      <c r="K359" s="81"/>
      <c r="L359" s="130">
        <f t="shared" si="22"/>
        <v>0</v>
      </c>
      <c r="M359" s="18"/>
      <c r="N359" s="18">
        <f t="shared" si="23"/>
        <v>0</v>
      </c>
    </row>
    <row r="360" spans="1:14" ht="15.5" x14ac:dyDescent="0.35">
      <c r="A360" s="61"/>
      <c r="B360" s="61"/>
      <c r="C360" s="61"/>
      <c r="D360" s="61"/>
      <c r="E360" s="61"/>
      <c r="F360" s="63"/>
      <c r="G360" s="64"/>
      <c r="H360" s="77"/>
      <c r="I360" s="313">
        <f t="shared" si="21"/>
        <v>0</v>
      </c>
      <c r="J360" s="107"/>
      <c r="K360" s="81"/>
      <c r="L360" s="130">
        <f t="shared" si="22"/>
        <v>0</v>
      </c>
      <c r="M360" s="18"/>
      <c r="N360" s="18">
        <f t="shared" si="23"/>
        <v>0</v>
      </c>
    </row>
    <row r="361" spans="1:14" ht="15.5" x14ac:dyDescent="0.35">
      <c r="A361" s="61"/>
      <c r="B361" s="61"/>
      <c r="C361" s="61"/>
      <c r="D361" s="61"/>
      <c r="E361" s="61"/>
      <c r="F361" s="63"/>
      <c r="G361" s="64"/>
      <c r="H361" s="77"/>
      <c r="I361" s="313">
        <f t="shared" si="21"/>
        <v>0</v>
      </c>
      <c r="J361" s="107"/>
      <c r="K361" s="81"/>
      <c r="L361" s="130">
        <f t="shared" si="22"/>
        <v>0</v>
      </c>
      <c r="M361" s="18"/>
      <c r="N361" s="18">
        <f t="shared" si="23"/>
        <v>0</v>
      </c>
    </row>
    <row r="362" spans="1:14" ht="15.5" x14ac:dyDescent="0.35">
      <c r="A362" s="61"/>
      <c r="B362" s="61"/>
      <c r="C362" s="61"/>
      <c r="D362" s="61"/>
      <c r="E362" s="61"/>
      <c r="F362" s="63"/>
      <c r="G362" s="64"/>
      <c r="H362" s="77"/>
      <c r="I362" s="313">
        <f t="shared" si="21"/>
        <v>0</v>
      </c>
      <c r="J362" s="107"/>
      <c r="K362" s="81"/>
      <c r="L362" s="130">
        <f t="shared" si="22"/>
        <v>0</v>
      </c>
      <c r="M362" s="18"/>
      <c r="N362" s="18">
        <f t="shared" si="23"/>
        <v>0</v>
      </c>
    </row>
    <row r="363" spans="1:14" ht="15.5" x14ac:dyDescent="0.35">
      <c r="A363" s="61"/>
      <c r="B363" s="61"/>
      <c r="C363" s="61"/>
      <c r="D363" s="61"/>
      <c r="E363" s="61"/>
      <c r="F363" s="63"/>
      <c r="G363" s="64"/>
      <c r="H363" s="77"/>
      <c r="I363" s="313">
        <f t="shared" si="21"/>
        <v>0</v>
      </c>
      <c r="J363" s="107"/>
      <c r="K363" s="81"/>
      <c r="L363" s="130">
        <f t="shared" si="22"/>
        <v>0</v>
      </c>
      <c r="M363" s="18"/>
      <c r="N363" s="18">
        <f t="shared" si="23"/>
        <v>0</v>
      </c>
    </row>
    <row r="364" spans="1:14" ht="15.5" x14ac:dyDescent="0.35">
      <c r="A364" s="61"/>
      <c r="B364" s="61"/>
      <c r="C364" s="61"/>
      <c r="D364" s="61"/>
      <c r="E364" s="61"/>
      <c r="F364" s="63"/>
      <c r="G364" s="64"/>
      <c r="H364" s="77"/>
      <c r="I364" s="313">
        <f t="shared" si="21"/>
        <v>0</v>
      </c>
      <c r="J364" s="107"/>
      <c r="K364" s="81"/>
      <c r="L364" s="130">
        <f t="shared" si="22"/>
        <v>0</v>
      </c>
      <c r="M364" s="18"/>
      <c r="N364" s="18">
        <f t="shared" si="23"/>
        <v>0</v>
      </c>
    </row>
    <row r="365" spans="1:14" ht="15.5" x14ac:dyDescent="0.35">
      <c r="A365" s="61"/>
      <c r="B365" s="61"/>
      <c r="C365" s="61"/>
      <c r="D365" s="61"/>
      <c r="E365" s="61"/>
      <c r="F365" s="63"/>
      <c r="G365" s="64"/>
      <c r="H365" s="77"/>
      <c r="I365" s="313">
        <f t="shared" si="21"/>
        <v>0</v>
      </c>
      <c r="J365" s="107"/>
      <c r="K365" s="81"/>
      <c r="L365" s="130">
        <f t="shared" si="22"/>
        <v>0</v>
      </c>
      <c r="M365" s="18"/>
      <c r="N365" s="18">
        <f t="shared" si="23"/>
        <v>0</v>
      </c>
    </row>
    <row r="366" spans="1:14" ht="15.5" x14ac:dyDescent="0.35">
      <c r="A366" s="61"/>
      <c r="B366" s="61"/>
      <c r="C366" s="61"/>
      <c r="D366" s="61"/>
      <c r="E366" s="61"/>
      <c r="F366" s="63"/>
      <c r="G366" s="64"/>
      <c r="H366" s="77"/>
      <c r="I366" s="313">
        <f t="shared" si="21"/>
        <v>0</v>
      </c>
      <c r="J366" s="107"/>
      <c r="K366" s="81"/>
      <c r="L366" s="130">
        <f t="shared" si="22"/>
        <v>0</v>
      </c>
      <c r="M366" s="18"/>
      <c r="N366" s="18">
        <f t="shared" si="23"/>
        <v>0</v>
      </c>
    </row>
    <row r="367" spans="1:14" ht="15.5" x14ac:dyDescent="0.35">
      <c r="A367" s="61"/>
      <c r="B367" s="61"/>
      <c r="C367" s="61"/>
      <c r="D367" s="61"/>
      <c r="E367" s="61"/>
      <c r="F367" s="63"/>
      <c r="G367" s="64"/>
      <c r="H367" s="77"/>
      <c r="I367" s="313">
        <f t="shared" si="21"/>
        <v>0</v>
      </c>
      <c r="J367" s="107"/>
      <c r="K367" s="81"/>
      <c r="L367" s="130">
        <f t="shared" si="22"/>
        <v>0</v>
      </c>
      <c r="M367" s="18"/>
      <c r="N367" s="18">
        <f t="shared" si="23"/>
        <v>0</v>
      </c>
    </row>
    <row r="368" spans="1:14" ht="15.5" x14ac:dyDescent="0.35">
      <c r="A368" s="61"/>
      <c r="B368" s="61"/>
      <c r="C368" s="61"/>
      <c r="D368" s="61"/>
      <c r="E368" s="61"/>
      <c r="F368" s="63"/>
      <c r="G368" s="64"/>
      <c r="H368" s="77"/>
      <c r="I368" s="313">
        <f t="shared" si="21"/>
        <v>0</v>
      </c>
      <c r="J368" s="107"/>
      <c r="K368" s="81"/>
      <c r="L368" s="130">
        <f t="shared" si="22"/>
        <v>0</v>
      </c>
      <c r="M368" s="18"/>
      <c r="N368" s="18">
        <f t="shared" si="23"/>
        <v>0</v>
      </c>
    </row>
    <row r="369" spans="1:14" ht="15.5" x14ac:dyDescent="0.35">
      <c r="A369" s="61"/>
      <c r="B369" s="61"/>
      <c r="C369" s="61"/>
      <c r="D369" s="61"/>
      <c r="E369" s="61"/>
      <c r="F369" s="63"/>
      <c r="G369" s="64"/>
      <c r="H369" s="77"/>
      <c r="I369" s="313">
        <f t="shared" si="21"/>
        <v>0</v>
      </c>
      <c r="J369" s="107"/>
      <c r="K369" s="81"/>
      <c r="L369" s="130">
        <f t="shared" si="22"/>
        <v>0</v>
      </c>
      <c r="M369" s="18"/>
      <c r="N369" s="18">
        <f t="shared" si="23"/>
        <v>0</v>
      </c>
    </row>
    <row r="370" spans="1:14" ht="15.5" x14ac:dyDescent="0.35">
      <c r="A370" s="61"/>
      <c r="B370" s="61"/>
      <c r="C370" s="61"/>
      <c r="D370" s="61"/>
      <c r="E370" s="61"/>
      <c r="F370" s="63"/>
      <c r="G370" s="64"/>
      <c r="H370" s="77"/>
      <c r="I370" s="313">
        <f t="shared" si="21"/>
        <v>0</v>
      </c>
      <c r="J370" s="107"/>
      <c r="K370" s="81"/>
      <c r="L370" s="130">
        <f t="shared" si="22"/>
        <v>0</v>
      </c>
      <c r="M370" s="18"/>
      <c r="N370" s="18">
        <f t="shared" si="23"/>
        <v>0</v>
      </c>
    </row>
    <row r="371" spans="1:14" ht="15.5" x14ac:dyDescent="0.35">
      <c r="A371" s="61"/>
      <c r="B371" s="61"/>
      <c r="C371" s="61"/>
      <c r="D371" s="61"/>
      <c r="E371" s="61"/>
      <c r="F371" s="63"/>
      <c r="G371" s="64"/>
      <c r="H371" s="77"/>
      <c r="I371" s="313">
        <f t="shared" si="21"/>
        <v>0</v>
      </c>
      <c r="J371" s="107"/>
      <c r="K371" s="81"/>
      <c r="L371" s="130">
        <f t="shared" si="22"/>
        <v>0</v>
      </c>
      <c r="M371" s="18"/>
      <c r="N371" s="18">
        <f t="shared" si="23"/>
        <v>0</v>
      </c>
    </row>
    <row r="372" spans="1:14" ht="15.5" x14ac:dyDescent="0.35">
      <c r="A372" s="61"/>
      <c r="B372" s="61"/>
      <c r="C372" s="61"/>
      <c r="D372" s="61"/>
      <c r="E372" s="61"/>
      <c r="F372" s="63"/>
      <c r="G372" s="64"/>
      <c r="H372" s="77"/>
      <c r="I372" s="313">
        <f t="shared" si="21"/>
        <v>0</v>
      </c>
      <c r="J372" s="107"/>
      <c r="K372" s="81"/>
      <c r="L372" s="130">
        <f t="shared" si="22"/>
        <v>0</v>
      </c>
      <c r="M372" s="18"/>
      <c r="N372" s="18">
        <f t="shared" si="23"/>
        <v>0</v>
      </c>
    </row>
    <row r="373" spans="1:14" ht="15.5" x14ac:dyDescent="0.35">
      <c r="A373" s="61"/>
      <c r="B373" s="61"/>
      <c r="C373" s="61"/>
      <c r="D373" s="61"/>
      <c r="E373" s="61"/>
      <c r="F373" s="63"/>
      <c r="G373" s="64"/>
      <c r="H373" s="77"/>
      <c r="I373" s="313">
        <f t="shared" si="21"/>
        <v>0</v>
      </c>
      <c r="J373" s="107"/>
      <c r="K373" s="81"/>
      <c r="L373" s="130">
        <f t="shared" si="22"/>
        <v>0</v>
      </c>
      <c r="M373" s="18"/>
      <c r="N373" s="18">
        <f t="shared" si="23"/>
        <v>0</v>
      </c>
    </row>
    <row r="374" spans="1:14" ht="15.5" x14ac:dyDescent="0.35">
      <c r="A374" s="61"/>
      <c r="B374" s="61"/>
      <c r="C374" s="61"/>
      <c r="D374" s="61"/>
      <c r="E374" s="61"/>
      <c r="F374" s="63"/>
      <c r="G374" s="64"/>
      <c r="H374" s="77"/>
      <c r="I374" s="313">
        <f t="shared" si="21"/>
        <v>0</v>
      </c>
      <c r="J374" s="107"/>
      <c r="K374" s="81"/>
      <c r="L374" s="130">
        <f t="shared" si="22"/>
        <v>0</v>
      </c>
      <c r="M374" s="18"/>
      <c r="N374" s="18">
        <f t="shared" si="23"/>
        <v>0</v>
      </c>
    </row>
    <row r="375" spans="1:14" ht="15.5" x14ac:dyDescent="0.35">
      <c r="A375" s="61"/>
      <c r="B375" s="61"/>
      <c r="C375" s="61"/>
      <c r="D375" s="61"/>
      <c r="E375" s="61"/>
      <c r="F375" s="63"/>
      <c r="G375" s="64"/>
      <c r="H375" s="77"/>
      <c r="I375" s="313">
        <f t="shared" si="21"/>
        <v>0</v>
      </c>
      <c r="J375" s="107"/>
      <c r="K375" s="81"/>
      <c r="L375" s="130">
        <f t="shared" si="22"/>
        <v>0</v>
      </c>
      <c r="M375" s="18"/>
      <c r="N375" s="18">
        <f t="shared" si="23"/>
        <v>0</v>
      </c>
    </row>
    <row r="376" spans="1:14" ht="15.5" x14ac:dyDescent="0.35">
      <c r="A376" s="61"/>
      <c r="B376" s="61"/>
      <c r="C376" s="61"/>
      <c r="D376" s="61"/>
      <c r="E376" s="61"/>
      <c r="F376" s="63"/>
      <c r="G376" s="64"/>
      <c r="H376" s="77"/>
      <c r="I376" s="313">
        <f t="shared" si="21"/>
        <v>0</v>
      </c>
      <c r="J376" s="107"/>
      <c r="K376" s="81"/>
      <c r="L376" s="130">
        <f t="shared" si="22"/>
        <v>0</v>
      </c>
      <c r="M376" s="18"/>
      <c r="N376" s="18">
        <f t="shared" si="23"/>
        <v>0</v>
      </c>
    </row>
    <row r="377" spans="1:14" ht="15.5" x14ac:dyDescent="0.35">
      <c r="A377" s="61"/>
      <c r="B377" s="61"/>
      <c r="C377" s="61"/>
      <c r="D377" s="61"/>
      <c r="E377" s="61"/>
      <c r="F377" s="63"/>
      <c r="G377" s="64"/>
      <c r="H377" s="77"/>
      <c r="I377" s="313">
        <f t="shared" si="21"/>
        <v>0</v>
      </c>
      <c r="J377" s="107"/>
      <c r="K377" s="81"/>
      <c r="L377" s="130">
        <f t="shared" si="22"/>
        <v>0</v>
      </c>
      <c r="M377" s="18"/>
      <c r="N377" s="18">
        <f t="shared" si="23"/>
        <v>0</v>
      </c>
    </row>
    <row r="378" spans="1:14" ht="15.5" x14ac:dyDescent="0.35">
      <c r="A378" s="61"/>
      <c r="B378" s="61"/>
      <c r="C378" s="61"/>
      <c r="D378" s="61"/>
      <c r="E378" s="61"/>
      <c r="F378" s="63"/>
      <c r="G378" s="64"/>
      <c r="H378" s="77"/>
      <c r="I378" s="313">
        <f t="shared" si="21"/>
        <v>0</v>
      </c>
      <c r="J378" s="107"/>
      <c r="K378" s="81"/>
      <c r="L378" s="130">
        <f t="shared" si="22"/>
        <v>0</v>
      </c>
      <c r="M378" s="18"/>
      <c r="N378" s="18">
        <f t="shared" si="23"/>
        <v>0</v>
      </c>
    </row>
    <row r="379" spans="1:14" ht="15.5" x14ac:dyDescent="0.35">
      <c r="A379" s="61"/>
      <c r="B379" s="61"/>
      <c r="C379" s="61"/>
      <c r="D379" s="61"/>
      <c r="E379" s="61"/>
      <c r="F379" s="63"/>
      <c r="G379" s="64"/>
      <c r="H379" s="77"/>
      <c r="I379" s="313">
        <f t="shared" si="21"/>
        <v>0</v>
      </c>
      <c r="J379" s="107"/>
      <c r="K379" s="81"/>
      <c r="L379" s="130">
        <f t="shared" si="22"/>
        <v>0</v>
      </c>
      <c r="M379" s="18"/>
      <c r="N379" s="18">
        <f t="shared" si="23"/>
        <v>0</v>
      </c>
    </row>
    <row r="380" spans="1:14" ht="15.5" x14ac:dyDescent="0.35">
      <c r="A380" s="61"/>
      <c r="B380" s="61"/>
      <c r="C380" s="61"/>
      <c r="D380" s="61"/>
      <c r="E380" s="61"/>
      <c r="F380" s="63"/>
      <c r="G380" s="64"/>
      <c r="H380" s="77"/>
      <c r="I380" s="313">
        <f t="shared" si="21"/>
        <v>0</v>
      </c>
      <c r="J380" s="107"/>
      <c r="K380" s="81"/>
      <c r="L380" s="130">
        <f t="shared" si="22"/>
        <v>0</v>
      </c>
      <c r="M380" s="18"/>
      <c r="N380" s="18">
        <f t="shared" si="23"/>
        <v>0</v>
      </c>
    </row>
    <row r="381" spans="1:14" ht="15.5" x14ac:dyDescent="0.35">
      <c r="A381" s="61"/>
      <c r="B381" s="61"/>
      <c r="C381" s="61"/>
      <c r="D381" s="61"/>
      <c r="E381" s="61"/>
      <c r="F381" s="63"/>
      <c r="G381" s="64"/>
      <c r="H381" s="77"/>
      <c r="I381" s="313">
        <f t="shared" si="21"/>
        <v>0</v>
      </c>
      <c r="J381" s="107"/>
      <c r="K381" s="81"/>
      <c r="L381" s="130">
        <f t="shared" si="22"/>
        <v>0</v>
      </c>
      <c r="M381" s="18"/>
      <c r="N381" s="18">
        <f t="shared" si="23"/>
        <v>0</v>
      </c>
    </row>
    <row r="382" spans="1:14" ht="15.5" x14ac:dyDescent="0.35">
      <c r="A382" s="61"/>
      <c r="B382" s="61"/>
      <c r="C382" s="61"/>
      <c r="D382" s="61"/>
      <c r="E382" s="61"/>
      <c r="F382" s="63"/>
      <c r="G382" s="64"/>
      <c r="H382" s="77"/>
      <c r="I382" s="313">
        <f t="shared" si="21"/>
        <v>0</v>
      </c>
      <c r="J382" s="107"/>
      <c r="K382" s="81"/>
      <c r="L382" s="130">
        <f t="shared" si="22"/>
        <v>0</v>
      </c>
      <c r="M382" s="18"/>
      <c r="N382" s="18">
        <f t="shared" si="23"/>
        <v>0</v>
      </c>
    </row>
    <row r="383" spans="1:14" ht="15.5" x14ac:dyDescent="0.35">
      <c r="A383" s="61"/>
      <c r="B383" s="61"/>
      <c r="C383" s="61"/>
      <c r="D383" s="61"/>
      <c r="E383" s="61"/>
      <c r="F383" s="63"/>
      <c r="G383" s="64"/>
      <c r="H383" s="77"/>
      <c r="I383" s="313">
        <f t="shared" si="21"/>
        <v>0</v>
      </c>
      <c r="J383" s="107"/>
      <c r="K383" s="81"/>
      <c r="L383" s="130">
        <f t="shared" si="22"/>
        <v>0</v>
      </c>
      <c r="M383" s="18"/>
      <c r="N383" s="18">
        <f t="shared" si="23"/>
        <v>0</v>
      </c>
    </row>
    <row r="384" spans="1:14" ht="15.5" x14ac:dyDescent="0.35">
      <c r="A384" s="61"/>
      <c r="B384" s="61"/>
      <c r="C384" s="61"/>
      <c r="D384" s="61"/>
      <c r="E384" s="61"/>
      <c r="F384" s="63"/>
      <c r="G384" s="64"/>
      <c r="H384" s="77"/>
      <c r="I384" s="313">
        <f t="shared" si="21"/>
        <v>0</v>
      </c>
      <c r="J384" s="107"/>
      <c r="K384" s="81"/>
      <c r="L384" s="130">
        <f t="shared" si="22"/>
        <v>0</v>
      </c>
      <c r="M384" s="18"/>
      <c r="N384" s="18">
        <f t="shared" si="23"/>
        <v>0</v>
      </c>
    </row>
    <row r="385" spans="1:14" ht="15.5" x14ac:dyDescent="0.35">
      <c r="A385" s="61"/>
      <c r="B385" s="61"/>
      <c r="C385" s="61"/>
      <c r="D385" s="61"/>
      <c r="E385" s="61"/>
      <c r="F385" s="63"/>
      <c r="G385" s="64"/>
      <c r="H385" s="77"/>
      <c r="I385" s="313">
        <f t="shared" si="21"/>
        <v>0</v>
      </c>
      <c r="J385" s="107"/>
      <c r="K385" s="81"/>
      <c r="L385" s="130">
        <f t="shared" si="22"/>
        <v>0</v>
      </c>
      <c r="M385" s="18"/>
      <c r="N385" s="18">
        <f t="shared" si="23"/>
        <v>0</v>
      </c>
    </row>
    <row r="386" spans="1:14" ht="15.5" x14ac:dyDescent="0.35">
      <c r="A386" s="61"/>
      <c r="B386" s="61"/>
      <c r="C386" s="61"/>
      <c r="D386" s="61"/>
      <c r="E386" s="61"/>
      <c r="F386" s="63"/>
      <c r="G386" s="64"/>
      <c r="H386" s="77"/>
      <c r="I386" s="313">
        <f t="shared" si="21"/>
        <v>0</v>
      </c>
      <c r="J386" s="107"/>
      <c r="K386" s="81"/>
      <c r="L386" s="130">
        <f t="shared" si="22"/>
        <v>0</v>
      </c>
      <c r="M386" s="18"/>
      <c r="N386" s="18">
        <f t="shared" si="23"/>
        <v>0</v>
      </c>
    </row>
    <row r="387" spans="1:14" ht="15.5" x14ac:dyDescent="0.35">
      <c r="A387" s="61"/>
      <c r="B387" s="61"/>
      <c r="C387" s="61"/>
      <c r="D387" s="61"/>
      <c r="E387" s="61"/>
      <c r="F387" s="63"/>
      <c r="G387" s="64"/>
      <c r="H387" s="77"/>
      <c r="I387" s="313">
        <f t="shared" si="21"/>
        <v>0</v>
      </c>
      <c r="J387" s="107"/>
      <c r="K387" s="81"/>
      <c r="L387" s="130">
        <f t="shared" si="22"/>
        <v>0</v>
      </c>
      <c r="M387" s="18"/>
      <c r="N387" s="18">
        <f t="shared" si="23"/>
        <v>0</v>
      </c>
    </row>
    <row r="388" spans="1:14" ht="15.5" x14ac:dyDescent="0.35">
      <c r="A388" s="61"/>
      <c r="B388" s="61"/>
      <c r="C388" s="61"/>
      <c r="D388" s="61"/>
      <c r="E388" s="61"/>
      <c r="F388" s="63"/>
      <c r="G388" s="64"/>
      <c r="H388" s="77"/>
      <c r="I388" s="313">
        <f t="shared" si="21"/>
        <v>0</v>
      </c>
      <c r="J388" s="107"/>
      <c r="K388" s="81"/>
      <c r="L388" s="130">
        <f t="shared" si="22"/>
        <v>0</v>
      </c>
      <c r="M388" s="18"/>
      <c r="N388" s="18">
        <f t="shared" si="23"/>
        <v>0</v>
      </c>
    </row>
    <row r="389" spans="1:14" ht="15.5" x14ac:dyDescent="0.35">
      <c r="A389" s="61"/>
      <c r="B389" s="61"/>
      <c r="C389" s="61"/>
      <c r="D389" s="61"/>
      <c r="E389" s="61"/>
      <c r="F389" s="63"/>
      <c r="G389" s="64"/>
      <c r="H389" s="77"/>
      <c r="I389" s="313">
        <f t="shared" si="21"/>
        <v>0</v>
      </c>
      <c r="J389" s="107"/>
      <c r="K389" s="81"/>
      <c r="L389" s="130">
        <f t="shared" si="22"/>
        <v>0</v>
      </c>
      <c r="M389" s="18"/>
      <c r="N389" s="18">
        <f t="shared" si="23"/>
        <v>0</v>
      </c>
    </row>
    <row r="390" spans="1:14" ht="15.5" x14ac:dyDescent="0.35">
      <c r="A390" s="61"/>
      <c r="B390" s="61"/>
      <c r="C390" s="61"/>
      <c r="D390" s="61"/>
      <c r="E390" s="61"/>
      <c r="F390" s="63"/>
      <c r="G390" s="64"/>
      <c r="H390" s="77"/>
      <c r="I390" s="313">
        <f t="shared" si="21"/>
        <v>0</v>
      </c>
      <c r="J390" s="107"/>
      <c r="K390" s="81"/>
      <c r="L390" s="130">
        <f t="shared" si="22"/>
        <v>0</v>
      </c>
      <c r="M390" s="18"/>
      <c r="N390" s="18">
        <f t="shared" si="23"/>
        <v>0</v>
      </c>
    </row>
    <row r="391" spans="1:14" ht="15.5" x14ac:dyDescent="0.35">
      <c r="A391" s="61"/>
      <c r="B391" s="61"/>
      <c r="C391" s="61"/>
      <c r="D391" s="61"/>
      <c r="E391" s="61"/>
      <c r="F391" s="63"/>
      <c r="G391" s="64"/>
      <c r="H391" s="77"/>
      <c r="I391" s="313">
        <f t="shared" si="21"/>
        <v>0</v>
      </c>
      <c r="J391" s="107"/>
      <c r="K391" s="81"/>
      <c r="L391" s="130">
        <f t="shared" si="22"/>
        <v>0</v>
      </c>
      <c r="M391" s="18"/>
      <c r="N391" s="18">
        <f t="shared" si="23"/>
        <v>0</v>
      </c>
    </row>
    <row r="392" spans="1:14" ht="15.5" x14ac:dyDescent="0.35">
      <c r="A392" s="61"/>
      <c r="B392" s="61"/>
      <c r="C392" s="61"/>
      <c r="D392" s="61"/>
      <c r="E392" s="61"/>
      <c r="F392" s="63"/>
      <c r="G392" s="64"/>
      <c r="H392" s="77"/>
      <c r="I392" s="313">
        <f t="shared" si="21"/>
        <v>0</v>
      </c>
      <c r="J392" s="107"/>
      <c r="K392" s="81"/>
      <c r="L392" s="130">
        <f t="shared" si="22"/>
        <v>0</v>
      </c>
      <c r="M392" s="18"/>
      <c r="N392" s="18">
        <f t="shared" si="23"/>
        <v>0</v>
      </c>
    </row>
    <row r="393" spans="1:14" ht="15.5" x14ac:dyDescent="0.35">
      <c r="A393" s="61"/>
      <c r="B393" s="61"/>
      <c r="C393" s="61"/>
      <c r="D393" s="61"/>
      <c r="E393" s="61"/>
      <c r="F393" s="63"/>
      <c r="G393" s="64"/>
      <c r="H393" s="77"/>
      <c r="I393" s="313">
        <f t="shared" ref="I393:I399" si="24">IF(H393="",F393,F393/H393)</f>
        <v>0</v>
      </c>
      <c r="J393" s="107"/>
      <c r="K393" s="81"/>
      <c r="L393" s="130">
        <f t="shared" ref="L393:L399" si="25">IF(K393&gt;0,(F393/K393),I393)</f>
        <v>0</v>
      </c>
      <c r="M393" s="18"/>
      <c r="N393" s="18">
        <f t="shared" ref="N393:N399" si="26">L393-M393</f>
        <v>0</v>
      </c>
    </row>
    <row r="394" spans="1:14" ht="15.5" x14ac:dyDescent="0.35">
      <c r="A394" s="61"/>
      <c r="B394" s="61"/>
      <c r="C394" s="61"/>
      <c r="D394" s="61"/>
      <c r="E394" s="61"/>
      <c r="F394" s="63"/>
      <c r="G394" s="64"/>
      <c r="H394" s="77"/>
      <c r="I394" s="313">
        <f t="shared" si="24"/>
        <v>0</v>
      </c>
      <c r="J394" s="107"/>
      <c r="K394" s="81"/>
      <c r="L394" s="130">
        <f t="shared" si="25"/>
        <v>0</v>
      </c>
      <c r="M394" s="18"/>
      <c r="N394" s="18">
        <f t="shared" si="26"/>
        <v>0</v>
      </c>
    </row>
    <row r="395" spans="1:14" ht="15.5" x14ac:dyDescent="0.35">
      <c r="A395" s="61"/>
      <c r="B395" s="61"/>
      <c r="C395" s="61"/>
      <c r="D395" s="61"/>
      <c r="E395" s="61"/>
      <c r="F395" s="63"/>
      <c r="G395" s="64"/>
      <c r="H395" s="77"/>
      <c r="I395" s="313">
        <f t="shared" si="24"/>
        <v>0</v>
      </c>
      <c r="J395" s="107"/>
      <c r="K395" s="81"/>
      <c r="L395" s="130">
        <f t="shared" si="25"/>
        <v>0</v>
      </c>
      <c r="M395" s="18"/>
      <c r="N395" s="18">
        <f t="shared" si="26"/>
        <v>0</v>
      </c>
    </row>
    <row r="396" spans="1:14" ht="15.5" x14ac:dyDescent="0.35">
      <c r="A396" s="61"/>
      <c r="B396" s="61"/>
      <c r="C396" s="61"/>
      <c r="D396" s="61"/>
      <c r="E396" s="61"/>
      <c r="F396" s="63"/>
      <c r="G396" s="64"/>
      <c r="H396" s="77"/>
      <c r="I396" s="313">
        <f t="shared" si="24"/>
        <v>0</v>
      </c>
      <c r="J396" s="107"/>
      <c r="K396" s="81"/>
      <c r="L396" s="130">
        <f t="shared" si="25"/>
        <v>0</v>
      </c>
      <c r="M396" s="18"/>
      <c r="N396" s="18">
        <f t="shared" si="26"/>
        <v>0</v>
      </c>
    </row>
    <row r="397" spans="1:14" ht="15.5" x14ac:dyDescent="0.35">
      <c r="A397" s="61"/>
      <c r="B397" s="61"/>
      <c r="C397" s="61"/>
      <c r="D397" s="61"/>
      <c r="E397" s="61"/>
      <c r="F397" s="63"/>
      <c r="G397" s="64"/>
      <c r="H397" s="77"/>
      <c r="I397" s="313">
        <f t="shared" si="24"/>
        <v>0</v>
      </c>
      <c r="J397" s="107"/>
      <c r="K397" s="81"/>
      <c r="L397" s="130">
        <f t="shared" si="25"/>
        <v>0</v>
      </c>
      <c r="M397" s="18"/>
      <c r="N397" s="18">
        <f t="shared" si="26"/>
        <v>0</v>
      </c>
    </row>
    <row r="398" spans="1:14" ht="15.5" x14ac:dyDescent="0.35">
      <c r="A398" s="61"/>
      <c r="B398" s="61"/>
      <c r="C398" s="61"/>
      <c r="D398" s="61"/>
      <c r="E398" s="61"/>
      <c r="F398" s="63"/>
      <c r="G398" s="64"/>
      <c r="H398" s="77"/>
      <c r="I398" s="313">
        <f t="shared" si="24"/>
        <v>0</v>
      </c>
      <c r="J398" s="107"/>
      <c r="K398" s="81"/>
      <c r="L398" s="130">
        <f t="shared" si="25"/>
        <v>0</v>
      </c>
      <c r="M398" s="18"/>
      <c r="N398" s="18">
        <f t="shared" si="26"/>
        <v>0</v>
      </c>
    </row>
    <row r="399" spans="1:14" ht="15.5" x14ac:dyDescent="0.35">
      <c r="A399" s="61"/>
      <c r="B399" s="61"/>
      <c r="C399" s="61"/>
      <c r="D399" s="61"/>
      <c r="E399" s="61"/>
      <c r="F399" s="63"/>
      <c r="G399" s="64"/>
      <c r="H399" s="77"/>
      <c r="I399" s="313">
        <f t="shared" si="24"/>
        <v>0</v>
      </c>
      <c r="J399" s="107"/>
      <c r="K399" s="81"/>
      <c r="L399" s="130">
        <f t="shared" si="25"/>
        <v>0</v>
      </c>
      <c r="M399" s="18"/>
      <c r="N399" s="18">
        <f t="shared" si="26"/>
        <v>0</v>
      </c>
    </row>
    <row r="400" spans="1:14" ht="22" customHeight="1" x14ac:dyDescent="0.3">
      <c r="H400" s="101" t="s">
        <v>0</v>
      </c>
      <c r="I400" s="315">
        <f>SUM(I3:I399)</f>
        <v>0</v>
      </c>
      <c r="J400" s="108"/>
      <c r="K400" s="86"/>
      <c r="L400" s="35"/>
      <c r="M400" s="37">
        <f>SUM(M3:M399)</f>
        <v>0</v>
      </c>
      <c r="N400" s="37">
        <f>SUM(N3:N399)</f>
        <v>0</v>
      </c>
    </row>
  </sheetData>
  <sheetProtection algorithmName="SHA-512" hashValue="ocI/huEODOoTzDdMGUWR1VRXogajxc2hNrkrXmQ8fNLMzX5mZJSZBlGo3gtliluT4udHbXO4k26lrhe8lRv7YQ==" saltValue="+U/QwYLrkwh+07d95YQFoQ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00"/>
  <sheetViews>
    <sheetView topLeftCell="H1" zoomScale="75" zoomScaleNormal="75" workbookViewId="0">
      <pane ySplit="2" topLeftCell="A3" activePane="bottomLeft" state="frozen"/>
      <selection pane="bottomLeft" activeCell="M1" sqref="M1:P1048576"/>
    </sheetView>
  </sheetViews>
  <sheetFormatPr defaultColWidth="8.81640625" defaultRowHeight="14.5" x14ac:dyDescent="0.35"/>
  <cols>
    <col min="1" max="1" width="13.7265625" style="93" customWidth="1"/>
    <col min="2" max="2" width="17.26953125" style="93" customWidth="1"/>
    <col min="3" max="3" width="19.81640625" style="93" bestFit="1" customWidth="1"/>
    <col min="4" max="4" width="26.1796875" style="93" customWidth="1"/>
    <col min="5" max="7" width="58" style="93" customWidth="1"/>
    <col min="8" max="8" width="20.453125" style="103" bestFit="1" customWidth="1"/>
    <col min="9" max="9" width="15.26953125" style="104" customWidth="1"/>
    <col min="10" max="10" width="19" style="105" customWidth="1"/>
    <col min="11" max="11" width="20.7265625" style="22" customWidth="1"/>
    <col min="12" max="12" width="19.1796875" style="109" customWidth="1"/>
    <col min="13" max="13" width="19.7265625" style="78" hidden="1" customWidth="1"/>
    <col min="14" max="14" width="18" style="85" hidden="1" customWidth="1"/>
    <col min="15" max="16" width="17.7265625" style="22" hidden="1" customWidth="1"/>
    <col min="17" max="16384" width="8.81640625" style="19"/>
  </cols>
  <sheetData>
    <row r="1" spans="1:16" s="26" customFormat="1" ht="28.9" customHeight="1" x14ac:dyDescent="0.35">
      <c r="A1" s="272" t="s">
        <v>72</v>
      </c>
      <c r="B1" s="272"/>
      <c r="C1" s="110"/>
      <c r="D1" s="110"/>
      <c r="E1" s="110"/>
      <c r="F1" s="110"/>
      <c r="G1" s="110"/>
      <c r="H1" s="95"/>
      <c r="I1" s="96"/>
      <c r="J1" s="97"/>
      <c r="K1" s="27"/>
      <c r="L1" s="106"/>
      <c r="M1" s="79"/>
      <c r="N1" s="83"/>
      <c r="O1" s="27"/>
      <c r="P1" s="27"/>
    </row>
    <row r="2" spans="1:16" s="17" customFormat="1" ht="74.5" customHeight="1" x14ac:dyDescent="0.3">
      <c r="A2" s="92" t="s">
        <v>22</v>
      </c>
      <c r="B2" s="92" t="s">
        <v>21</v>
      </c>
      <c r="C2" s="92" t="s">
        <v>25</v>
      </c>
      <c r="D2" s="92" t="s">
        <v>23</v>
      </c>
      <c r="E2" s="92" t="s">
        <v>24</v>
      </c>
      <c r="F2" s="92" t="s">
        <v>119</v>
      </c>
      <c r="G2" s="92" t="s">
        <v>2</v>
      </c>
      <c r="H2" s="99" t="s">
        <v>20</v>
      </c>
      <c r="I2" s="92" t="s">
        <v>19</v>
      </c>
      <c r="J2" s="100" t="s">
        <v>33</v>
      </c>
      <c r="K2" s="20" t="s">
        <v>32</v>
      </c>
      <c r="L2" s="98" t="s">
        <v>50</v>
      </c>
      <c r="M2" s="80" t="s">
        <v>161</v>
      </c>
      <c r="N2" s="30" t="s">
        <v>34</v>
      </c>
      <c r="O2" s="16" t="s">
        <v>26</v>
      </c>
      <c r="P2" s="16" t="s">
        <v>27</v>
      </c>
    </row>
    <row r="3" spans="1:16" s="34" customFormat="1" ht="15.5" x14ac:dyDescent="0.35">
      <c r="A3" s="61"/>
      <c r="B3" s="61"/>
      <c r="C3" s="62"/>
      <c r="D3" s="61"/>
      <c r="E3" s="61"/>
      <c r="F3" s="61"/>
      <c r="G3" s="61"/>
      <c r="H3" s="63"/>
      <c r="I3" s="64"/>
      <c r="J3" s="77"/>
      <c r="K3" s="313">
        <f>IF(J3="",H3*G3,(H3*G3)/J3)</f>
        <v>0</v>
      </c>
      <c r="L3" s="107"/>
      <c r="M3" s="81"/>
      <c r="N3" s="33">
        <f>IF(M3&gt;0,(H3*G3/M3),K3)</f>
        <v>0</v>
      </c>
      <c r="O3" s="129"/>
      <c r="P3" s="32">
        <f>N3-O3</f>
        <v>0</v>
      </c>
    </row>
    <row r="4" spans="1:16" s="34" customFormat="1" ht="15.5" x14ac:dyDescent="0.35">
      <c r="A4" s="61"/>
      <c r="B4" s="61"/>
      <c r="C4" s="61"/>
      <c r="D4" s="61"/>
      <c r="E4" s="61"/>
      <c r="F4" s="61"/>
      <c r="G4" s="61"/>
      <c r="H4" s="63"/>
      <c r="I4" s="64"/>
      <c r="J4" s="77"/>
      <c r="K4" s="313">
        <f t="shared" ref="K4:K10" si="0">IF(J4="",H4*G4,(H4*G4)/J4)</f>
        <v>0</v>
      </c>
      <c r="L4" s="107"/>
      <c r="M4" s="81"/>
      <c r="N4" s="33">
        <f t="shared" ref="N4:N10" si="1">IF(M4&gt;0,(H4*G4/M4),K4)</f>
        <v>0</v>
      </c>
      <c r="O4" s="129"/>
      <c r="P4" s="32">
        <f t="shared" ref="P4:P10" si="2">N4-O4</f>
        <v>0</v>
      </c>
    </row>
    <row r="5" spans="1:16" s="34" customFormat="1" ht="15.5" x14ac:dyDescent="0.35">
      <c r="A5" s="61"/>
      <c r="B5" s="61"/>
      <c r="C5" s="61"/>
      <c r="D5" s="61"/>
      <c r="E5" s="61"/>
      <c r="F5" s="61"/>
      <c r="G5" s="61"/>
      <c r="H5" s="63"/>
      <c r="I5" s="64"/>
      <c r="J5" s="77"/>
      <c r="K5" s="313">
        <f t="shared" si="0"/>
        <v>0</v>
      </c>
      <c r="L5" s="107"/>
      <c r="M5" s="81"/>
      <c r="N5" s="33">
        <f t="shared" si="1"/>
        <v>0</v>
      </c>
      <c r="O5" s="129"/>
      <c r="P5" s="32">
        <f t="shared" si="2"/>
        <v>0</v>
      </c>
    </row>
    <row r="6" spans="1:16" s="34" customFormat="1" ht="15.5" x14ac:dyDescent="0.35">
      <c r="A6" s="61"/>
      <c r="B6" s="61"/>
      <c r="C6" s="61"/>
      <c r="D6" s="61"/>
      <c r="E6" s="61"/>
      <c r="F6" s="61"/>
      <c r="G6" s="61"/>
      <c r="H6" s="63"/>
      <c r="I6" s="64"/>
      <c r="J6" s="77"/>
      <c r="K6" s="313">
        <f t="shared" si="0"/>
        <v>0</v>
      </c>
      <c r="L6" s="107"/>
      <c r="M6" s="81"/>
      <c r="N6" s="33">
        <f t="shared" si="1"/>
        <v>0</v>
      </c>
      <c r="O6" s="129"/>
      <c r="P6" s="32">
        <f t="shared" si="2"/>
        <v>0</v>
      </c>
    </row>
    <row r="7" spans="1:16" s="34" customFormat="1" ht="15.5" x14ac:dyDescent="0.35">
      <c r="A7" s="61"/>
      <c r="B7" s="61"/>
      <c r="C7" s="61"/>
      <c r="D7" s="61"/>
      <c r="E7" s="61"/>
      <c r="F7" s="61"/>
      <c r="G7" s="61"/>
      <c r="H7" s="63"/>
      <c r="I7" s="64"/>
      <c r="J7" s="77"/>
      <c r="K7" s="313">
        <f t="shared" ref="K7:K9" si="3">IF(J7="",H7*G7,(H7*G7)/J7)</f>
        <v>0</v>
      </c>
      <c r="L7" s="107"/>
      <c r="M7" s="81"/>
      <c r="N7" s="33">
        <f t="shared" ref="N7:N9" si="4">IF(M7&gt;0,(H7*G7/M7),K7)</f>
        <v>0</v>
      </c>
      <c r="O7" s="129"/>
      <c r="P7" s="32">
        <f t="shared" ref="P7:P9" si="5">N7-O7</f>
        <v>0</v>
      </c>
    </row>
    <row r="8" spans="1:16" s="34" customFormat="1" ht="15.5" x14ac:dyDescent="0.35">
      <c r="A8" s="61"/>
      <c r="B8" s="61"/>
      <c r="C8" s="61"/>
      <c r="D8" s="61"/>
      <c r="E8" s="61"/>
      <c r="F8" s="61"/>
      <c r="G8" s="61"/>
      <c r="H8" s="63"/>
      <c r="I8" s="64"/>
      <c r="J8" s="77"/>
      <c r="K8" s="313">
        <f t="shared" si="3"/>
        <v>0</v>
      </c>
      <c r="L8" s="107"/>
      <c r="M8" s="81"/>
      <c r="N8" s="33">
        <f t="shared" si="4"/>
        <v>0</v>
      </c>
      <c r="O8" s="129"/>
      <c r="P8" s="32">
        <f t="shared" si="5"/>
        <v>0</v>
      </c>
    </row>
    <row r="9" spans="1:16" s="34" customFormat="1" ht="15.5" x14ac:dyDescent="0.35">
      <c r="A9" s="61"/>
      <c r="B9" s="61"/>
      <c r="C9" s="61"/>
      <c r="D9" s="61"/>
      <c r="E9" s="61"/>
      <c r="F9" s="61"/>
      <c r="G9" s="61"/>
      <c r="H9" s="63"/>
      <c r="I9" s="64"/>
      <c r="J9" s="77"/>
      <c r="K9" s="313">
        <f t="shared" si="3"/>
        <v>0</v>
      </c>
      <c r="L9" s="107"/>
      <c r="M9" s="81"/>
      <c r="N9" s="33">
        <f t="shared" si="4"/>
        <v>0</v>
      </c>
      <c r="O9" s="129"/>
      <c r="P9" s="32">
        <f t="shared" si="5"/>
        <v>0</v>
      </c>
    </row>
    <row r="10" spans="1:16" s="34" customFormat="1" ht="15.5" customHeight="1" x14ac:dyDescent="0.35">
      <c r="A10" s="61"/>
      <c r="B10" s="61"/>
      <c r="C10" s="61"/>
      <c r="D10" s="61"/>
      <c r="E10" s="61"/>
      <c r="F10" s="61"/>
      <c r="G10" s="61"/>
      <c r="H10" s="63"/>
      <c r="I10" s="64"/>
      <c r="J10" s="77"/>
      <c r="K10" s="313">
        <f t="shared" si="0"/>
        <v>0</v>
      </c>
      <c r="L10" s="107"/>
      <c r="M10" s="81"/>
      <c r="N10" s="33">
        <f t="shared" si="1"/>
        <v>0</v>
      </c>
      <c r="O10" s="129"/>
      <c r="P10" s="32">
        <f t="shared" si="2"/>
        <v>0</v>
      </c>
    </row>
    <row r="11" spans="1:16" s="34" customFormat="1" ht="15.5" customHeight="1" x14ac:dyDescent="0.35">
      <c r="A11" s="61"/>
      <c r="B11" s="61"/>
      <c r="C11" s="61"/>
      <c r="D11" s="61"/>
      <c r="E11" s="61"/>
      <c r="F11" s="61"/>
      <c r="G11" s="61"/>
      <c r="H11" s="63"/>
      <c r="I11" s="64"/>
      <c r="J11" s="77"/>
      <c r="K11" s="313">
        <f t="shared" ref="K11:K74" si="6">IF(J11="",H11*G11,(H11*G11)/J11)</f>
        <v>0</v>
      </c>
      <c r="L11" s="107"/>
      <c r="M11" s="81"/>
      <c r="N11" s="33">
        <f t="shared" ref="N11:N74" si="7">IF(M11&gt;0,(H11*G11/M11),K11)</f>
        <v>0</v>
      </c>
      <c r="O11" s="129"/>
      <c r="P11" s="32">
        <f t="shared" ref="P11:P74" si="8">N11-O11</f>
        <v>0</v>
      </c>
    </row>
    <row r="12" spans="1:16" ht="15.5" x14ac:dyDescent="0.35">
      <c r="A12" s="61"/>
      <c r="B12" s="61"/>
      <c r="C12" s="61"/>
      <c r="D12" s="61"/>
      <c r="E12" s="61"/>
      <c r="F12" s="61"/>
      <c r="G12" s="61"/>
      <c r="H12" s="63"/>
      <c r="I12" s="64"/>
      <c r="J12" s="77"/>
      <c r="K12" s="313">
        <f t="shared" si="6"/>
        <v>0</v>
      </c>
      <c r="L12" s="107"/>
      <c r="M12" s="81"/>
      <c r="N12" s="33">
        <f t="shared" si="7"/>
        <v>0</v>
      </c>
      <c r="O12" s="129"/>
      <c r="P12" s="32">
        <f t="shared" si="8"/>
        <v>0</v>
      </c>
    </row>
    <row r="13" spans="1:16" ht="15.5" x14ac:dyDescent="0.35">
      <c r="A13" s="61"/>
      <c r="B13" s="61"/>
      <c r="C13" s="61"/>
      <c r="D13" s="61"/>
      <c r="E13" s="61"/>
      <c r="F13" s="61"/>
      <c r="G13" s="61"/>
      <c r="H13" s="63"/>
      <c r="I13" s="64"/>
      <c r="J13" s="77"/>
      <c r="K13" s="313">
        <f t="shared" si="6"/>
        <v>0</v>
      </c>
      <c r="L13" s="107"/>
      <c r="M13" s="81"/>
      <c r="N13" s="33">
        <f t="shared" si="7"/>
        <v>0</v>
      </c>
      <c r="O13" s="129"/>
      <c r="P13" s="32">
        <f t="shared" si="8"/>
        <v>0</v>
      </c>
    </row>
    <row r="14" spans="1:16" ht="15.5" x14ac:dyDescent="0.35">
      <c r="A14" s="61"/>
      <c r="B14" s="61"/>
      <c r="C14" s="61"/>
      <c r="D14" s="61"/>
      <c r="E14" s="61"/>
      <c r="F14" s="61"/>
      <c r="G14" s="61"/>
      <c r="H14" s="63"/>
      <c r="I14" s="64"/>
      <c r="J14" s="77"/>
      <c r="K14" s="313">
        <f t="shared" si="6"/>
        <v>0</v>
      </c>
      <c r="L14" s="107"/>
      <c r="M14" s="81"/>
      <c r="N14" s="33">
        <f>IF(M14&gt;0,(H14*G14/M14),K14)</f>
        <v>0</v>
      </c>
      <c r="O14" s="129"/>
      <c r="P14" s="32">
        <f>N14-O14</f>
        <v>0</v>
      </c>
    </row>
    <row r="15" spans="1:16" ht="15.5" x14ac:dyDescent="0.35">
      <c r="A15" s="61"/>
      <c r="B15" s="61"/>
      <c r="C15" s="61"/>
      <c r="D15" s="61"/>
      <c r="E15" s="61"/>
      <c r="F15" s="61"/>
      <c r="G15" s="61"/>
      <c r="H15" s="63"/>
      <c r="I15" s="64"/>
      <c r="J15" s="77"/>
      <c r="K15" s="313">
        <f t="shared" si="6"/>
        <v>0</v>
      </c>
      <c r="L15" s="107"/>
      <c r="M15" s="81"/>
      <c r="N15" s="33">
        <f t="shared" si="7"/>
        <v>0</v>
      </c>
      <c r="O15" s="129"/>
      <c r="P15" s="32">
        <f t="shared" si="8"/>
        <v>0</v>
      </c>
    </row>
    <row r="16" spans="1:16" ht="15.5" x14ac:dyDescent="0.35">
      <c r="A16" s="61"/>
      <c r="B16" s="61"/>
      <c r="C16" s="61"/>
      <c r="D16" s="61"/>
      <c r="E16" s="61"/>
      <c r="F16" s="61"/>
      <c r="G16" s="61"/>
      <c r="H16" s="63"/>
      <c r="I16" s="64"/>
      <c r="J16" s="77"/>
      <c r="K16" s="313">
        <f t="shared" si="6"/>
        <v>0</v>
      </c>
      <c r="L16" s="107"/>
      <c r="M16" s="81"/>
      <c r="N16" s="33">
        <f t="shared" si="7"/>
        <v>0</v>
      </c>
      <c r="O16" s="129"/>
      <c r="P16" s="32">
        <f t="shared" si="8"/>
        <v>0</v>
      </c>
    </row>
    <row r="17" spans="1:16" ht="15.5" x14ac:dyDescent="0.35">
      <c r="A17" s="61"/>
      <c r="B17" s="61"/>
      <c r="C17" s="61"/>
      <c r="D17" s="61"/>
      <c r="E17" s="61"/>
      <c r="F17" s="61"/>
      <c r="G17" s="61"/>
      <c r="H17" s="63"/>
      <c r="I17" s="64"/>
      <c r="J17" s="77"/>
      <c r="K17" s="313">
        <f t="shared" si="6"/>
        <v>0</v>
      </c>
      <c r="L17" s="107"/>
      <c r="M17" s="81"/>
      <c r="N17" s="33">
        <f t="shared" si="7"/>
        <v>0</v>
      </c>
      <c r="O17" s="129"/>
      <c r="P17" s="32">
        <f t="shared" si="8"/>
        <v>0</v>
      </c>
    </row>
    <row r="18" spans="1:16" ht="15.5" x14ac:dyDescent="0.35">
      <c r="A18" s="61"/>
      <c r="B18" s="61"/>
      <c r="C18" s="61"/>
      <c r="D18" s="61"/>
      <c r="E18" s="61"/>
      <c r="F18" s="61"/>
      <c r="G18" s="61"/>
      <c r="H18" s="63"/>
      <c r="I18" s="64"/>
      <c r="J18" s="77"/>
      <c r="K18" s="313">
        <f t="shared" si="6"/>
        <v>0</v>
      </c>
      <c r="L18" s="107"/>
      <c r="M18" s="81"/>
      <c r="N18" s="33">
        <f t="shared" si="7"/>
        <v>0</v>
      </c>
      <c r="O18" s="129"/>
      <c r="P18" s="32">
        <f t="shared" si="8"/>
        <v>0</v>
      </c>
    </row>
    <row r="19" spans="1:16" ht="15.5" x14ac:dyDescent="0.35">
      <c r="A19" s="61"/>
      <c r="B19" s="61"/>
      <c r="C19" s="61"/>
      <c r="D19" s="61"/>
      <c r="E19" s="61"/>
      <c r="F19" s="61"/>
      <c r="G19" s="61"/>
      <c r="H19" s="63"/>
      <c r="I19" s="64"/>
      <c r="J19" s="77"/>
      <c r="K19" s="313">
        <f t="shared" si="6"/>
        <v>0</v>
      </c>
      <c r="L19" s="107"/>
      <c r="M19" s="81"/>
      <c r="N19" s="33">
        <f t="shared" si="7"/>
        <v>0</v>
      </c>
      <c r="O19" s="129"/>
      <c r="P19" s="32">
        <f t="shared" si="8"/>
        <v>0</v>
      </c>
    </row>
    <row r="20" spans="1:16" ht="15.5" x14ac:dyDescent="0.35">
      <c r="A20" s="61"/>
      <c r="B20" s="61"/>
      <c r="C20" s="61"/>
      <c r="D20" s="61"/>
      <c r="E20" s="61"/>
      <c r="F20" s="61"/>
      <c r="G20" s="61"/>
      <c r="H20" s="63"/>
      <c r="I20" s="64"/>
      <c r="J20" s="77"/>
      <c r="K20" s="313">
        <f t="shared" si="6"/>
        <v>0</v>
      </c>
      <c r="L20" s="107"/>
      <c r="M20" s="81"/>
      <c r="N20" s="33">
        <f t="shared" si="7"/>
        <v>0</v>
      </c>
      <c r="O20" s="129"/>
      <c r="P20" s="32">
        <f t="shared" si="8"/>
        <v>0</v>
      </c>
    </row>
    <row r="21" spans="1:16" ht="15.5" x14ac:dyDescent="0.35">
      <c r="A21" s="61"/>
      <c r="B21" s="61"/>
      <c r="C21" s="61"/>
      <c r="D21" s="61"/>
      <c r="E21" s="61"/>
      <c r="F21" s="61"/>
      <c r="G21" s="61"/>
      <c r="H21" s="63"/>
      <c r="I21" s="64"/>
      <c r="J21" s="77"/>
      <c r="K21" s="313">
        <f t="shared" si="6"/>
        <v>0</v>
      </c>
      <c r="L21" s="107"/>
      <c r="M21" s="81"/>
      <c r="N21" s="33">
        <f t="shared" si="7"/>
        <v>0</v>
      </c>
      <c r="O21" s="129"/>
      <c r="P21" s="32">
        <f t="shared" si="8"/>
        <v>0</v>
      </c>
    </row>
    <row r="22" spans="1:16" ht="15.5" x14ac:dyDescent="0.35">
      <c r="A22" s="61"/>
      <c r="B22" s="61"/>
      <c r="C22" s="61"/>
      <c r="D22" s="61"/>
      <c r="E22" s="61"/>
      <c r="F22" s="61"/>
      <c r="G22" s="61"/>
      <c r="H22" s="63"/>
      <c r="I22" s="64"/>
      <c r="J22" s="77"/>
      <c r="K22" s="313">
        <f t="shared" si="6"/>
        <v>0</v>
      </c>
      <c r="L22" s="107"/>
      <c r="M22" s="81"/>
      <c r="N22" s="33">
        <f t="shared" si="7"/>
        <v>0</v>
      </c>
      <c r="O22" s="129"/>
      <c r="P22" s="32">
        <f t="shared" si="8"/>
        <v>0</v>
      </c>
    </row>
    <row r="23" spans="1:16" ht="15.5" x14ac:dyDescent="0.35">
      <c r="A23" s="61"/>
      <c r="B23" s="61"/>
      <c r="C23" s="61"/>
      <c r="D23" s="61"/>
      <c r="E23" s="61"/>
      <c r="F23" s="61"/>
      <c r="G23" s="61"/>
      <c r="H23" s="63"/>
      <c r="I23" s="64"/>
      <c r="J23" s="77"/>
      <c r="K23" s="313">
        <f t="shared" si="6"/>
        <v>0</v>
      </c>
      <c r="L23" s="107"/>
      <c r="M23" s="81"/>
      <c r="N23" s="33">
        <f t="shared" si="7"/>
        <v>0</v>
      </c>
      <c r="O23" s="129"/>
      <c r="P23" s="32">
        <f t="shared" si="8"/>
        <v>0</v>
      </c>
    </row>
    <row r="24" spans="1:16" ht="15.5" x14ac:dyDescent="0.35">
      <c r="A24" s="61"/>
      <c r="B24" s="61"/>
      <c r="C24" s="61"/>
      <c r="D24" s="61"/>
      <c r="E24" s="61"/>
      <c r="F24" s="61"/>
      <c r="G24" s="61"/>
      <c r="H24" s="63"/>
      <c r="I24" s="64"/>
      <c r="J24" s="77"/>
      <c r="K24" s="313">
        <f t="shared" si="6"/>
        <v>0</v>
      </c>
      <c r="L24" s="107"/>
      <c r="M24" s="81"/>
      <c r="N24" s="33">
        <f t="shared" si="7"/>
        <v>0</v>
      </c>
      <c r="O24" s="129"/>
      <c r="P24" s="32">
        <f t="shared" si="8"/>
        <v>0</v>
      </c>
    </row>
    <row r="25" spans="1:16" ht="15.5" x14ac:dyDescent="0.35">
      <c r="A25" s="61"/>
      <c r="B25" s="61"/>
      <c r="C25" s="61"/>
      <c r="D25" s="61"/>
      <c r="E25" s="61"/>
      <c r="F25" s="61"/>
      <c r="G25" s="61"/>
      <c r="H25" s="63"/>
      <c r="I25" s="64"/>
      <c r="J25" s="77"/>
      <c r="K25" s="313">
        <f t="shared" si="6"/>
        <v>0</v>
      </c>
      <c r="L25" s="107"/>
      <c r="M25" s="81"/>
      <c r="N25" s="33">
        <f t="shared" si="7"/>
        <v>0</v>
      </c>
      <c r="O25" s="129"/>
      <c r="P25" s="32">
        <f t="shared" si="8"/>
        <v>0</v>
      </c>
    </row>
    <row r="26" spans="1:16" ht="15.5" x14ac:dyDescent="0.35">
      <c r="A26" s="61"/>
      <c r="B26" s="61"/>
      <c r="C26" s="61"/>
      <c r="D26" s="61"/>
      <c r="E26" s="61"/>
      <c r="F26" s="61"/>
      <c r="G26" s="61"/>
      <c r="H26" s="63"/>
      <c r="I26" s="64"/>
      <c r="J26" s="77"/>
      <c r="K26" s="313">
        <f t="shared" si="6"/>
        <v>0</v>
      </c>
      <c r="L26" s="107"/>
      <c r="M26" s="81"/>
      <c r="N26" s="33">
        <f t="shared" si="7"/>
        <v>0</v>
      </c>
      <c r="O26" s="129"/>
      <c r="P26" s="32">
        <f t="shared" si="8"/>
        <v>0</v>
      </c>
    </row>
    <row r="27" spans="1:16" ht="15.5" x14ac:dyDescent="0.35">
      <c r="A27" s="61"/>
      <c r="B27" s="61"/>
      <c r="C27" s="61"/>
      <c r="D27" s="61"/>
      <c r="E27" s="61"/>
      <c r="F27" s="61"/>
      <c r="G27" s="61"/>
      <c r="H27" s="63"/>
      <c r="I27" s="64"/>
      <c r="J27" s="77"/>
      <c r="K27" s="313">
        <f t="shared" si="6"/>
        <v>0</v>
      </c>
      <c r="L27" s="107"/>
      <c r="M27" s="81"/>
      <c r="N27" s="33">
        <f t="shared" si="7"/>
        <v>0</v>
      </c>
      <c r="O27" s="129"/>
      <c r="P27" s="32">
        <f t="shared" si="8"/>
        <v>0</v>
      </c>
    </row>
    <row r="28" spans="1:16" ht="15.5" x14ac:dyDescent="0.35">
      <c r="A28" s="61"/>
      <c r="B28" s="61"/>
      <c r="C28" s="61"/>
      <c r="D28" s="61"/>
      <c r="E28" s="61"/>
      <c r="F28" s="61"/>
      <c r="G28" s="61"/>
      <c r="H28" s="63"/>
      <c r="I28" s="64"/>
      <c r="J28" s="77"/>
      <c r="K28" s="313">
        <f t="shared" si="6"/>
        <v>0</v>
      </c>
      <c r="L28" s="107"/>
      <c r="M28" s="81"/>
      <c r="N28" s="33">
        <f t="shared" si="7"/>
        <v>0</v>
      </c>
      <c r="O28" s="129"/>
      <c r="P28" s="32">
        <f t="shared" si="8"/>
        <v>0</v>
      </c>
    </row>
    <row r="29" spans="1:16" ht="15.5" x14ac:dyDescent="0.35">
      <c r="A29" s="61"/>
      <c r="B29" s="61"/>
      <c r="C29" s="61"/>
      <c r="D29" s="61"/>
      <c r="E29" s="61"/>
      <c r="F29" s="61"/>
      <c r="G29" s="61"/>
      <c r="H29" s="63"/>
      <c r="I29" s="64"/>
      <c r="J29" s="77"/>
      <c r="K29" s="313">
        <f t="shared" si="6"/>
        <v>0</v>
      </c>
      <c r="L29" s="107"/>
      <c r="M29" s="81"/>
      <c r="N29" s="33">
        <f t="shared" si="7"/>
        <v>0</v>
      </c>
      <c r="O29" s="129"/>
      <c r="P29" s="32">
        <f t="shared" si="8"/>
        <v>0</v>
      </c>
    </row>
    <row r="30" spans="1:16" ht="15.5" x14ac:dyDescent="0.35">
      <c r="A30" s="61"/>
      <c r="B30" s="61"/>
      <c r="C30" s="61"/>
      <c r="D30" s="61"/>
      <c r="E30" s="61"/>
      <c r="F30" s="61"/>
      <c r="G30" s="61"/>
      <c r="H30" s="63"/>
      <c r="I30" s="64"/>
      <c r="J30" s="77"/>
      <c r="K30" s="313">
        <f t="shared" si="6"/>
        <v>0</v>
      </c>
      <c r="L30" s="107"/>
      <c r="M30" s="81"/>
      <c r="N30" s="33">
        <f t="shared" si="7"/>
        <v>0</v>
      </c>
      <c r="O30" s="129"/>
      <c r="P30" s="32">
        <f t="shared" si="8"/>
        <v>0</v>
      </c>
    </row>
    <row r="31" spans="1:16" ht="15.5" x14ac:dyDescent="0.35">
      <c r="A31" s="61"/>
      <c r="B31" s="61"/>
      <c r="C31" s="61"/>
      <c r="D31" s="61"/>
      <c r="E31" s="61"/>
      <c r="F31" s="61"/>
      <c r="G31" s="61"/>
      <c r="H31" s="63"/>
      <c r="I31" s="64"/>
      <c r="J31" s="77"/>
      <c r="K31" s="313">
        <f t="shared" si="6"/>
        <v>0</v>
      </c>
      <c r="L31" s="107"/>
      <c r="M31" s="81"/>
      <c r="N31" s="33">
        <f t="shared" si="7"/>
        <v>0</v>
      </c>
      <c r="O31" s="129"/>
      <c r="P31" s="32">
        <f t="shared" si="8"/>
        <v>0</v>
      </c>
    </row>
    <row r="32" spans="1:16" ht="15.5" x14ac:dyDescent="0.35">
      <c r="A32" s="61"/>
      <c r="B32" s="61"/>
      <c r="C32" s="61"/>
      <c r="D32" s="61"/>
      <c r="E32" s="61"/>
      <c r="F32" s="61"/>
      <c r="G32" s="61"/>
      <c r="H32" s="63"/>
      <c r="I32" s="64"/>
      <c r="J32" s="77"/>
      <c r="K32" s="313">
        <f t="shared" si="6"/>
        <v>0</v>
      </c>
      <c r="L32" s="107"/>
      <c r="M32" s="81"/>
      <c r="N32" s="33">
        <f t="shared" si="7"/>
        <v>0</v>
      </c>
      <c r="O32" s="129"/>
      <c r="P32" s="32">
        <f t="shared" si="8"/>
        <v>0</v>
      </c>
    </row>
    <row r="33" spans="1:16" ht="15.5" x14ac:dyDescent="0.35">
      <c r="A33" s="61"/>
      <c r="B33" s="61"/>
      <c r="C33" s="61"/>
      <c r="D33" s="61"/>
      <c r="E33" s="61"/>
      <c r="F33" s="61"/>
      <c r="G33" s="61"/>
      <c r="H33" s="63"/>
      <c r="I33" s="64"/>
      <c r="J33" s="77"/>
      <c r="K33" s="313">
        <f t="shared" si="6"/>
        <v>0</v>
      </c>
      <c r="L33" s="107"/>
      <c r="M33" s="81"/>
      <c r="N33" s="33">
        <f t="shared" si="7"/>
        <v>0</v>
      </c>
      <c r="O33" s="129"/>
      <c r="P33" s="32">
        <f t="shared" si="8"/>
        <v>0</v>
      </c>
    </row>
    <row r="34" spans="1:16" ht="15.5" x14ac:dyDescent="0.35">
      <c r="A34" s="61"/>
      <c r="B34" s="61"/>
      <c r="C34" s="61"/>
      <c r="D34" s="61"/>
      <c r="E34" s="61"/>
      <c r="F34" s="61"/>
      <c r="G34" s="61"/>
      <c r="H34" s="63"/>
      <c r="I34" s="64"/>
      <c r="J34" s="77"/>
      <c r="K34" s="313">
        <f t="shared" si="6"/>
        <v>0</v>
      </c>
      <c r="L34" s="107"/>
      <c r="M34" s="81"/>
      <c r="N34" s="33">
        <f t="shared" si="7"/>
        <v>0</v>
      </c>
      <c r="O34" s="129"/>
      <c r="P34" s="32">
        <f t="shared" si="8"/>
        <v>0</v>
      </c>
    </row>
    <row r="35" spans="1:16" ht="15.5" x14ac:dyDescent="0.35">
      <c r="A35" s="61"/>
      <c r="B35" s="61"/>
      <c r="C35" s="61"/>
      <c r="D35" s="61"/>
      <c r="E35" s="61"/>
      <c r="F35" s="61"/>
      <c r="G35" s="61"/>
      <c r="H35" s="63"/>
      <c r="I35" s="64"/>
      <c r="J35" s="77"/>
      <c r="K35" s="313">
        <f t="shared" si="6"/>
        <v>0</v>
      </c>
      <c r="L35" s="107"/>
      <c r="M35" s="81"/>
      <c r="N35" s="33">
        <f t="shared" si="7"/>
        <v>0</v>
      </c>
      <c r="O35" s="129"/>
      <c r="P35" s="32">
        <f t="shared" si="8"/>
        <v>0</v>
      </c>
    </row>
    <row r="36" spans="1:16" ht="15.5" x14ac:dyDescent="0.35">
      <c r="A36" s="61"/>
      <c r="B36" s="61"/>
      <c r="C36" s="61"/>
      <c r="D36" s="61"/>
      <c r="E36" s="61"/>
      <c r="F36" s="61"/>
      <c r="G36" s="61"/>
      <c r="H36" s="63"/>
      <c r="I36" s="64"/>
      <c r="J36" s="77"/>
      <c r="K36" s="313">
        <f t="shared" si="6"/>
        <v>0</v>
      </c>
      <c r="L36" s="107"/>
      <c r="M36" s="81"/>
      <c r="N36" s="33">
        <f t="shared" si="7"/>
        <v>0</v>
      </c>
      <c r="O36" s="129"/>
      <c r="P36" s="32">
        <f t="shared" si="8"/>
        <v>0</v>
      </c>
    </row>
    <row r="37" spans="1:16" ht="15.5" x14ac:dyDescent="0.35">
      <c r="A37" s="61"/>
      <c r="B37" s="61"/>
      <c r="C37" s="61"/>
      <c r="D37" s="61"/>
      <c r="E37" s="61"/>
      <c r="F37" s="61"/>
      <c r="G37" s="61"/>
      <c r="H37" s="63"/>
      <c r="I37" s="64"/>
      <c r="J37" s="77"/>
      <c r="K37" s="313">
        <f t="shared" si="6"/>
        <v>0</v>
      </c>
      <c r="L37" s="107"/>
      <c r="M37" s="81"/>
      <c r="N37" s="33">
        <f t="shared" si="7"/>
        <v>0</v>
      </c>
      <c r="O37" s="129"/>
      <c r="P37" s="32">
        <f t="shared" si="8"/>
        <v>0</v>
      </c>
    </row>
    <row r="38" spans="1:16" ht="15.5" x14ac:dyDescent="0.35">
      <c r="A38" s="61"/>
      <c r="B38" s="61"/>
      <c r="C38" s="61"/>
      <c r="D38" s="61"/>
      <c r="E38" s="61"/>
      <c r="F38" s="61"/>
      <c r="G38" s="61"/>
      <c r="H38" s="63"/>
      <c r="I38" s="64"/>
      <c r="J38" s="77"/>
      <c r="K38" s="313">
        <f t="shared" si="6"/>
        <v>0</v>
      </c>
      <c r="L38" s="107"/>
      <c r="M38" s="81"/>
      <c r="N38" s="33">
        <f t="shared" si="7"/>
        <v>0</v>
      </c>
      <c r="O38" s="129"/>
      <c r="P38" s="32">
        <f t="shared" si="8"/>
        <v>0</v>
      </c>
    </row>
    <row r="39" spans="1:16" ht="15.5" x14ac:dyDescent="0.35">
      <c r="A39" s="61"/>
      <c r="B39" s="61"/>
      <c r="C39" s="61"/>
      <c r="D39" s="61"/>
      <c r="E39" s="61"/>
      <c r="F39" s="61"/>
      <c r="G39" s="61"/>
      <c r="H39" s="63"/>
      <c r="I39" s="64"/>
      <c r="J39" s="77"/>
      <c r="K39" s="313">
        <f t="shared" si="6"/>
        <v>0</v>
      </c>
      <c r="L39" s="107"/>
      <c r="M39" s="81"/>
      <c r="N39" s="33">
        <f t="shared" si="7"/>
        <v>0</v>
      </c>
      <c r="O39" s="129"/>
      <c r="P39" s="32">
        <f t="shared" si="8"/>
        <v>0</v>
      </c>
    </row>
    <row r="40" spans="1:16" ht="15.5" x14ac:dyDescent="0.35">
      <c r="A40" s="61"/>
      <c r="B40" s="61"/>
      <c r="C40" s="61"/>
      <c r="D40" s="61"/>
      <c r="E40" s="61"/>
      <c r="F40" s="61"/>
      <c r="G40" s="61"/>
      <c r="H40" s="63"/>
      <c r="I40" s="64"/>
      <c r="J40" s="77"/>
      <c r="K40" s="313">
        <f t="shared" si="6"/>
        <v>0</v>
      </c>
      <c r="L40" s="107"/>
      <c r="M40" s="81"/>
      <c r="N40" s="33">
        <f t="shared" si="7"/>
        <v>0</v>
      </c>
      <c r="O40" s="129"/>
      <c r="P40" s="32">
        <f t="shared" si="8"/>
        <v>0</v>
      </c>
    </row>
    <row r="41" spans="1:16" ht="15.5" x14ac:dyDescent="0.35">
      <c r="A41" s="61"/>
      <c r="B41" s="61"/>
      <c r="C41" s="61"/>
      <c r="D41" s="61"/>
      <c r="E41" s="61"/>
      <c r="F41" s="61"/>
      <c r="G41" s="61"/>
      <c r="H41" s="63"/>
      <c r="I41" s="64"/>
      <c r="J41" s="77"/>
      <c r="K41" s="313">
        <f t="shared" si="6"/>
        <v>0</v>
      </c>
      <c r="L41" s="107"/>
      <c r="M41" s="81"/>
      <c r="N41" s="33">
        <f t="shared" si="7"/>
        <v>0</v>
      </c>
      <c r="O41" s="129"/>
      <c r="P41" s="32">
        <f t="shared" si="8"/>
        <v>0</v>
      </c>
    </row>
    <row r="42" spans="1:16" ht="15.5" x14ac:dyDescent="0.35">
      <c r="A42" s="61"/>
      <c r="B42" s="61"/>
      <c r="C42" s="61"/>
      <c r="D42" s="61"/>
      <c r="E42" s="61"/>
      <c r="F42" s="61"/>
      <c r="G42" s="61"/>
      <c r="H42" s="63"/>
      <c r="I42" s="64"/>
      <c r="J42" s="77"/>
      <c r="K42" s="313">
        <f t="shared" si="6"/>
        <v>0</v>
      </c>
      <c r="L42" s="107"/>
      <c r="M42" s="81"/>
      <c r="N42" s="33">
        <f t="shared" si="7"/>
        <v>0</v>
      </c>
      <c r="O42" s="129"/>
      <c r="P42" s="32">
        <f t="shared" si="8"/>
        <v>0</v>
      </c>
    </row>
    <row r="43" spans="1:16" ht="15.5" x14ac:dyDescent="0.35">
      <c r="A43" s="61"/>
      <c r="B43" s="61"/>
      <c r="C43" s="61"/>
      <c r="D43" s="61"/>
      <c r="E43" s="61"/>
      <c r="F43" s="61"/>
      <c r="G43" s="61"/>
      <c r="H43" s="63"/>
      <c r="I43" s="64"/>
      <c r="J43" s="77"/>
      <c r="K43" s="313">
        <f t="shared" si="6"/>
        <v>0</v>
      </c>
      <c r="L43" s="107"/>
      <c r="M43" s="81"/>
      <c r="N43" s="33">
        <f t="shared" si="7"/>
        <v>0</v>
      </c>
      <c r="O43" s="129"/>
      <c r="P43" s="32">
        <f t="shared" si="8"/>
        <v>0</v>
      </c>
    </row>
    <row r="44" spans="1:16" ht="15.5" x14ac:dyDescent="0.35">
      <c r="A44" s="61"/>
      <c r="B44" s="61"/>
      <c r="C44" s="61"/>
      <c r="D44" s="61"/>
      <c r="E44" s="61"/>
      <c r="F44" s="61"/>
      <c r="G44" s="61"/>
      <c r="H44" s="63"/>
      <c r="I44" s="64"/>
      <c r="J44" s="77"/>
      <c r="K44" s="313">
        <f t="shared" si="6"/>
        <v>0</v>
      </c>
      <c r="L44" s="107"/>
      <c r="M44" s="81"/>
      <c r="N44" s="33">
        <f t="shared" si="7"/>
        <v>0</v>
      </c>
      <c r="O44" s="129"/>
      <c r="P44" s="32">
        <f t="shared" si="8"/>
        <v>0</v>
      </c>
    </row>
    <row r="45" spans="1:16" ht="15.5" x14ac:dyDescent="0.35">
      <c r="A45" s="61"/>
      <c r="B45" s="61"/>
      <c r="C45" s="61"/>
      <c r="D45" s="61"/>
      <c r="E45" s="61"/>
      <c r="F45" s="61"/>
      <c r="G45" s="61"/>
      <c r="H45" s="63"/>
      <c r="I45" s="64"/>
      <c r="J45" s="77"/>
      <c r="K45" s="313">
        <f t="shared" si="6"/>
        <v>0</v>
      </c>
      <c r="L45" s="107"/>
      <c r="M45" s="81"/>
      <c r="N45" s="33">
        <f t="shared" si="7"/>
        <v>0</v>
      </c>
      <c r="O45" s="129"/>
      <c r="P45" s="32">
        <f t="shared" si="8"/>
        <v>0</v>
      </c>
    </row>
    <row r="46" spans="1:16" ht="15.5" x14ac:dyDescent="0.35">
      <c r="A46" s="61"/>
      <c r="B46" s="61"/>
      <c r="C46" s="61"/>
      <c r="D46" s="61"/>
      <c r="E46" s="61"/>
      <c r="F46" s="61"/>
      <c r="G46" s="61"/>
      <c r="H46" s="63"/>
      <c r="I46" s="64"/>
      <c r="J46" s="77"/>
      <c r="K46" s="313">
        <f t="shared" si="6"/>
        <v>0</v>
      </c>
      <c r="L46" s="107"/>
      <c r="M46" s="81"/>
      <c r="N46" s="33">
        <f t="shared" si="7"/>
        <v>0</v>
      </c>
      <c r="O46" s="129"/>
      <c r="P46" s="32">
        <f t="shared" si="8"/>
        <v>0</v>
      </c>
    </row>
    <row r="47" spans="1:16" ht="15.5" x14ac:dyDescent="0.35">
      <c r="A47" s="61"/>
      <c r="B47" s="61"/>
      <c r="C47" s="61"/>
      <c r="D47" s="61"/>
      <c r="E47" s="61"/>
      <c r="F47" s="61"/>
      <c r="G47" s="61"/>
      <c r="H47" s="63"/>
      <c r="I47" s="64"/>
      <c r="J47" s="77"/>
      <c r="K47" s="313">
        <f t="shared" si="6"/>
        <v>0</v>
      </c>
      <c r="L47" s="107"/>
      <c r="M47" s="81"/>
      <c r="N47" s="33">
        <f t="shared" si="7"/>
        <v>0</v>
      </c>
      <c r="O47" s="129"/>
      <c r="P47" s="32">
        <f t="shared" si="8"/>
        <v>0</v>
      </c>
    </row>
    <row r="48" spans="1:16" ht="15.5" x14ac:dyDescent="0.35">
      <c r="A48" s="61"/>
      <c r="B48" s="61"/>
      <c r="C48" s="61"/>
      <c r="D48" s="61"/>
      <c r="E48" s="61"/>
      <c r="F48" s="61"/>
      <c r="G48" s="61"/>
      <c r="H48" s="63"/>
      <c r="I48" s="64"/>
      <c r="J48" s="77"/>
      <c r="K48" s="313">
        <f t="shared" si="6"/>
        <v>0</v>
      </c>
      <c r="L48" s="107"/>
      <c r="M48" s="81"/>
      <c r="N48" s="33">
        <f t="shared" si="7"/>
        <v>0</v>
      </c>
      <c r="O48" s="129"/>
      <c r="P48" s="32">
        <f t="shared" si="8"/>
        <v>0</v>
      </c>
    </row>
    <row r="49" spans="1:16" ht="15.5" x14ac:dyDescent="0.35">
      <c r="A49" s="61"/>
      <c r="B49" s="61"/>
      <c r="C49" s="61"/>
      <c r="D49" s="61"/>
      <c r="E49" s="61"/>
      <c r="F49" s="61"/>
      <c r="G49" s="61"/>
      <c r="H49" s="63"/>
      <c r="I49" s="64"/>
      <c r="J49" s="77"/>
      <c r="K49" s="313">
        <f t="shared" si="6"/>
        <v>0</v>
      </c>
      <c r="L49" s="107"/>
      <c r="M49" s="81"/>
      <c r="N49" s="33">
        <f t="shared" si="7"/>
        <v>0</v>
      </c>
      <c r="O49" s="129"/>
      <c r="P49" s="32">
        <f t="shared" si="8"/>
        <v>0</v>
      </c>
    </row>
    <row r="50" spans="1:16" ht="15.5" x14ac:dyDescent="0.35">
      <c r="A50" s="61"/>
      <c r="B50" s="61"/>
      <c r="C50" s="61"/>
      <c r="D50" s="61"/>
      <c r="E50" s="61"/>
      <c r="F50" s="61"/>
      <c r="G50" s="61"/>
      <c r="H50" s="63"/>
      <c r="I50" s="64"/>
      <c r="J50" s="77"/>
      <c r="K50" s="313">
        <f t="shared" si="6"/>
        <v>0</v>
      </c>
      <c r="L50" s="107"/>
      <c r="M50" s="81"/>
      <c r="N50" s="33">
        <f t="shared" si="7"/>
        <v>0</v>
      </c>
      <c r="O50" s="129"/>
      <c r="P50" s="32">
        <f t="shared" si="8"/>
        <v>0</v>
      </c>
    </row>
    <row r="51" spans="1:16" ht="15.5" x14ac:dyDescent="0.35">
      <c r="A51" s="61"/>
      <c r="B51" s="61"/>
      <c r="C51" s="61"/>
      <c r="D51" s="61"/>
      <c r="E51" s="61"/>
      <c r="F51" s="61"/>
      <c r="G51" s="61"/>
      <c r="H51" s="63"/>
      <c r="I51" s="64"/>
      <c r="J51" s="77"/>
      <c r="K51" s="313">
        <f t="shared" si="6"/>
        <v>0</v>
      </c>
      <c r="L51" s="107"/>
      <c r="M51" s="81"/>
      <c r="N51" s="33">
        <f t="shared" si="7"/>
        <v>0</v>
      </c>
      <c r="O51" s="129"/>
      <c r="P51" s="32">
        <f t="shared" si="8"/>
        <v>0</v>
      </c>
    </row>
    <row r="52" spans="1:16" ht="15.5" x14ac:dyDescent="0.35">
      <c r="A52" s="61"/>
      <c r="B52" s="61"/>
      <c r="C52" s="61"/>
      <c r="D52" s="61"/>
      <c r="E52" s="61"/>
      <c r="F52" s="61"/>
      <c r="G52" s="61"/>
      <c r="H52" s="63"/>
      <c r="I52" s="64"/>
      <c r="J52" s="77"/>
      <c r="K52" s="313">
        <f t="shared" si="6"/>
        <v>0</v>
      </c>
      <c r="L52" s="107"/>
      <c r="M52" s="81"/>
      <c r="N52" s="33">
        <f t="shared" si="7"/>
        <v>0</v>
      </c>
      <c r="O52" s="129"/>
      <c r="P52" s="32">
        <f t="shared" si="8"/>
        <v>0</v>
      </c>
    </row>
    <row r="53" spans="1:16" ht="15.5" x14ac:dyDescent="0.35">
      <c r="A53" s="61"/>
      <c r="B53" s="61"/>
      <c r="C53" s="61"/>
      <c r="D53" s="61"/>
      <c r="E53" s="61"/>
      <c r="F53" s="61"/>
      <c r="G53" s="61"/>
      <c r="H53" s="63"/>
      <c r="I53" s="64"/>
      <c r="J53" s="77"/>
      <c r="K53" s="313">
        <f t="shared" si="6"/>
        <v>0</v>
      </c>
      <c r="L53" s="107"/>
      <c r="M53" s="81"/>
      <c r="N53" s="33">
        <f t="shared" si="7"/>
        <v>0</v>
      </c>
      <c r="O53" s="129"/>
      <c r="P53" s="32">
        <f t="shared" si="8"/>
        <v>0</v>
      </c>
    </row>
    <row r="54" spans="1:16" ht="15.5" x14ac:dyDescent="0.35">
      <c r="A54" s="61"/>
      <c r="B54" s="61"/>
      <c r="C54" s="61"/>
      <c r="D54" s="61"/>
      <c r="E54" s="61"/>
      <c r="F54" s="61"/>
      <c r="G54" s="61"/>
      <c r="H54" s="63"/>
      <c r="I54" s="64"/>
      <c r="J54" s="77"/>
      <c r="K54" s="313">
        <f t="shared" si="6"/>
        <v>0</v>
      </c>
      <c r="L54" s="107"/>
      <c r="M54" s="81"/>
      <c r="N54" s="33">
        <f t="shared" si="7"/>
        <v>0</v>
      </c>
      <c r="O54" s="129"/>
      <c r="P54" s="32">
        <f t="shared" si="8"/>
        <v>0</v>
      </c>
    </row>
    <row r="55" spans="1:16" ht="15.5" x14ac:dyDescent="0.35">
      <c r="A55" s="61"/>
      <c r="B55" s="61"/>
      <c r="C55" s="61"/>
      <c r="D55" s="61"/>
      <c r="E55" s="61"/>
      <c r="F55" s="61"/>
      <c r="G55" s="61"/>
      <c r="H55" s="63"/>
      <c r="I55" s="64"/>
      <c r="J55" s="77"/>
      <c r="K55" s="313">
        <f t="shared" si="6"/>
        <v>0</v>
      </c>
      <c r="L55" s="107"/>
      <c r="M55" s="81"/>
      <c r="N55" s="33">
        <f t="shared" si="7"/>
        <v>0</v>
      </c>
      <c r="O55" s="129"/>
      <c r="P55" s="32">
        <f t="shared" si="8"/>
        <v>0</v>
      </c>
    </row>
    <row r="56" spans="1:16" ht="15.5" x14ac:dyDescent="0.35">
      <c r="A56" s="61"/>
      <c r="B56" s="61"/>
      <c r="C56" s="61"/>
      <c r="D56" s="61"/>
      <c r="E56" s="61"/>
      <c r="F56" s="61"/>
      <c r="G56" s="61"/>
      <c r="H56" s="63"/>
      <c r="I56" s="64"/>
      <c r="J56" s="77"/>
      <c r="K56" s="313">
        <f t="shared" si="6"/>
        <v>0</v>
      </c>
      <c r="L56" s="107"/>
      <c r="M56" s="81"/>
      <c r="N56" s="33">
        <f t="shared" si="7"/>
        <v>0</v>
      </c>
      <c r="O56" s="129"/>
      <c r="P56" s="32">
        <f t="shared" si="8"/>
        <v>0</v>
      </c>
    </row>
    <row r="57" spans="1:16" ht="15.5" x14ac:dyDescent="0.35">
      <c r="A57" s="61"/>
      <c r="B57" s="61"/>
      <c r="C57" s="61"/>
      <c r="D57" s="61"/>
      <c r="E57" s="61"/>
      <c r="F57" s="61"/>
      <c r="G57" s="61"/>
      <c r="H57" s="63"/>
      <c r="I57" s="64"/>
      <c r="J57" s="77"/>
      <c r="K57" s="313">
        <f t="shared" si="6"/>
        <v>0</v>
      </c>
      <c r="L57" s="107"/>
      <c r="M57" s="81"/>
      <c r="N57" s="33">
        <f t="shared" si="7"/>
        <v>0</v>
      </c>
      <c r="O57" s="129"/>
      <c r="P57" s="32">
        <f t="shared" si="8"/>
        <v>0</v>
      </c>
    </row>
    <row r="58" spans="1:16" ht="15.5" x14ac:dyDescent="0.35">
      <c r="A58" s="61"/>
      <c r="B58" s="61"/>
      <c r="C58" s="61"/>
      <c r="D58" s="61"/>
      <c r="E58" s="61"/>
      <c r="F58" s="61"/>
      <c r="G58" s="61"/>
      <c r="H58" s="63"/>
      <c r="I58" s="64"/>
      <c r="J58" s="77"/>
      <c r="K58" s="313">
        <f t="shared" si="6"/>
        <v>0</v>
      </c>
      <c r="L58" s="107"/>
      <c r="M58" s="81"/>
      <c r="N58" s="33">
        <f t="shared" si="7"/>
        <v>0</v>
      </c>
      <c r="O58" s="129"/>
      <c r="P58" s="32">
        <f t="shared" si="8"/>
        <v>0</v>
      </c>
    </row>
    <row r="59" spans="1:16" ht="15.5" x14ac:dyDescent="0.35">
      <c r="A59" s="61"/>
      <c r="B59" s="61"/>
      <c r="C59" s="61"/>
      <c r="D59" s="61"/>
      <c r="E59" s="61"/>
      <c r="F59" s="61"/>
      <c r="G59" s="61"/>
      <c r="H59" s="63"/>
      <c r="I59" s="64"/>
      <c r="J59" s="77"/>
      <c r="K59" s="313">
        <f t="shared" si="6"/>
        <v>0</v>
      </c>
      <c r="L59" s="107"/>
      <c r="M59" s="81"/>
      <c r="N59" s="33">
        <f t="shared" si="7"/>
        <v>0</v>
      </c>
      <c r="O59" s="129"/>
      <c r="P59" s="32">
        <f t="shared" si="8"/>
        <v>0</v>
      </c>
    </row>
    <row r="60" spans="1:16" ht="15.5" x14ac:dyDescent="0.35">
      <c r="A60" s="61"/>
      <c r="B60" s="61"/>
      <c r="C60" s="61"/>
      <c r="D60" s="61"/>
      <c r="E60" s="61"/>
      <c r="F60" s="61"/>
      <c r="G60" s="61"/>
      <c r="H60" s="63"/>
      <c r="I60" s="64"/>
      <c r="J60" s="77"/>
      <c r="K60" s="313">
        <f t="shared" si="6"/>
        <v>0</v>
      </c>
      <c r="L60" s="107"/>
      <c r="M60" s="81"/>
      <c r="N60" s="33">
        <f t="shared" si="7"/>
        <v>0</v>
      </c>
      <c r="O60" s="129"/>
      <c r="P60" s="32">
        <f t="shared" si="8"/>
        <v>0</v>
      </c>
    </row>
    <row r="61" spans="1:16" ht="15.5" x14ac:dyDescent="0.35">
      <c r="A61" s="61"/>
      <c r="B61" s="61"/>
      <c r="C61" s="61"/>
      <c r="D61" s="61"/>
      <c r="E61" s="61"/>
      <c r="F61" s="61"/>
      <c r="G61" s="61"/>
      <c r="H61" s="63"/>
      <c r="I61" s="64"/>
      <c r="J61" s="77"/>
      <c r="K61" s="313">
        <f t="shared" si="6"/>
        <v>0</v>
      </c>
      <c r="L61" s="107"/>
      <c r="M61" s="81"/>
      <c r="N61" s="33">
        <f t="shared" si="7"/>
        <v>0</v>
      </c>
      <c r="O61" s="129"/>
      <c r="P61" s="32">
        <f t="shared" si="8"/>
        <v>0</v>
      </c>
    </row>
    <row r="62" spans="1:16" ht="15.5" x14ac:dyDescent="0.35">
      <c r="A62" s="61"/>
      <c r="B62" s="61"/>
      <c r="C62" s="61"/>
      <c r="D62" s="61"/>
      <c r="E62" s="61"/>
      <c r="F62" s="61"/>
      <c r="G62" s="61"/>
      <c r="H62" s="63"/>
      <c r="I62" s="64"/>
      <c r="J62" s="77"/>
      <c r="K62" s="313">
        <f t="shared" si="6"/>
        <v>0</v>
      </c>
      <c r="L62" s="107"/>
      <c r="M62" s="81"/>
      <c r="N62" s="33">
        <f t="shared" si="7"/>
        <v>0</v>
      </c>
      <c r="O62" s="129"/>
      <c r="P62" s="32">
        <f t="shared" si="8"/>
        <v>0</v>
      </c>
    </row>
    <row r="63" spans="1:16" ht="15.5" x14ac:dyDescent="0.35">
      <c r="A63" s="61"/>
      <c r="B63" s="61"/>
      <c r="C63" s="61"/>
      <c r="D63" s="61"/>
      <c r="E63" s="61"/>
      <c r="F63" s="61"/>
      <c r="G63" s="61"/>
      <c r="H63" s="63"/>
      <c r="I63" s="64"/>
      <c r="J63" s="77"/>
      <c r="K63" s="313">
        <f t="shared" si="6"/>
        <v>0</v>
      </c>
      <c r="L63" s="107"/>
      <c r="M63" s="81"/>
      <c r="N63" s="33">
        <f t="shared" si="7"/>
        <v>0</v>
      </c>
      <c r="O63" s="129"/>
      <c r="P63" s="32">
        <f t="shared" si="8"/>
        <v>0</v>
      </c>
    </row>
    <row r="64" spans="1:16" ht="15.5" x14ac:dyDescent="0.35">
      <c r="A64" s="61"/>
      <c r="B64" s="61"/>
      <c r="C64" s="61"/>
      <c r="D64" s="61"/>
      <c r="E64" s="61"/>
      <c r="F64" s="61"/>
      <c r="G64" s="61"/>
      <c r="H64" s="63"/>
      <c r="I64" s="64"/>
      <c r="J64" s="77"/>
      <c r="K64" s="313">
        <f t="shared" si="6"/>
        <v>0</v>
      </c>
      <c r="L64" s="107"/>
      <c r="M64" s="81"/>
      <c r="N64" s="33">
        <f t="shared" si="7"/>
        <v>0</v>
      </c>
      <c r="O64" s="129"/>
      <c r="P64" s="32">
        <f t="shared" si="8"/>
        <v>0</v>
      </c>
    </row>
    <row r="65" spans="1:16" ht="15.5" x14ac:dyDescent="0.35">
      <c r="A65" s="61"/>
      <c r="B65" s="61"/>
      <c r="C65" s="61"/>
      <c r="D65" s="61"/>
      <c r="E65" s="61"/>
      <c r="F65" s="61"/>
      <c r="G65" s="61"/>
      <c r="H65" s="63"/>
      <c r="I65" s="64"/>
      <c r="J65" s="77"/>
      <c r="K65" s="313">
        <f t="shared" si="6"/>
        <v>0</v>
      </c>
      <c r="L65" s="107"/>
      <c r="M65" s="81"/>
      <c r="N65" s="33">
        <f t="shared" si="7"/>
        <v>0</v>
      </c>
      <c r="O65" s="129"/>
      <c r="P65" s="32">
        <f t="shared" si="8"/>
        <v>0</v>
      </c>
    </row>
    <row r="66" spans="1:16" ht="15.5" x14ac:dyDescent="0.35">
      <c r="A66" s="61"/>
      <c r="B66" s="61"/>
      <c r="C66" s="61"/>
      <c r="D66" s="61"/>
      <c r="E66" s="61"/>
      <c r="F66" s="61"/>
      <c r="G66" s="61"/>
      <c r="H66" s="63"/>
      <c r="I66" s="64"/>
      <c r="J66" s="77"/>
      <c r="K66" s="313">
        <f t="shared" si="6"/>
        <v>0</v>
      </c>
      <c r="L66" s="107"/>
      <c r="M66" s="81"/>
      <c r="N66" s="33">
        <f t="shared" si="7"/>
        <v>0</v>
      </c>
      <c r="O66" s="129"/>
      <c r="P66" s="32">
        <f t="shared" si="8"/>
        <v>0</v>
      </c>
    </row>
    <row r="67" spans="1:16" ht="15.5" x14ac:dyDescent="0.35">
      <c r="A67" s="61"/>
      <c r="B67" s="61"/>
      <c r="C67" s="61"/>
      <c r="D67" s="61"/>
      <c r="E67" s="61"/>
      <c r="F67" s="61"/>
      <c r="G67" s="61"/>
      <c r="H67" s="63"/>
      <c r="I67" s="64"/>
      <c r="J67" s="77"/>
      <c r="K67" s="313">
        <f t="shared" si="6"/>
        <v>0</v>
      </c>
      <c r="L67" s="107"/>
      <c r="M67" s="81"/>
      <c r="N67" s="33">
        <f t="shared" si="7"/>
        <v>0</v>
      </c>
      <c r="O67" s="129"/>
      <c r="P67" s="32">
        <f t="shared" si="8"/>
        <v>0</v>
      </c>
    </row>
    <row r="68" spans="1:16" ht="15.5" x14ac:dyDescent="0.35">
      <c r="A68" s="61"/>
      <c r="B68" s="61"/>
      <c r="C68" s="61"/>
      <c r="D68" s="61"/>
      <c r="E68" s="61"/>
      <c r="F68" s="61"/>
      <c r="G68" s="61"/>
      <c r="H68" s="63"/>
      <c r="I68" s="64"/>
      <c r="J68" s="77"/>
      <c r="K68" s="313">
        <f t="shared" si="6"/>
        <v>0</v>
      </c>
      <c r="L68" s="107"/>
      <c r="M68" s="81"/>
      <c r="N68" s="33">
        <f t="shared" si="7"/>
        <v>0</v>
      </c>
      <c r="O68" s="129"/>
      <c r="P68" s="32">
        <f t="shared" si="8"/>
        <v>0</v>
      </c>
    </row>
    <row r="69" spans="1:16" ht="15.5" x14ac:dyDescent="0.35">
      <c r="A69" s="61"/>
      <c r="B69" s="61"/>
      <c r="C69" s="61"/>
      <c r="D69" s="61"/>
      <c r="E69" s="61"/>
      <c r="F69" s="61"/>
      <c r="G69" s="61"/>
      <c r="H69" s="63"/>
      <c r="I69" s="64"/>
      <c r="J69" s="77"/>
      <c r="K69" s="313">
        <f t="shared" si="6"/>
        <v>0</v>
      </c>
      <c r="L69" s="107"/>
      <c r="M69" s="81"/>
      <c r="N69" s="33">
        <f t="shared" si="7"/>
        <v>0</v>
      </c>
      <c r="O69" s="129"/>
      <c r="P69" s="32">
        <f t="shared" si="8"/>
        <v>0</v>
      </c>
    </row>
    <row r="70" spans="1:16" ht="15.5" x14ac:dyDescent="0.35">
      <c r="A70" s="61"/>
      <c r="B70" s="61"/>
      <c r="C70" s="61"/>
      <c r="D70" s="61"/>
      <c r="E70" s="61"/>
      <c r="F70" s="61"/>
      <c r="G70" s="61"/>
      <c r="H70" s="63"/>
      <c r="I70" s="64"/>
      <c r="J70" s="77"/>
      <c r="K70" s="313">
        <f t="shared" si="6"/>
        <v>0</v>
      </c>
      <c r="L70" s="107"/>
      <c r="M70" s="81"/>
      <c r="N70" s="33">
        <f t="shared" si="7"/>
        <v>0</v>
      </c>
      <c r="O70" s="129"/>
      <c r="P70" s="32">
        <f t="shared" si="8"/>
        <v>0</v>
      </c>
    </row>
    <row r="71" spans="1:16" ht="15.5" x14ac:dyDescent="0.35">
      <c r="A71" s="61"/>
      <c r="B71" s="61"/>
      <c r="C71" s="61"/>
      <c r="D71" s="61"/>
      <c r="E71" s="61"/>
      <c r="F71" s="61"/>
      <c r="G71" s="61"/>
      <c r="H71" s="63"/>
      <c r="I71" s="64"/>
      <c r="J71" s="77"/>
      <c r="K71" s="313">
        <f t="shared" si="6"/>
        <v>0</v>
      </c>
      <c r="L71" s="107"/>
      <c r="M71" s="81"/>
      <c r="N71" s="33">
        <f t="shared" si="7"/>
        <v>0</v>
      </c>
      <c r="O71" s="129"/>
      <c r="P71" s="32">
        <f t="shared" si="8"/>
        <v>0</v>
      </c>
    </row>
    <row r="72" spans="1:16" ht="15.5" x14ac:dyDescent="0.35">
      <c r="A72" s="61"/>
      <c r="B72" s="61"/>
      <c r="C72" s="61"/>
      <c r="D72" s="61"/>
      <c r="E72" s="61"/>
      <c r="F72" s="61"/>
      <c r="G72" s="61"/>
      <c r="H72" s="63"/>
      <c r="I72" s="64"/>
      <c r="J72" s="77"/>
      <c r="K72" s="313">
        <f t="shared" si="6"/>
        <v>0</v>
      </c>
      <c r="L72" s="107"/>
      <c r="M72" s="81"/>
      <c r="N72" s="33">
        <f t="shared" si="7"/>
        <v>0</v>
      </c>
      <c r="O72" s="129"/>
      <c r="P72" s="32">
        <f t="shared" si="8"/>
        <v>0</v>
      </c>
    </row>
    <row r="73" spans="1:16" ht="15.5" x14ac:dyDescent="0.35">
      <c r="A73" s="61"/>
      <c r="B73" s="61"/>
      <c r="C73" s="61"/>
      <c r="D73" s="61"/>
      <c r="E73" s="61"/>
      <c r="F73" s="61"/>
      <c r="G73" s="61"/>
      <c r="H73" s="63"/>
      <c r="I73" s="64"/>
      <c r="J73" s="77"/>
      <c r="K73" s="313">
        <f t="shared" si="6"/>
        <v>0</v>
      </c>
      <c r="L73" s="107"/>
      <c r="M73" s="81"/>
      <c r="N73" s="33">
        <f t="shared" si="7"/>
        <v>0</v>
      </c>
      <c r="O73" s="129"/>
      <c r="P73" s="32">
        <f t="shared" si="8"/>
        <v>0</v>
      </c>
    </row>
    <row r="74" spans="1:16" ht="15.5" x14ac:dyDescent="0.35">
      <c r="A74" s="61"/>
      <c r="B74" s="61"/>
      <c r="C74" s="61"/>
      <c r="D74" s="61"/>
      <c r="E74" s="61"/>
      <c r="F74" s="61"/>
      <c r="G74" s="61"/>
      <c r="H74" s="63"/>
      <c r="I74" s="64"/>
      <c r="J74" s="77"/>
      <c r="K74" s="313">
        <f t="shared" si="6"/>
        <v>0</v>
      </c>
      <c r="L74" s="107"/>
      <c r="M74" s="81"/>
      <c r="N74" s="33">
        <f t="shared" si="7"/>
        <v>0</v>
      </c>
      <c r="O74" s="129"/>
      <c r="P74" s="32">
        <f t="shared" si="8"/>
        <v>0</v>
      </c>
    </row>
    <row r="75" spans="1:16" ht="15.5" x14ac:dyDescent="0.35">
      <c r="A75" s="61"/>
      <c r="B75" s="61"/>
      <c r="C75" s="61"/>
      <c r="D75" s="61"/>
      <c r="E75" s="61"/>
      <c r="F75" s="61"/>
      <c r="G75" s="61"/>
      <c r="H75" s="63"/>
      <c r="I75" s="64"/>
      <c r="J75" s="77"/>
      <c r="K75" s="313">
        <f t="shared" ref="K75:K138" si="9">IF(J75="",H75*G75,(H75*G75)/J75)</f>
        <v>0</v>
      </c>
      <c r="L75" s="107"/>
      <c r="M75" s="81"/>
      <c r="N75" s="33">
        <f t="shared" ref="N75:N138" si="10">IF(M75&gt;0,(H75*G75/M75),K75)</f>
        <v>0</v>
      </c>
      <c r="O75" s="129"/>
      <c r="P75" s="32">
        <f t="shared" ref="P75:P138" si="11">N75-O75</f>
        <v>0</v>
      </c>
    </row>
    <row r="76" spans="1:16" ht="15.5" x14ac:dyDescent="0.35">
      <c r="A76" s="61"/>
      <c r="B76" s="61"/>
      <c r="C76" s="61"/>
      <c r="D76" s="61"/>
      <c r="E76" s="61"/>
      <c r="F76" s="61"/>
      <c r="G76" s="61"/>
      <c r="H76" s="63"/>
      <c r="I76" s="64"/>
      <c r="J76" s="77"/>
      <c r="K76" s="313">
        <f t="shared" si="9"/>
        <v>0</v>
      </c>
      <c r="L76" s="107"/>
      <c r="M76" s="81"/>
      <c r="N76" s="33">
        <f t="shared" si="10"/>
        <v>0</v>
      </c>
      <c r="O76" s="129"/>
      <c r="P76" s="32">
        <f t="shared" si="11"/>
        <v>0</v>
      </c>
    </row>
    <row r="77" spans="1:16" ht="15.5" x14ac:dyDescent="0.35">
      <c r="A77" s="61"/>
      <c r="B77" s="61"/>
      <c r="C77" s="61"/>
      <c r="D77" s="61"/>
      <c r="E77" s="61"/>
      <c r="F77" s="61"/>
      <c r="G77" s="61"/>
      <c r="H77" s="63"/>
      <c r="I77" s="64"/>
      <c r="J77" s="77"/>
      <c r="K77" s="313">
        <f t="shared" si="9"/>
        <v>0</v>
      </c>
      <c r="L77" s="107"/>
      <c r="M77" s="81"/>
      <c r="N77" s="33">
        <f t="shared" si="10"/>
        <v>0</v>
      </c>
      <c r="O77" s="129"/>
      <c r="P77" s="32">
        <f t="shared" si="11"/>
        <v>0</v>
      </c>
    </row>
    <row r="78" spans="1:16" ht="15.5" x14ac:dyDescent="0.35">
      <c r="A78" s="61"/>
      <c r="B78" s="61"/>
      <c r="C78" s="61"/>
      <c r="D78" s="61"/>
      <c r="E78" s="61"/>
      <c r="F78" s="61"/>
      <c r="G78" s="61"/>
      <c r="H78" s="63"/>
      <c r="I78" s="64"/>
      <c r="J78" s="77"/>
      <c r="K78" s="313">
        <f t="shared" si="9"/>
        <v>0</v>
      </c>
      <c r="L78" s="107"/>
      <c r="M78" s="81"/>
      <c r="N78" s="33">
        <f t="shared" si="10"/>
        <v>0</v>
      </c>
      <c r="O78" s="129"/>
      <c r="P78" s="32">
        <f t="shared" si="11"/>
        <v>0</v>
      </c>
    </row>
    <row r="79" spans="1:16" ht="15.5" x14ac:dyDescent="0.35">
      <c r="A79" s="61"/>
      <c r="B79" s="61"/>
      <c r="C79" s="61"/>
      <c r="D79" s="61"/>
      <c r="E79" s="61"/>
      <c r="F79" s="61"/>
      <c r="G79" s="61"/>
      <c r="H79" s="63"/>
      <c r="I79" s="64"/>
      <c r="J79" s="77"/>
      <c r="K79" s="313">
        <f t="shared" si="9"/>
        <v>0</v>
      </c>
      <c r="L79" s="107"/>
      <c r="M79" s="81"/>
      <c r="N79" s="33">
        <f t="shared" si="10"/>
        <v>0</v>
      </c>
      <c r="O79" s="129"/>
      <c r="P79" s="32">
        <f t="shared" si="11"/>
        <v>0</v>
      </c>
    </row>
    <row r="80" spans="1:16" ht="15.5" x14ac:dyDescent="0.35">
      <c r="A80" s="61"/>
      <c r="B80" s="61"/>
      <c r="C80" s="61"/>
      <c r="D80" s="61"/>
      <c r="E80" s="61"/>
      <c r="F80" s="61"/>
      <c r="G80" s="61"/>
      <c r="H80" s="63"/>
      <c r="I80" s="64"/>
      <c r="J80" s="77"/>
      <c r="K80" s="313">
        <f t="shared" si="9"/>
        <v>0</v>
      </c>
      <c r="L80" s="107"/>
      <c r="M80" s="81"/>
      <c r="N80" s="33">
        <f t="shared" si="10"/>
        <v>0</v>
      </c>
      <c r="O80" s="129"/>
      <c r="P80" s="32">
        <f t="shared" si="11"/>
        <v>0</v>
      </c>
    </row>
    <row r="81" spans="1:16" ht="15.5" x14ac:dyDescent="0.35">
      <c r="A81" s="61"/>
      <c r="B81" s="61"/>
      <c r="C81" s="61"/>
      <c r="D81" s="61"/>
      <c r="E81" s="61"/>
      <c r="F81" s="61"/>
      <c r="G81" s="61"/>
      <c r="H81" s="63"/>
      <c r="I81" s="64"/>
      <c r="J81" s="77"/>
      <c r="K81" s="313">
        <f t="shared" si="9"/>
        <v>0</v>
      </c>
      <c r="L81" s="107"/>
      <c r="M81" s="81"/>
      <c r="N81" s="33">
        <f t="shared" si="10"/>
        <v>0</v>
      </c>
      <c r="O81" s="129"/>
      <c r="P81" s="32">
        <f t="shared" si="11"/>
        <v>0</v>
      </c>
    </row>
    <row r="82" spans="1:16" ht="15.5" x14ac:dyDescent="0.35">
      <c r="A82" s="61"/>
      <c r="B82" s="61"/>
      <c r="C82" s="61"/>
      <c r="D82" s="61"/>
      <c r="E82" s="61"/>
      <c r="F82" s="61"/>
      <c r="G82" s="61"/>
      <c r="H82" s="63"/>
      <c r="I82" s="64"/>
      <c r="J82" s="77"/>
      <c r="K82" s="313">
        <f t="shared" si="9"/>
        <v>0</v>
      </c>
      <c r="L82" s="107"/>
      <c r="M82" s="81"/>
      <c r="N82" s="33">
        <f t="shared" si="10"/>
        <v>0</v>
      </c>
      <c r="O82" s="129"/>
      <c r="P82" s="32">
        <f t="shared" si="11"/>
        <v>0</v>
      </c>
    </row>
    <row r="83" spans="1:16" ht="15.5" x14ac:dyDescent="0.35">
      <c r="A83" s="61"/>
      <c r="B83" s="61"/>
      <c r="C83" s="61"/>
      <c r="D83" s="61"/>
      <c r="E83" s="61"/>
      <c r="F83" s="61"/>
      <c r="G83" s="61"/>
      <c r="H83" s="63"/>
      <c r="I83" s="64"/>
      <c r="J83" s="77"/>
      <c r="K83" s="313">
        <f t="shared" si="9"/>
        <v>0</v>
      </c>
      <c r="L83" s="107"/>
      <c r="M83" s="81"/>
      <c r="N83" s="33">
        <f t="shared" si="10"/>
        <v>0</v>
      </c>
      <c r="O83" s="129"/>
      <c r="P83" s="32">
        <f t="shared" si="11"/>
        <v>0</v>
      </c>
    </row>
    <row r="84" spans="1:16" ht="15.5" x14ac:dyDescent="0.35">
      <c r="A84" s="61"/>
      <c r="B84" s="61"/>
      <c r="C84" s="61"/>
      <c r="D84" s="61"/>
      <c r="E84" s="61"/>
      <c r="F84" s="61"/>
      <c r="G84" s="61"/>
      <c r="H84" s="63"/>
      <c r="I84" s="64"/>
      <c r="J84" s="77"/>
      <c r="K84" s="313">
        <f t="shared" si="9"/>
        <v>0</v>
      </c>
      <c r="L84" s="107"/>
      <c r="M84" s="81"/>
      <c r="N84" s="33">
        <f t="shared" si="10"/>
        <v>0</v>
      </c>
      <c r="O84" s="129"/>
      <c r="P84" s="32">
        <f t="shared" si="11"/>
        <v>0</v>
      </c>
    </row>
    <row r="85" spans="1:16" ht="15.5" x14ac:dyDescent="0.35">
      <c r="A85" s="61"/>
      <c r="B85" s="61"/>
      <c r="C85" s="61"/>
      <c r="D85" s="61"/>
      <c r="E85" s="61"/>
      <c r="F85" s="61"/>
      <c r="G85" s="61"/>
      <c r="H85" s="63"/>
      <c r="I85" s="64"/>
      <c r="J85" s="77"/>
      <c r="K85" s="313">
        <f t="shared" si="9"/>
        <v>0</v>
      </c>
      <c r="L85" s="107"/>
      <c r="M85" s="81"/>
      <c r="N85" s="33">
        <f t="shared" si="10"/>
        <v>0</v>
      </c>
      <c r="O85" s="129"/>
      <c r="P85" s="32">
        <f t="shared" si="11"/>
        <v>0</v>
      </c>
    </row>
    <row r="86" spans="1:16" ht="15.5" x14ac:dyDescent="0.35">
      <c r="A86" s="61"/>
      <c r="B86" s="61"/>
      <c r="C86" s="61"/>
      <c r="D86" s="61"/>
      <c r="E86" s="61"/>
      <c r="F86" s="61"/>
      <c r="G86" s="61"/>
      <c r="H86" s="63"/>
      <c r="I86" s="64"/>
      <c r="J86" s="77"/>
      <c r="K86" s="313">
        <f t="shared" si="9"/>
        <v>0</v>
      </c>
      <c r="L86" s="107"/>
      <c r="M86" s="81"/>
      <c r="N86" s="33">
        <f t="shared" si="10"/>
        <v>0</v>
      </c>
      <c r="O86" s="129"/>
      <c r="P86" s="32">
        <f t="shared" si="11"/>
        <v>0</v>
      </c>
    </row>
    <row r="87" spans="1:16" ht="15.5" x14ac:dyDescent="0.35">
      <c r="A87" s="61"/>
      <c r="B87" s="61"/>
      <c r="C87" s="61"/>
      <c r="D87" s="61"/>
      <c r="E87" s="61"/>
      <c r="F87" s="61"/>
      <c r="G87" s="61"/>
      <c r="H87" s="63"/>
      <c r="I87" s="64"/>
      <c r="J87" s="77"/>
      <c r="K87" s="313">
        <f t="shared" si="9"/>
        <v>0</v>
      </c>
      <c r="L87" s="107"/>
      <c r="M87" s="81"/>
      <c r="N87" s="33">
        <f t="shared" si="10"/>
        <v>0</v>
      </c>
      <c r="O87" s="129"/>
      <c r="P87" s="32">
        <f t="shared" si="11"/>
        <v>0</v>
      </c>
    </row>
    <row r="88" spans="1:16" ht="15.5" x14ac:dyDescent="0.35">
      <c r="A88" s="61"/>
      <c r="B88" s="61"/>
      <c r="C88" s="61"/>
      <c r="D88" s="61"/>
      <c r="E88" s="61"/>
      <c r="F88" s="61"/>
      <c r="G88" s="61"/>
      <c r="H88" s="63"/>
      <c r="I88" s="64"/>
      <c r="J88" s="77"/>
      <c r="K88" s="313">
        <f t="shared" si="9"/>
        <v>0</v>
      </c>
      <c r="L88" s="107"/>
      <c r="M88" s="81"/>
      <c r="N88" s="33">
        <f t="shared" si="10"/>
        <v>0</v>
      </c>
      <c r="O88" s="129"/>
      <c r="P88" s="32">
        <f t="shared" si="11"/>
        <v>0</v>
      </c>
    </row>
    <row r="89" spans="1:16" ht="15.5" x14ac:dyDescent="0.35">
      <c r="A89" s="61"/>
      <c r="B89" s="61"/>
      <c r="C89" s="61"/>
      <c r="D89" s="61"/>
      <c r="E89" s="61"/>
      <c r="F89" s="61"/>
      <c r="G89" s="61"/>
      <c r="H89" s="63"/>
      <c r="I89" s="64"/>
      <c r="J89" s="77"/>
      <c r="K89" s="313">
        <f t="shared" si="9"/>
        <v>0</v>
      </c>
      <c r="L89" s="107"/>
      <c r="M89" s="81"/>
      <c r="N89" s="33">
        <f t="shared" si="10"/>
        <v>0</v>
      </c>
      <c r="O89" s="129"/>
      <c r="P89" s="32">
        <f t="shared" si="11"/>
        <v>0</v>
      </c>
    </row>
    <row r="90" spans="1:16" ht="15.5" x14ac:dyDescent="0.35">
      <c r="A90" s="61"/>
      <c r="B90" s="61"/>
      <c r="C90" s="61"/>
      <c r="D90" s="61"/>
      <c r="E90" s="61"/>
      <c r="F90" s="61"/>
      <c r="G90" s="61"/>
      <c r="H90" s="63"/>
      <c r="I90" s="64"/>
      <c r="J90" s="77"/>
      <c r="K90" s="313">
        <f t="shared" si="9"/>
        <v>0</v>
      </c>
      <c r="L90" s="107"/>
      <c r="M90" s="81"/>
      <c r="N90" s="33">
        <f t="shared" si="10"/>
        <v>0</v>
      </c>
      <c r="O90" s="129"/>
      <c r="P90" s="32">
        <f t="shared" si="11"/>
        <v>0</v>
      </c>
    </row>
    <row r="91" spans="1:16" ht="15.5" x14ac:dyDescent="0.35">
      <c r="A91" s="61"/>
      <c r="B91" s="61"/>
      <c r="C91" s="61"/>
      <c r="D91" s="61"/>
      <c r="E91" s="61"/>
      <c r="F91" s="61"/>
      <c r="G91" s="61"/>
      <c r="H91" s="63"/>
      <c r="I91" s="64"/>
      <c r="J91" s="77"/>
      <c r="K91" s="313">
        <f t="shared" si="9"/>
        <v>0</v>
      </c>
      <c r="L91" s="107"/>
      <c r="M91" s="81"/>
      <c r="N91" s="33">
        <f t="shared" si="10"/>
        <v>0</v>
      </c>
      <c r="O91" s="129"/>
      <c r="P91" s="32">
        <f t="shared" si="11"/>
        <v>0</v>
      </c>
    </row>
    <row r="92" spans="1:16" ht="15.5" x14ac:dyDescent="0.35">
      <c r="A92" s="61"/>
      <c r="B92" s="61"/>
      <c r="C92" s="61"/>
      <c r="D92" s="61"/>
      <c r="E92" s="61"/>
      <c r="F92" s="61"/>
      <c r="G92" s="61"/>
      <c r="H92" s="63"/>
      <c r="I92" s="64"/>
      <c r="J92" s="77"/>
      <c r="K92" s="313">
        <f t="shared" si="9"/>
        <v>0</v>
      </c>
      <c r="L92" s="107"/>
      <c r="M92" s="81"/>
      <c r="N92" s="33">
        <f t="shared" si="10"/>
        <v>0</v>
      </c>
      <c r="O92" s="129"/>
      <c r="P92" s="32">
        <f t="shared" si="11"/>
        <v>0</v>
      </c>
    </row>
    <row r="93" spans="1:16" ht="15.5" x14ac:dyDescent="0.35">
      <c r="A93" s="61"/>
      <c r="B93" s="61"/>
      <c r="C93" s="61"/>
      <c r="D93" s="61"/>
      <c r="E93" s="61"/>
      <c r="F93" s="61"/>
      <c r="G93" s="61"/>
      <c r="H93" s="63"/>
      <c r="I93" s="64"/>
      <c r="J93" s="77"/>
      <c r="K93" s="313">
        <f t="shared" si="9"/>
        <v>0</v>
      </c>
      <c r="L93" s="107"/>
      <c r="M93" s="81"/>
      <c r="N93" s="33">
        <f t="shared" si="10"/>
        <v>0</v>
      </c>
      <c r="O93" s="129"/>
      <c r="P93" s="32">
        <f t="shared" si="11"/>
        <v>0</v>
      </c>
    </row>
    <row r="94" spans="1:16" ht="15.5" x14ac:dyDescent="0.35">
      <c r="A94" s="61"/>
      <c r="B94" s="61"/>
      <c r="C94" s="61"/>
      <c r="D94" s="61"/>
      <c r="E94" s="61"/>
      <c r="F94" s="61"/>
      <c r="G94" s="61"/>
      <c r="H94" s="63"/>
      <c r="I94" s="64"/>
      <c r="J94" s="77"/>
      <c r="K94" s="313">
        <f t="shared" si="9"/>
        <v>0</v>
      </c>
      <c r="L94" s="107"/>
      <c r="M94" s="81"/>
      <c r="N94" s="33">
        <f t="shared" si="10"/>
        <v>0</v>
      </c>
      <c r="O94" s="129"/>
      <c r="P94" s="32">
        <f t="shared" si="11"/>
        <v>0</v>
      </c>
    </row>
    <row r="95" spans="1:16" ht="15.5" x14ac:dyDescent="0.35">
      <c r="A95" s="61"/>
      <c r="B95" s="61"/>
      <c r="C95" s="61"/>
      <c r="D95" s="61"/>
      <c r="E95" s="61"/>
      <c r="F95" s="61"/>
      <c r="G95" s="61"/>
      <c r="H95" s="63"/>
      <c r="I95" s="64"/>
      <c r="J95" s="77"/>
      <c r="K95" s="313">
        <f t="shared" si="9"/>
        <v>0</v>
      </c>
      <c r="L95" s="107"/>
      <c r="M95" s="81"/>
      <c r="N95" s="33">
        <f t="shared" si="10"/>
        <v>0</v>
      </c>
      <c r="O95" s="129"/>
      <c r="P95" s="32">
        <f t="shared" si="11"/>
        <v>0</v>
      </c>
    </row>
    <row r="96" spans="1:16" ht="15.5" x14ac:dyDescent="0.35">
      <c r="A96" s="61"/>
      <c r="B96" s="61"/>
      <c r="C96" s="61"/>
      <c r="D96" s="61"/>
      <c r="E96" s="61"/>
      <c r="F96" s="61"/>
      <c r="G96" s="61"/>
      <c r="H96" s="63"/>
      <c r="I96" s="64"/>
      <c r="J96" s="77"/>
      <c r="K96" s="313">
        <f t="shared" si="9"/>
        <v>0</v>
      </c>
      <c r="L96" s="107"/>
      <c r="M96" s="81"/>
      <c r="N96" s="33">
        <f t="shared" si="10"/>
        <v>0</v>
      </c>
      <c r="O96" s="129"/>
      <c r="P96" s="32">
        <f t="shared" si="11"/>
        <v>0</v>
      </c>
    </row>
    <row r="97" spans="1:16" ht="15.5" x14ac:dyDescent="0.35">
      <c r="A97" s="61"/>
      <c r="B97" s="61"/>
      <c r="C97" s="61"/>
      <c r="D97" s="61"/>
      <c r="E97" s="61"/>
      <c r="F97" s="61"/>
      <c r="G97" s="61"/>
      <c r="H97" s="63"/>
      <c r="I97" s="64"/>
      <c r="J97" s="77"/>
      <c r="K97" s="313">
        <f t="shared" si="9"/>
        <v>0</v>
      </c>
      <c r="L97" s="107"/>
      <c r="M97" s="81"/>
      <c r="N97" s="33">
        <f t="shared" si="10"/>
        <v>0</v>
      </c>
      <c r="O97" s="129"/>
      <c r="P97" s="32">
        <f t="shared" si="11"/>
        <v>0</v>
      </c>
    </row>
    <row r="98" spans="1:16" ht="15.5" x14ac:dyDescent="0.35">
      <c r="A98" s="61"/>
      <c r="B98" s="61"/>
      <c r="C98" s="61"/>
      <c r="D98" s="61"/>
      <c r="E98" s="61"/>
      <c r="F98" s="61"/>
      <c r="G98" s="61"/>
      <c r="H98" s="63"/>
      <c r="I98" s="64"/>
      <c r="J98" s="77"/>
      <c r="K98" s="313">
        <f t="shared" si="9"/>
        <v>0</v>
      </c>
      <c r="L98" s="107"/>
      <c r="M98" s="81"/>
      <c r="N98" s="33">
        <f t="shared" si="10"/>
        <v>0</v>
      </c>
      <c r="O98" s="129"/>
      <c r="P98" s="32">
        <f t="shared" si="11"/>
        <v>0</v>
      </c>
    </row>
    <row r="99" spans="1:16" ht="15.5" x14ac:dyDescent="0.35">
      <c r="A99" s="61"/>
      <c r="B99" s="61"/>
      <c r="C99" s="61"/>
      <c r="D99" s="61"/>
      <c r="E99" s="61"/>
      <c r="F99" s="61"/>
      <c r="G99" s="61"/>
      <c r="H99" s="63"/>
      <c r="I99" s="64"/>
      <c r="J99" s="77"/>
      <c r="K99" s="313">
        <f t="shared" si="9"/>
        <v>0</v>
      </c>
      <c r="L99" s="107"/>
      <c r="M99" s="81"/>
      <c r="N99" s="33">
        <f t="shared" si="10"/>
        <v>0</v>
      </c>
      <c r="O99" s="129"/>
      <c r="P99" s="32">
        <f t="shared" si="11"/>
        <v>0</v>
      </c>
    </row>
    <row r="100" spans="1:16" ht="15.5" x14ac:dyDescent="0.35">
      <c r="A100" s="61"/>
      <c r="B100" s="61"/>
      <c r="C100" s="61"/>
      <c r="D100" s="61"/>
      <c r="E100" s="61"/>
      <c r="F100" s="61"/>
      <c r="G100" s="61"/>
      <c r="H100" s="63"/>
      <c r="I100" s="64"/>
      <c r="J100" s="77"/>
      <c r="K100" s="313">
        <f t="shared" si="9"/>
        <v>0</v>
      </c>
      <c r="L100" s="107"/>
      <c r="M100" s="81"/>
      <c r="N100" s="33">
        <f t="shared" si="10"/>
        <v>0</v>
      </c>
      <c r="O100" s="129"/>
      <c r="P100" s="32">
        <f t="shared" si="11"/>
        <v>0</v>
      </c>
    </row>
    <row r="101" spans="1:16" ht="15.5" x14ac:dyDescent="0.35">
      <c r="A101" s="61"/>
      <c r="B101" s="61"/>
      <c r="C101" s="61"/>
      <c r="D101" s="61"/>
      <c r="E101" s="61"/>
      <c r="F101" s="61"/>
      <c r="G101" s="61"/>
      <c r="H101" s="63"/>
      <c r="I101" s="64"/>
      <c r="J101" s="77"/>
      <c r="K101" s="313">
        <f t="shared" si="9"/>
        <v>0</v>
      </c>
      <c r="L101" s="107"/>
      <c r="M101" s="81"/>
      <c r="N101" s="33">
        <f t="shared" si="10"/>
        <v>0</v>
      </c>
      <c r="O101" s="129"/>
      <c r="P101" s="32">
        <f t="shared" si="11"/>
        <v>0</v>
      </c>
    </row>
    <row r="102" spans="1:16" ht="15.5" x14ac:dyDescent="0.35">
      <c r="A102" s="61"/>
      <c r="B102" s="61"/>
      <c r="C102" s="61"/>
      <c r="D102" s="61"/>
      <c r="E102" s="61"/>
      <c r="F102" s="61"/>
      <c r="G102" s="61"/>
      <c r="H102" s="63"/>
      <c r="I102" s="64"/>
      <c r="J102" s="77"/>
      <c r="K102" s="313">
        <f t="shared" si="9"/>
        <v>0</v>
      </c>
      <c r="L102" s="107"/>
      <c r="M102" s="81"/>
      <c r="N102" s="33">
        <f t="shared" si="10"/>
        <v>0</v>
      </c>
      <c r="O102" s="129"/>
      <c r="P102" s="32">
        <f t="shared" si="11"/>
        <v>0</v>
      </c>
    </row>
    <row r="103" spans="1:16" ht="15.5" x14ac:dyDescent="0.35">
      <c r="A103" s="61"/>
      <c r="B103" s="61"/>
      <c r="C103" s="61"/>
      <c r="D103" s="61"/>
      <c r="E103" s="61"/>
      <c r="F103" s="61"/>
      <c r="G103" s="61"/>
      <c r="H103" s="63"/>
      <c r="I103" s="64"/>
      <c r="J103" s="77"/>
      <c r="K103" s="313">
        <f t="shared" si="9"/>
        <v>0</v>
      </c>
      <c r="L103" s="107"/>
      <c r="M103" s="81"/>
      <c r="N103" s="33">
        <f t="shared" si="10"/>
        <v>0</v>
      </c>
      <c r="O103" s="129"/>
      <c r="P103" s="32">
        <f t="shared" si="11"/>
        <v>0</v>
      </c>
    </row>
    <row r="104" spans="1:16" ht="15.5" x14ac:dyDescent="0.35">
      <c r="A104" s="61"/>
      <c r="B104" s="61"/>
      <c r="C104" s="61"/>
      <c r="D104" s="61"/>
      <c r="E104" s="61"/>
      <c r="F104" s="61"/>
      <c r="G104" s="61"/>
      <c r="H104" s="63"/>
      <c r="I104" s="64"/>
      <c r="J104" s="77"/>
      <c r="K104" s="313">
        <f t="shared" si="9"/>
        <v>0</v>
      </c>
      <c r="L104" s="107"/>
      <c r="M104" s="81"/>
      <c r="N104" s="33">
        <f t="shared" si="10"/>
        <v>0</v>
      </c>
      <c r="O104" s="129"/>
      <c r="P104" s="32">
        <f t="shared" si="11"/>
        <v>0</v>
      </c>
    </row>
    <row r="105" spans="1:16" ht="15.5" x14ac:dyDescent="0.35">
      <c r="A105" s="61"/>
      <c r="B105" s="61"/>
      <c r="C105" s="61"/>
      <c r="D105" s="61"/>
      <c r="E105" s="61"/>
      <c r="F105" s="61"/>
      <c r="G105" s="61"/>
      <c r="H105" s="63"/>
      <c r="I105" s="64"/>
      <c r="J105" s="77"/>
      <c r="K105" s="313">
        <f t="shared" si="9"/>
        <v>0</v>
      </c>
      <c r="L105" s="107"/>
      <c r="M105" s="81"/>
      <c r="N105" s="33">
        <f t="shared" si="10"/>
        <v>0</v>
      </c>
      <c r="O105" s="129"/>
      <c r="P105" s="32">
        <f t="shared" si="11"/>
        <v>0</v>
      </c>
    </row>
    <row r="106" spans="1:16" ht="15.5" x14ac:dyDescent="0.35">
      <c r="A106" s="61"/>
      <c r="B106" s="61"/>
      <c r="C106" s="61"/>
      <c r="D106" s="61"/>
      <c r="E106" s="61"/>
      <c r="F106" s="61"/>
      <c r="G106" s="61"/>
      <c r="H106" s="63"/>
      <c r="I106" s="64"/>
      <c r="J106" s="77"/>
      <c r="K106" s="313">
        <f t="shared" si="9"/>
        <v>0</v>
      </c>
      <c r="L106" s="107"/>
      <c r="M106" s="81"/>
      <c r="N106" s="33">
        <f t="shared" si="10"/>
        <v>0</v>
      </c>
      <c r="O106" s="129"/>
      <c r="P106" s="32">
        <f t="shared" si="11"/>
        <v>0</v>
      </c>
    </row>
    <row r="107" spans="1:16" ht="15.5" x14ac:dyDescent="0.35">
      <c r="A107" s="61"/>
      <c r="B107" s="61"/>
      <c r="C107" s="61"/>
      <c r="D107" s="61"/>
      <c r="E107" s="61"/>
      <c r="F107" s="61"/>
      <c r="G107" s="61"/>
      <c r="H107" s="63"/>
      <c r="I107" s="64"/>
      <c r="J107" s="77"/>
      <c r="K107" s="313">
        <f t="shared" si="9"/>
        <v>0</v>
      </c>
      <c r="L107" s="107"/>
      <c r="M107" s="81"/>
      <c r="N107" s="33">
        <f t="shared" si="10"/>
        <v>0</v>
      </c>
      <c r="O107" s="129"/>
      <c r="P107" s="32">
        <f t="shared" si="11"/>
        <v>0</v>
      </c>
    </row>
    <row r="108" spans="1:16" ht="15.5" x14ac:dyDescent="0.35">
      <c r="A108" s="61"/>
      <c r="B108" s="61"/>
      <c r="C108" s="61"/>
      <c r="D108" s="61"/>
      <c r="E108" s="61"/>
      <c r="F108" s="61"/>
      <c r="G108" s="61"/>
      <c r="H108" s="63"/>
      <c r="I108" s="64"/>
      <c r="J108" s="77"/>
      <c r="K108" s="313">
        <f t="shared" si="9"/>
        <v>0</v>
      </c>
      <c r="L108" s="107"/>
      <c r="M108" s="81"/>
      <c r="N108" s="33">
        <f t="shared" si="10"/>
        <v>0</v>
      </c>
      <c r="O108" s="129"/>
      <c r="P108" s="32">
        <f t="shared" si="11"/>
        <v>0</v>
      </c>
    </row>
    <row r="109" spans="1:16" ht="15.5" x14ac:dyDescent="0.35">
      <c r="A109" s="61"/>
      <c r="B109" s="61"/>
      <c r="C109" s="61"/>
      <c r="D109" s="61"/>
      <c r="E109" s="61"/>
      <c r="F109" s="61"/>
      <c r="G109" s="61"/>
      <c r="H109" s="63"/>
      <c r="I109" s="64"/>
      <c r="J109" s="77"/>
      <c r="K109" s="313">
        <f t="shared" si="9"/>
        <v>0</v>
      </c>
      <c r="L109" s="107"/>
      <c r="M109" s="81"/>
      <c r="N109" s="33">
        <f t="shared" si="10"/>
        <v>0</v>
      </c>
      <c r="O109" s="129"/>
      <c r="P109" s="32">
        <f t="shared" si="11"/>
        <v>0</v>
      </c>
    </row>
    <row r="110" spans="1:16" ht="15.5" x14ac:dyDescent="0.35">
      <c r="A110" s="61"/>
      <c r="B110" s="61"/>
      <c r="C110" s="61"/>
      <c r="D110" s="61"/>
      <c r="E110" s="61"/>
      <c r="F110" s="61"/>
      <c r="G110" s="61"/>
      <c r="H110" s="63"/>
      <c r="I110" s="64"/>
      <c r="J110" s="77"/>
      <c r="K110" s="313">
        <f t="shared" si="9"/>
        <v>0</v>
      </c>
      <c r="L110" s="107"/>
      <c r="M110" s="81"/>
      <c r="N110" s="33">
        <f t="shared" si="10"/>
        <v>0</v>
      </c>
      <c r="O110" s="129"/>
      <c r="P110" s="32">
        <f t="shared" si="11"/>
        <v>0</v>
      </c>
    </row>
    <row r="111" spans="1:16" ht="15.5" x14ac:dyDescent="0.35">
      <c r="A111" s="61"/>
      <c r="B111" s="61"/>
      <c r="C111" s="61"/>
      <c r="D111" s="61"/>
      <c r="E111" s="61"/>
      <c r="F111" s="61"/>
      <c r="G111" s="61"/>
      <c r="H111" s="63"/>
      <c r="I111" s="64"/>
      <c r="J111" s="77"/>
      <c r="K111" s="313">
        <f t="shared" si="9"/>
        <v>0</v>
      </c>
      <c r="L111" s="107"/>
      <c r="M111" s="81"/>
      <c r="N111" s="33">
        <f t="shared" si="10"/>
        <v>0</v>
      </c>
      <c r="O111" s="129"/>
      <c r="P111" s="32">
        <f t="shared" si="11"/>
        <v>0</v>
      </c>
    </row>
    <row r="112" spans="1:16" ht="15.5" x14ac:dyDescent="0.35">
      <c r="A112" s="61"/>
      <c r="B112" s="61"/>
      <c r="C112" s="61"/>
      <c r="D112" s="61"/>
      <c r="E112" s="61"/>
      <c r="F112" s="61"/>
      <c r="G112" s="61"/>
      <c r="H112" s="63"/>
      <c r="I112" s="64"/>
      <c r="J112" s="77"/>
      <c r="K112" s="313">
        <f t="shared" si="9"/>
        <v>0</v>
      </c>
      <c r="L112" s="107"/>
      <c r="M112" s="81"/>
      <c r="N112" s="33">
        <f t="shared" si="10"/>
        <v>0</v>
      </c>
      <c r="O112" s="129"/>
      <c r="P112" s="32">
        <f t="shared" si="11"/>
        <v>0</v>
      </c>
    </row>
    <row r="113" spans="1:16" ht="15.5" x14ac:dyDescent="0.35">
      <c r="A113" s="61"/>
      <c r="B113" s="61"/>
      <c r="C113" s="61"/>
      <c r="D113" s="61"/>
      <c r="E113" s="61"/>
      <c r="F113" s="61"/>
      <c r="G113" s="61"/>
      <c r="H113" s="63"/>
      <c r="I113" s="64"/>
      <c r="J113" s="77"/>
      <c r="K113" s="313">
        <f t="shared" si="9"/>
        <v>0</v>
      </c>
      <c r="L113" s="107"/>
      <c r="M113" s="81"/>
      <c r="N113" s="33">
        <f t="shared" si="10"/>
        <v>0</v>
      </c>
      <c r="O113" s="129"/>
      <c r="P113" s="32">
        <f t="shared" si="11"/>
        <v>0</v>
      </c>
    </row>
    <row r="114" spans="1:16" ht="15.5" x14ac:dyDescent="0.35">
      <c r="A114" s="61"/>
      <c r="B114" s="61"/>
      <c r="C114" s="61"/>
      <c r="D114" s="61"/>
      <c r="E114" s="61"/>
      <c r="F114" s="61"/>
      <c r="G114" s="61"/>
      <c r="H114" s="63"/>
      <c r="I114" s="64"/>
      <c r="J114" s="77"/>
      <c r="K114" s="313">
        <f t="shared" si="9"/>
        <v>0</v>
      </c>
      <c r="L114" s="107"/>
      <c r="M114" s="81"/>
      <c r="N114" s="33">
        <f t="shared" si="10"/>
        <v>0</v>
      </c>
      <c r="O114" s="129"/>
      <c r="P114" s="32">
        <f t="shared" si="11"/>
        <v>0</v>
      </c>
    </row>
    <row r="115" spans="1:16" ht="15.5" x14ac:dyDescent="0.35">
      <c r="A115" s="61"/>
      <c r="B115" s="61"/>
      <c r="C115" s="61"/>
      <c r="D115" s="61"/>
      <c r="E115" s="61"/>
      <c r="F115" s="61"/>
      <c r="G115" s="61"/>
      <c r="H115" s="63"/>
      <c r="I115" s="64"/>
      <c r="J115" s="77"/>
      <c r="K115" s="313">
        <f t="shared" si="9"/>
        <v>0</v>
      </c>
      <c r="L115" s="107"/>
      <c r="M115" s="81"/>
      <c r="N115" s="33">
        <f t="shared" si="10"/>
        <v>0</v>
      </c>
      <c r="O115" s="129"/>
      <c r="P115" s="32">
        <f t="shared" si="11"/>
        <v>0</v>
      </c>
    </row>
    <row r="116" spans="1:16" ht="15.5" x14ac:dyDescent="0.35">
      <c r="A116" s="61"/>
      <c r="B116" s="61"/>
      <c r="C116" s="61"/>
      <c r="D116" s="61"/>
      <c r="E116" s="61"/>
      <c r="F116" s="61"/>
      <c r="G116" s="61"/>
      <c r="H116" s="63"/>
      <c r="I116" s="64"/>
      <c r="J116" s="77"/>
      <c r="K116" s="313">
        <f t="shared" si="9"/>
        <v>0</v>
      </c>
      <c r="L116" s="107"/>
      <c r="M116" s="81"/>
      <c r="N116" s="33">
        <f t="shared" si="10"/>
        <v>0</v>
      </c>
      <c r="O116" s="129"/>
      <c r="P116" s="32">
        <f t="shared" si="11"/>
        <v>0</v>
      </c>
    </row>
    <row r="117" spans="1:16" ht="15.5" x14ac:dyDescent="0.35">
      <c r="A117" s="61"/>
      <c r="B117" s="61"/>
      <c r="C117" s="61"/>
      <c r="D117" s="61"/>
      <c r="E117" s="61"/>
      <c r="F117" s="61"/>
      <c r="G117" s="61"/>
      <c r="H117" s="63"/>
      <c r="I117" s="64"/>
      <c r="J117" s="77"/>
      <c r="K117" s="313">
        <f t="shared" si="9"/>
        <v>0</v>
      </c>
      <c r="L117" s="107"/>
      <c r="M117" s="81"/>
      <c r="N117" s="33">
        <f t="shared" si="10"/>
        <v>0</v>
      </c>
      <c r="O117" s="129"/>
      <c r="P117" s="32">
        <f t="shared" si="11"/>
        <v>0</v>
      </c>
    </row>
    <row r="118" spans="1:16" ht="15.5" x14ac:dyDescent="0.35">
      <c r="A118" s="61"/>
      <c r="B118" s="61"/>
      <c r="C118" s="61"/>
      <c r="D118" s="61"/>
      <c r="E118" s="61"/>
      <c r="F118" s="61"/>
      <c r="G118" s="61"/>
      <c r="H118" s="63"/>
      <c r="I118" s="64"/>
      <c r="J118" s="77"/>
      <c r="K118" s="313">
        <f t="shared" si="9"/>
        <v>0</v>
      </c>
      <c r="L118" s="107"/>
      <c r="M118" s="81"/>
      <c r="N118" s="33">
        <f t="shared" si="10"/>
        <v>0</v>
      </c>
      <c r="O118" s="129"/>
      <c r="P118" s="32">
        <f t="shared" si="11"/>
        <v>0</v>
      </c>
    </row>
    <row r="119" spans="1:16" ht="15.5" x14ac:dyDescent="0.35">
      <c r="A119" s="61"/>
      <c r="B119" s="61"/>
      <c r="C119" s="61"/>
      <c r="D119" s="61"/>
      <c r="E119" s="61"/>
      <c r="F119" s="61"/>
      <c r="G119" s="61"/>
      <c r="H119" s="63"/>
      <c r="I119" s="64"/>
      <c r="J119" s="77"/>
      <c r="K119" s="313">
        <f t="shared" si="9"/>
        <v>0</v>
      </c>
      <c r="L119" s="107"/>
      <c r="M119" s="81"/>
      <c r="N119" s="33">
        <f t="shared" si="10"/>
        <v>0</v>
      </c>
      <c r="O119" s="129"/>
      <c r="P119" s="32">
        <f t="shared" si="11"/>
        <v>0</v>
      </c>
    </row>
    <row r="120" spans="1:16" ht="15.5" x14ac:dyDescent="0.35">
      <c r="A120" s="61"/>
      <c r="B120" s="61"/>
      <c r="C120" s="61"/>
      <c r="D120" s="61"/>
      <c r="E120" s="61"/>
      <c r="F120" s="61"/>
      <c r="G120" s="61"/>
      <c r="H120" s="63"/>
      <c r="I120" s="64"/>
      <c r="J120" s="77"/>
      <c r="K120" s="313">
        <f t="shared" si="9"/>
        <v>0</v>
      </c>
      <c r="L120" s="107"/>
      <c r="M120" s="81"/>
      <c r="N120" s="33">
        <f t="shared" si="10"/>
        <v>0</v>
      </c>
      <c r="O120" s="129"/>
      <c r="P120" s="32">
        <f t="shared" si="11"/>
        <v>0</v>
      </c>
    </row>
    <row r="121" spans="1:16" ht="15.5" x14ac:dyDescent="0.35">
      <c r="A121" s="61"/>
      <c r="B121" s="61"/>
      <c r="C121" s="61"/>
      <c r="D121" s="61"/>
      <c r="E121" s="61"/>
      <c r="F121" s="61"/>
      <c r="G121" s="61"/>
      <c r="H121" s="63"/>
      <c r="I121" s="64"/>
      <c r="J121" s="77"/>
      <c r="K121" s="313">
        <f t="shared" si="9"/>
        <v>0</v>
      </c>
      <c r="L121" s="107"/>
      <c r="M121" s="81"/>
      <c r="N121" s="33">
        <f t="shared" si="10"/>
        <v>0</v>
      </c>
      <c r="O121" s="129"/>
      <c r="P121" s="32">
        <f t="shared" si="11"/>
        <v>0</v>
      </c>
    </row>
    <row r="122" spans="1:16" ht="15.5" x14ac:dyDescent="0.35">
      <c r="A122" s="61"/>
      <c r="B122" s="61"/>
      <c r="C122" s="61"/>
      <c r="D122" s="61"/>
      <c r="E122" s="61"/>
      <c r="F122" s="61"/>
      <c r="G122" s="61"/>
      <c r="H122" s="63"/>
      <c r="I122" s="64"/>
      <c r="J122" s="77"/>
      <c r="K122" s="313">
        <f t="shared" si="9"/>
        <v>0</v>
      </c>
      <c r="L122" s="107"/>
      <c r="M122" s="81"/>
      <c r="N122" s="33">
        <f t="shared" si="10"/>
        <v>0</v>
      </c>
      <c r="O122" s="129"/>
      <c r="P122" s="32">
        <f t="shared" si="11"/>
        <v>0</v>
      </c>
    </row>
    <row r="123" spans="1:16" ht="15.5" x14ac:dyDescent="0.35">
      <c r="A123" s="61"/>
      <c r="B123" s="61"/>
      <c r="C123" s="61"/>
      <c r="D123" s="61"/>
      <c r="E123" s="61"/>
      <c r="F123" s="61"/>
      <c r="G123" s="61"/>
      <c r="H123" s="63"/>
      <c r="I123" s="64"/>
      <c r="J123" s="77"/>
      <c r="K123" s="313">
        <f t="shared" si="9"/>
        <v>0</v>
      </c>
      <c r="L123" s="107"/>
      <c r="M123" s="81"/>
      <c r="N123" s="33">
        <f t="shared" si="10"/>
        <v>0</v>
      </c>
      <c r="O123" s="129"/>
      <c r="P123" s="32">
        <f t="shared" si="11"/>
        <v>0</v>
      </c>
    </row>
    <row r="124" spans="1:16" ht="15.5" x14ac:dyDescent="0.35">
      <c r="A124" s="61"/>
      <c r="B124" s="61"/>
      <c r="C124" s="61"/>
      <c r="D124" s="61"/>
      <c r="E124" s="61"/>
      <c r="F124" s="61"/>
      <c r="G124" s="61"/>
      <c r="H124" s="63"/>
      <c r="I124" s="64"/>
      <c r="J124" s="77"/>
      <c r="K124" s="313">
        <f t="shared" si="9"/>
        <v>0</v>
      </c>
      <c r="L124" s="107"/>
      <c r="M124" s="81"/>
      <c r="N124" s="33">
        <f t="shared" si="10"/>
        <v>0</v>
      </c>
      <c r="O124" s="129"/>
      <c r="P124" s="32">
        <f t="shared" si="11"/>
        <v>0</v>
      </c>
    </row>
    <row r="125" spans="1:16" ht="15.5" x14ac:dyDescent="0.35">
      <c r="A125" s="61"/>
      <c r="B125" s="61"/>
      <c r="C125" s="61"/>
      <c r="D125" s="61"/>
      <c r="E125" s="61"/>
      <c r="F125" s="61"/>
      <c r="G125" s="61"/>
      <c r="H125" s="63"/>
      <c r="I125" s="64"/>
      <c r="J125" s="77"/>
      <c r="K125" s="313">
        <f t="shared" si="9"/>
        <v>0</v>
      </c>
      <c r="L125" s="107"/>
      <c r="M125" s="81"/>
      <c r="N125" s="33">
        <f t="shared" si="10"/>
        <v>0</v>
      </c>
      <c r="O125" s="129"/>
      <c r="P125" s="32">
        <f t="shared" si="11"/>
        <v>0</v>
      </c>
    </row>
    <row r="126" spans="1:16" ht="15.5" x14ac:dyDescent="0.35">
      <c r="A126" s="61"/>
      <c r="B126" s="61"/>
      <c r="C126" s="61"/>
      <c r="D126" s="61"/>
      <c r="E126" s="61"/>
      <c r="F126" s="61"/>
      <c r="G126" s="61"/>
      <c r="H126" s="63"/>
      <c r="I126" s="64"/>
      <c r="J126" s="77"/>
      <c r="K126" s="313">
        <f t="shared" si="9"/>
        <v>0</v>
      </c>
      <c r="L126" s="107"/>
      <c r="M126" s="81"/>
      <c r="N126" s="33">
        <f t="shared" si="10"/>
        <v>0</v>
      </c>
      <c r="O126" s="129"/>
      <c r="P126" s="32">
        <f t="shared" si="11"/>
        <v>0</v>
      </c>
    </row>
    <row r="127" spans="1:16" ht="15.5" x14ac:dyDescent="0.35">
      <c r="A127" s="61"/>
      <c r="B127" s="61"/>
      <c r="C127" s="61"/>
      <c r="D127" s="61"/>
      <c r="E127" s="61"/>
      <c r="F127" s="61"/>
      <c r="G127" s="61"/>
      <c r="H127" s="63"/>
      <c r="I127" s="64"/>
      <c r="J127" s="77"/>
      <c r="K127" s="313">
        <f t="shared" si="9"/>
        <v>0</v>
      </c>
      <c r="L127" s="107"/>
      <c r="M127" s="81"/>
      <c r="N127" s="33">
        <f t="shared" si="10"/>
        <v>0</v>
      </c>
      <c r="O127" s="129"/>
      <c r="P127" s="32">
        <f t="shared" si="11"/>
        <v>0</v>
      </c>
    </row>
    <row r="128" spans="1:16" ht="15.5" x14ac:dyDescent="0.35">
      <c r="A128" s="61"/>
      <c r="B128" s="61"/>
      <c r="C128" s="61"/>
      <c r="D128" s="61"/>
      <c r="E128" s="61"/>
      <c r="F128" s="61"/>
      <c r="G128" s="61"/>
      <c r="H128" s="63"/>
      <c r="I128" s="64"/>
      <c r="J128" s="77"/>
      <c r="K128" s="313">
        <f t="shared" si="9"/>
        <v>0</v>
      </c>
      <c r="L128" s="107"/>
      <c r="M128" s="81"/>
      <c r="N128" s="33">
        <f t="shared" si="10"/>
        <v>0</v>
      </c>
      <c r="O128" s="129"/>
      <c r="P128" s="32">
        <f t="shared" si="11"/>
        <v>0</v>
      </c>
    </row>
    <row r="129" spans="1:16" ht="15.5" x14ac:dyDescent="0.35">
      <c r="A129" s="61"/>
      <c r="B129" s="61"/>
      <c r="C129" s="61"/>
      <c r="D129" s="61"/>
      <c r="E129" s="61"/>
      <c r="F129" s="61"/>
      <c r="G129" s="61"/>
      <c r="H129" s="63"/>
      <c r="I129" s="64"/>
      <c r="J129" s="77"/>
      <c r="K129" s="313">
        <f t="shared" si="9"/>
        <v>0</v>
      </c>
      <c r="L129" s="107"/>
      <c r="M129" s="81"/>
      <c r="N129" s="33">
        <f t="shared" si="10"/>
        <v>0</v>
      </c>
      <c r="O129" s="129"/>
      <c r="P129" s="32">
        <f t="shared" si="11"/>
        <v>0</v>
      </c>
    </row>
    <row r="130" spans="1:16" ht="15.5" x14ac:dyDescent="0.35">
      <c r="A130" s="61"/>
      <c r="B130" s="61"/>
      <c r="C130" s="61"/>
      <c r="D130" s="61"/>
      <c r="E130" s="61"/>
      <c r="F130" s="61"/>
      <c r="G130" s="61"/>
      <c r="H130" s="63"/>
      <c r="I130" s="64"/>
      <c r="J130" s="77"/>
      <c r="K130" s="313">
        <f t="shared" si="9"/>
        <v>0</v>
      </c>
      <c r="L130" s="107"/>
      <c r="M130" s="81"/>
      <c r="N130" s="33">
        <f t="shared" si="10"/>
        <v>0</v>
      </c>
      <c r="O130" s="129"/>
      <c r="P130" s="32">
        <f t="shared" si="11"/>
        <v>0</v>
      </c>
    </row>
    <row r="131" spans="1:16" ht="15.5" x14ac:dyDescent="0.35">
      <c r="A131" s="61"/>
      <c r="B131" s="61"/>
      <c r="C131" s="61"/>
      <c r="D131" s="61"/>
      <c r="E131" s="61"/>
      <c r="F131" s="61"/>
      <c r="G131" s="61"/>
      <c r="H131" s="63"/>
      <c r="I131" s="64"/>
      <c r="J131" s="77"/>
      <c r="K131" s="313">
        <f t="shared" si="9"/>
        <v>0</v>
      </c>
      <c r="L131" s="107"/>
      <c r="M131" s="81"/>
      <c r="N131" s="33">
        <f t="shared" si="10"/>
        <v>0</v>
      </c>
      <c r="O131" s="129"/>
      <c r="P131" s="32">
        <f t="shared" si="11"/>
        <v>0</v>
      </c>
    </row>
    <row r="132" spans="1:16" ht="15.5" x14ac:dyDescent="0.35">
      <c r="A132" s="61"/>
      <c r="B132" s="61"/>
      <c r="C132" s="61"/>
      <c r="D132" s="61"/>
      <c r="E132" s="61"/>
      <c r="F132" s="61"/>
      <c r="G132" s="61"/>
      <c r="H132" s="63"/>
      <c r="I132" s="64"/>
      <c r="J132" s="77"/>
      <c r="K132" s="313">
        <f t="shared" si="9"/>
        <v>0</v>
      </c>
      <c r="L132" s="107"/>
      <c r="M132" s="81"/>
      <c r="N132" s="33">
        <f t="shared" si="10"/>
        <v>0</v>
      </c>
      <c r="O132" s="129"/>
      <c r="P132" s="32">
        <f t="shared" si="11"/>
        <v>0</v>
      </c>
    </row>
    <row r="133" spans="1:16" ht="15.5" x14ac:dyDescent="0.35">
      <c r="A133" s="61"/>
      <c r="B133" s="61"/>
      <c r="C133" s="61"/>
      <c r="D133" s="61"/>
      <c r="E133" s="61"/>
      <c r="F133" s="61"/>
      <c r="G133" s="61"/>
      <c r="H133" s="63"/>
      <c r="I133" s="64"/>
      <c r="J133" s="77"/>
      <c r="K133" s="313">
        <f t="shared" si="9"/>
        <v>0</v>
      </c>
      <c r="L133" s="107"/>
      <c r="M133" s="81"/>
      <c r="N133" s="33">
        <f t="shared" si="10"/>
        <v>0</v>
      </c>
      <c r="O133" s="129"/>
      <c r="P133" s="32">
        <f t="shared" si="11"/>
        <v>0</v>
      </c>
    </row>
    <row r="134" spans="1:16" ht="15.5" x14ac:dyDescent="0.35">
      <c r="A134" s="61"/>
      <c r="B134" s="61"/>
      <c r="C134" s="61"/>
      <c r="D134" s="61"/>
      <c r="E134" s="61"/>
      <c r="F134" s="61"/>
      <c r="G134" s="61"/>
      <c r="H134" s="63"/>
      <c r="I134" s="64"/>
      <c r="J134" s="77"/>
      <c r="K134" s="313">
        <f t="shared" si="9"/>
        <v>0</v>
      </c>
      <c r="L134" s="107"/>
      <c r="M134" s="81"/>
      <c r="N134" s="33">
        <f t="shared" si="10"/>
        <v>0</v>
      </c>
      <c r="O134" s="129"/>
      <c r="P134" s="32">
        <f t="shared" si="11"/>
        <v>0</v>
      </c>
    </row>
    <row r="135" spans="1:16" ht="15.5" x14ac:dyDescent="0.35">
      <c r="A135" s="61"/>
      <c r="B135" s="61"/>
      <c r="C135" s="61"/>
      <c r="D135" s="61"/>
      <c r="E135" s="61"/>
      <c r="F135" s="61"/>
      <c r="G135" s="61"/>
      <c r="H135" s="63"/>
      <c r="I135" s="64"/>
      <c r="J135" s="77"/>
      <c r="K135" s="313">
        <f t="shared" si="9"/>
        <v>0</v>
      </c>
      <c r="L135" s="107"/>
      <c r="M135" s="81"/>
      <c r="N135" s="33">
        <f t="shared" si="10"/>
        <v>0</v>
      </c>
      <c r="O135" s="129"/>
      <c r="P135" s="32">
        <f t="shared" si="11"/>
        <v>0</v>
      </c>
    </row>
    <row r="136" spans="1:16" ht="15.5" x14ac:dyDescent="0.35">
      <c r="A136" s="61"/>
      <c r="B136" s="61"/>
      <c r="C136" s="61"/>
      <c r="D136" s="61"/>
      <c r="E136" s="61"/>
      <c r="F136" s="61"/>
      <c r="G136" s="61"/>
      <c r="H136" s="63"/>
      <c r="I136" s="64"/>
      <c r="J136" s="77"/>
      <c r="K136" s="313">
        <f t="shared" si="9"/>
        <v>0</v>
      </c>
      <c r="L136" s="107"/>
      <c r="M136" s="81"/>
      <c r="N136" s="33">
        <f t="shared" si="10"/>
        <v>0</v>
      </c>
      <c r="O136" s="129"/>
      <c r="P136" s="32">
        <f t="shared" si="11"/>
        <v>0</v>
      </c>
    </row>
    <row r="137" spans="1:16" ht="15.5" x14ac:dyDescent="0.35">
      <c r="A137" s="61"/>
      <c r="B137" s="61"/>
      <c r="C137" s="61"/>
      <c r="D137" s="61"/>
      <c r="E137" s="61"/>
      <c r="F137" s="61"/>
      <c r="G137" s="61"/>
      <c r="H137" s="63"/>
      <c r="I137" s="64"/>
      <c r="J137" s="77"/>
      <c r="K137" s="313">
        <f t="shared" si="9"/>
        <v>0</v>
      </c>
      <c r="L137" s="107"/>
      <c r="M137" s="81"/>
      <c r="N137" s="33">
        <f t="shared" si="10"/>
        <v>0</v>
      </c>
      <c r="O137" s="129"/>
      <c r="P137" s="32">
        <f t="shared" si="11"/>
        <v>0</v>
      </c>
    </row>
    <row r="138" spans="1:16" ht="15.5" x14ac:dyDescent="0.35">
      <c r="A138" s="61"/>
      <c r="B138" s="61"/>
      <c r="C138" s="61"/>
      <c r="D138" s="61"/>
      <c r="E138" s="61"/>
      <c r="F138" s="61"/>
      <c r="G138" s="61"/>
      <c r="H138" s="63"/>
      <c r="I138" s="64"/>
      <c r="J138" s="77"/>
      <c r="K138" s="313">
        <f t="shared" si="9"/>
        <v>0</v>
      </c>
      <c r="L138" s="107"/>
      <c r="M138" s="81"/>
      <c r="N138" s="33">
        <f t="shared" si="10"/>
        <v>0</v>
      </c>
      <c r="O138" s="129"/>
      <c r="P138" s="32">
        <f t="shared" si="11"/>
        <v>0</v>
      </c>
    </row>
    <row r="139" spans="1:16" ht="15.5" x14ac:dyDescent="0.35">
      <c r="A139" s="61"/>
      <c r="B139" s="61"/>
      <c r="C139" s="61"/>
      <c r="D139" s="61"/>
      <c r="E139" s="61"/>
      <c r="F139" s="61"/>
      <c r="G139" s="61"/>
      <c r="H139" s="63"/>
      <c r="I139" s="64"/>
      <c r="J139" s="77"/>
      <c r="K139" s="313">
        <f t="shared" ref="K139:K202" si="12">IF(J139="",H139*G139,(H139*G139)/J139)</f>
        <v>0</v>
      </c>
      <c r="L139" s="107"/>
      <c r="M139" s="81"/>
      <c r="N139" s="33">
        <f t="shared" ref="N139:N202" si="13">IF(M139&gt;0,(H139*G139/M139),K139)</f>
        <v>0</v>
      </c>
      <c r="O139" s="129"/>
      <c r="P139" s="32">
        <f t="shared" ref="P139:P202" si="14">N139-O139</f>
        <v>0</v>
      </c>
    </row>
    <row r="140" spans="1:16" ht="15.5" x14ac:dyDescent="0.35">
      <c r="A140" s="61"/>
      <c r="B140" s="61"/>
      <c r="C140" s="61"/>
      <c r="D140" s="61"/>
      <c r="E140" s="61"/>
      <c r="F140" s="61"/>
      <c r="G140" s="61"/>
      <c r="H140" s="63"/>
      <c r="I140" s="64"/>
      <c r="J140" s="77"/>
      <c r="K140" s="313">
        <f t="shared" si="12"/>
        <v>0</v>
      </c>
      <c r="L140" s="107"/>
      <c r="M140" s="81"/>
      <c r="N140" s="33">
        <f t="shared" si="13"/>
        <v>0</v>
      </c>
      <c r="O140" s="129"/>
      <c r="P140" s="32">
        <f t="shared" si="14"/>
        <v>0</v>
      </c>
    </row>
    <row r="141" spans="1:16" ht="15.5" x14ac:dyDescent="0.35">
      <c r="A141" s="61"/>
      <c r="B141" s="61"/>
      <c r="C141" s="61"/>
      <c r="D141" s="61"/>
      <c r="E141" s="61"/>
      <c r="F141" s="61"/>
      <c r="G141" s="61"/>
      <c r="H141" s="63"/>
      <c r="I141" s="64"/>
      <c r="J141" s="77"/>
      <c r="K141" s="313">
        <f t="shared" si="12"/>
        <v>0</v>
      </c>
      <c r="L141" s="107"/>
      <c r="M141" s="81"/>
      <c r="N141" s="33">
        <f t="shared" si="13"/>
        <v>0</v>
      </c>
      <c r="O141" s="129"/>
      <c r="P141" s="32">
        <f t="shared" si="14"/>
        <v>0</v>
      </c>
    </row>
    <row r="142" spans="1:16" ht="15.5" x14ac:dyDescent="0.35">
      <c r="A142" s="61"/>
      <c r="B142" s="61"/>
      <c r="C142" s="61"/>
      <c r="D142" s="61"/>
      <c r="E142" s="61"/>
      <c r="F142" s="61"/>
      <c r="G142" s="61"/>
      <c r="H142" s="63"/>
      <c r="I142" s="64"/>
      <c r="J142" s="77"/>
      <c r="K142" s="313">
        <f t="shared" si="12"/>
        <v>0</v>
      </c>
      <c r="L142" s="107"/>
      <c r="M142" s="81"/>
      <c r="N142" s="33">
        <f t="shared" si="13"/>
        <v>0</v>
      </c>
      <c r="O142" s="129"/>
      <c r="P142" s="32">
        <f t="shared" si="14"/>
        <v>0</v>
      </c>
    </row>
    <row r="143" spans="1:16" ht="15.5" x14ac:dyDescent="0.35">
      <c r="A143" s="61"/>
      <c r="B143" s="61"/>
      <c r="C143" s="61"/>
      <c r="D143" s="61"/>
      <c r="E143" s="61"/>
      <c r="F143" s="61"/>
      <c r="G143" s="61"/>
      <c r="H143" s="63"/>
      <c r="I143" s="64"/>
      <c r="J143" s="77"/>
      <c r="K143" s="313">
        <f t="shared" si="12"/>
        <v>0</v>
      </c>
      <c r="L143" s="107"/>
      <c r="M143" s="81"/>
      <c r="N143" s="33">
        <f t="shared" si="13"/>
        <v>0</v>
      </c>
      <c r="O143" s="129"/>
      <c r="P143" s="32">
        <f t="shared" si="14"/>
        <v>0</v>
      </c>
    </row>
    <row r="144" spans="1:16" ht="15.5" x14ac:dyDescent="0.35">
      <c r="A144" s="61"/>
      <c r="B144" s="61"/>
      <c r="C144" s="61"/>
      <c r="D144" s="61"/>
      <c r="E144" s="61"/>
      <c r="F144" s="61"/>
      <c r="G144" s="61"/>
      <c r="H144" s="63"/>
      <c r="I144" s="64"/>
      <c r="J144" s="77"/>
      <c r="K144" s="313">
        <f t="shared" si="12"/>
        <v>0</v>
      </c>
      <c r="L144" s="107"/>
      <c r="M144" s="81"/>
      <c r="N144" s="33">
        <f t="shared" si="13"/>
        <v>0</v>
      </c>
      <c r="O144" s="129"/>
      <c r="P144" s="32">
        <f t="shared" si="14"/>
        <v>0</v>
      </c>
    </row>
    <row r="145" spans="1:16" ht="15.5" x14ac:dyDescent="0.35">
      <c r="A145" s="61"/>
      <c r="B145" s="61"/>
      <c r="C145" s="61"/>
      <c r="D145" s="61"/>
      <c r="E145" s="61"/>
      <c r="F145" s="61"/>
      <c r="G145" s="61"/>
      <c r="H145" s="63"/>
      <c r="I145" s="64"/>
      <c r="J145" s="77"/>
      <c r="K145" s="313">
        <f t="shared" si="12"/>
        <v>0</v>
      </c>
      <c r="L145" s="107"/>
      <c r="M145" s="81"/>
      <c r="N145" s="33">
        <f t="shared" si="13"/>
        <v>0</v>
      </c>
      <c r="O145" s="129"/>
      <c r="P145" s="32">
        <f t="shared" si="14"/>
        <v>0</v>
      </c>
    </row>
    <row r="146" spans="1:16" ht="15.5" x14ac:dyDescent="0.35">
      <c r="A146" s="61"/>
      <c r="B146" s="61"/>
      <c r="C146" s="61"/>
      <c r="D146" s="61"/>
      <c r="E146" s="61"/>
      <c r="F146" s="61"/>
      <c r="G146" s="61"/>
      <c r="H146" s="63"/>
      <c r="I146" s="64"/>
      <c r="J146" s="77"/>
      <c r="K146" s="313">
        <f t="shared" si="12"/>
        <v>0</v>
      </c>
      <c r="L146" s="107"/>
      <c r="M146" s="81"/>
      <c r="N146" s="33">
        <f t="shared" si="13"/>
        <v>0</v>
      </c>
      <c r="O146" s="129"/>
      <c r="P146" s="32">
        <f t="shared" si="14"/>
        <v>0</v>
      </c>
    </row>
    <row r="147" spans="1:16" ht="15.5" x14ac:dyDescent="0.35">
      <c r="A147" s="61"/>
      <c r="B147" s="61"/>
      <c r="C147" s="61"/>
      <c r="D147" s="61"/>
      <c r="E147" s="61"/>
      <c r="F147" s="61"/>
      <c r="G147" s="61"/>
      <c r="H147" s="63"/>
      <c r="I147" s="64"/>
      <c r="J147" s="77"/>
      <c r="K147" s="313">
        <f t="shared" si="12"/>
        <v>0</v>
      </c>
      <c r="L147" s="107"/>
      <c r="M147" s="81"/>
      <c r="N147" s="33">
        <f t="shared" si="13"/>
        <v>0</v>
      </c>
      <c r="O147" s="129"/>
      <c r="P147" s="32">
        <f t="shared" si="14"/>
        <v>0</v>
      </c>
    </row>
    <row r="148" spans="1:16" ht="15.5" x14ac:dyDescent="0.35">
      <c r="A148" s="61"/>
      <c r="B148" s="61"/>
      <c r="C148" s="61"/>
      <c r="D148" s="61"/>
      <c r="E148" s="61"/>
      <c r="F148" s="61"/>
      <c r="G148" s="61"/>
      <c r="H148" s="63"/>
      <c r="I148" s="64"/>
      <c r="J148" s="77"/>
      <c r="K148" s="313">
        <f t="shared" si="12"/>
        <v>0</v>
      </c>
      <c r="L148" s="107"/>
      <c r="M148" s="81"/>
      <c r="N148" s="33">
        <f t="shared" si="13"/>
        <v>0</v>
      </c>
      <c r="O148" s="129"/>
      <c r="P148" s="32">
        <f t="shared" si="14"/>
        <v>0</v>
      </c>
    </row>
    <row r="149" spans="1:16" ht="15.5" x14ac:dyDescent="0.35">
      <c r="A149" s="61"/>
      <c r="B149" s="61"/>
      <c r="C149" s="61"/>
      <c r="D149" s="61"/>
      <c r="E149" s="61"/>
      <c r="F149" s="61"/>
      <c r="G149" s="61"/>
      <c r="H149" s="63"/>
      <c r="I149" s="64"/>
      <c r="J149" s="77"/>
      <c r="K149" s="313">
        <f t="shared" si="12"/>
        <v>0</v>
      </c>
      <c r="L149" s="107"/>
      <c r="M149" s="81"/>
      <c r="N149" s="33">
        <f t="shared" si="13"/>
        <v>0</v>
      </c>
      <c r="O149" s="129"/>
      <c r="P149" s="32">
        <f t="shared" si="14"/>
        <v>0</v>
      </c>
    </row>
    <row r="150" spans="1:16" ht="15.5" x14ac:dyDescent="0.35">
      <c r="A150" s="61"/>
      <c r="B150" s="61"/>
      <c r="C150" s="61"/>
      <c r="D150" s="61"/>
      <c r="E150" s="61"/>
      <c r="F150" s="61"/>
      <c r="G150" s="61"/>
      <c r="H150" s="63"/>
      <c r="I150" s="64"/>
      <c r="J150" s="77"/>
      <c r="K150" s="313">
        <f t="shared" si="12"/>
        <v>0</v>
      </c>
      <c r="L150" s="107"/>
      <c r="M150" s="81"/>
      <c r="N150" s="33">
        <f t="shared" si="13"/>
        <v>0</v>
      </c>
      <c r="O150" s="129"/>
      <c r="P150" s="32">
        <f t="shared" si="14"/>
        <v>0</v>
      </c>
    </row>
    <row r="151" spans="1:16" ht="15.5" x14ac:dyDescent="0.35">
      <c r="A151" s="61"/>
      <c r="B151" s="61"/>
      <c r="C151" s="61"/>
      <c r="D151" s="61"/>
      <c r="E151" s="61"/>
      <c r="F151" s="61"/>
      <c r="G151" s="61"/>
      <c r="H151" s="63"/>
      <c r="I151" s="64"/>
      <c r="J151" s="77"/>
      <c r="K151" s="313">
        <f t="shared" si="12"/>
        <v>0</v>
      </c>
      <c r="L151" s="107"/>
      <c r="M151" s="81"/>
      <c r="N151" s="33">
        <f t="shared" si="13"/>
        <v>0</v>
      </c>
      <c r="O151" s="129"/>
      <c r="P151" s="32">
        <f t="shared" si="14"/>
        <v>0</v>
      </c>
    </row>
    <row r="152" spans="1:16" ht="15.5" x14ac:dyDescent="0.35">
      <c r="A152" s="61"/>
      <c r="B152" s="61"/>
      <c r="C152" s="61"/>
      <c r="D152" s="61"/>
      <c r="E152" s="61"/>
      <c r="F152" s="61"/>
      <c r="G152" s="61"/>
      <c r="H152" s="63"/>
      <c r="I152" s="64"/>
      <c r="J152" s="77"/>
      <c r="K152" s="313">
        <f t="shared" si="12"/>
        <v>0</v>
      </c>
      <c r="L152" s="107"/>
      <c r="M152" s="81"/>
      <c r="N152" s="33">
        <f t="shared" si="13"/>
        <v>0</v>
      </c>
      <c r="O152" s="129"/>
      <c r="P152" s="32">
        <f t="shared" si="14"/>
        <v>0</v>
      </c>
    </row>
    <row r="153" spans="1:16" ht="15.5" x14ac:dyDescent="0.35">
      <c r="A153" s="61"/>
      <c r="B153" s="61"/>
      <c r="C153" s="61"/>
      <c r="D153" s="61"/>
      <c r="E153" s="61"/>
      <c r="F153" s="61"/>
      <c r="G153" s="61"/>
      <c r="H153" s="63"/>
      <c r="I153" s="64"/>
      <c r="J153" s="77"/>
      <c r="K153" s="313">
        <f t="shared" si="12"/>
        <v>0</v>
      </c>
      <c r="L153" s="107"/>
      <c r="M153" s="81"/>
      <c r="N153" s="33">
        <f t="shared" si="13"/>
        <v>0</v>
      </c>
      <c r="O153" s="129"/>
      <c r="P153" s="32">
        <f t="shared" si="14"/>
        <v>0</v>
      </c>
    </row>
    <row r="154" spans="1:16" ht="15.5" x14ac:dyDescent="0.35">
      <c r="A154" s="61"/>
      <c r="B154" s="61"/>
      <c r="C154" s="61"/>
      <c r="D154" s="61"/>
      <c r="E154" s="61"/>
      <c r="F154" s="61"/>
      <c r="G154" s="61"/>
      <c r="H154" s="63"/>
      <c r="I154" s="64"/>
      <c r="J154" s="77"/>
      <c r="K154" s="313">
        <f t="shared" si="12"/>
        <v>0</v>
      </c>
      <c r="L154" s="107"/>
      <c r="M154" s="81"/>
      <c r="N154" s="33">
        <f t="shared" si="13"/>
        <v>0</v>
      </c>
      <c r="O154" s="129"/>
      <c r="P154" s="32">
        <f t="shared" si="14"/>
        <v>0</v>
      </c>
    </row>
    <row r="155" spans="1:16" ht="15.5" x14ac:dyDescent="0.35">
      <c r="A155" s="61"/>
      <c r="B155" s="61"/>
      <c r="C155" s="61"/>
      <c r="D155" s="61"/>
      <c r="E155" s="61"/>
      <c r="F155" s="61"/>
      <c r="G155" s="61"/>
      <c r="H155" s="63"/>
      <c r="I155" s="64"/>
      <c r="J155" s="77"/>
      <c r="K155" s="313">
        <f t="shared" si="12"/>
        <v>0</v>
      </c>
      <c r="L155" s="107"/>
      <c r="M155" s="81"/>
      <c r="N155" s="33">
        <f t="shared" si="13"/>
        <v>0</v>
      </c>
      <c r="O155" s="129"/>
      <c r="P155" s="32">
        <f t="shared" si="14"/>
        <v>0</v>
      </c>
    </row>
    <row r="156" spans="1:16" ht="15.5" x14ac:dyDescent="0.35">
      <c r="A156" s="61"/>
      <c r="B156" s="61"/>
      <c r="C156" s="61"/>
      <c r="D156" s="61"/>
      <c r="E156" s="61"/>
      <c r="F156" s="61"/>
      <c r="G156" s="61"/>
      <c r="H156" s="63"/>
      <c r="I156" s="64"/>
      <c r="J156" s="77"/>
      <c r="K156" s="313">
        <f t="shared" si="12"/>
        <v>0</v>
      </c>
      <c r="L156" s="107"/>
      <c r="M156" s="81"/>
      <c r="N156" s="33">
        <f t="shared" si="13"/>
        <v>0</v>
      </c>
      <c r="O156" s="129"/>
      <c r="P156" s="32">
        <f t="shared" si="14"/>
        <v>0</v>
      </c>
    </row>
    <row r="157" spans="1:16" ht="15.5" x14ac:dyDescent="0.35">
      <c r="A157" s="61"/>
      <c r="B157" s="61"/>
      <c r="C157" s="61"/>
      <c r="D157" s="61"/>
      <c r="E157" s="61"/>
      <c r="F157" s="61"/>
      <c r="G157" s="61"/>
      <c r="H157" s="63"/>
      <c r="I157" s="64"/>
      <c r="J157" s="77"/>
      <c r="K157" s="313">
        <f t="shared" si="12"/>
        <v>0</v>
      </c>
      <c r="L157" s="107"/>
      <c r="M157" s="81"/>
      <c r="N157" s="33">
        <f t="shared" si="13"/>
        <v>0</v>
      </c>
      <c r="O157" s="129"/>
      <c r="P157" s="32">
        <f t="shared" si="14"/>
        <v>0</v>
      </c>
    </row>
    <row r="158" spans="1:16" ht="15.5" x14ac:dyDescent="0.35">
      <c r="A158" s="61"/>
      <c r="B158" s="61"/>
      <c r="C158" s="61"/>
      <c r="D158" s="61"/>
      <c r="E158" s="61"/>
      <c r="F158" s="61"/>
      <c r="G158" s="61"/>
      <c r="H158" s="63"/>
      <c r="I158" s="64"/>
      <c r="J158" s="77"/>
      <c r="K158" s="313">
        <f t="shared" si="12"/>
        <v>0</v>
      </c>
      <c r="L158" s="107"/>
      <c r="M158" s="81"/>
      <c r="N158" s="33">
        <f t="shared" si="13"/>
        <v>0</v>
      </c>
      <c r="O158" s="129"/>
      <c r="P158" s="32">
        <f t="shared" si="14"/>
        <v>0</v>
      </c>
    </row>
    <row r="159" spans="1:16" ht="15.5" x14ac:dyDescent="0.35">
      <c r="A159" s="61"/>
      <c r="B159" s="61"/>
      <c r="C159" s="61"/>
      <c r="D159" s="61"/>
      <c r="E159" s="61"/>
      <c r="F159" s="61"/>
      <c r="G159" s="61"/>
      <c r="H159" s="63"/>
      <c r="I159" s="64"/>
      <c r="J159" s="77"/>
      <c r="K159" s="313">
        <f t="shared" si="12"/>
        <v>0</v>
      </c>
      <c r="L159" s="107"/>
      <c r="M159" s="81"/>
      <c r="N159" s="33">
        <f t="shared" si="13"/>
        <v>0</v>
      </c>
      <c r="O159" s="129"/>
      <c r="P159" s="32">
        <f t="shared" si="14"/>
        <v>0</v>
      </c>
    </row>
    <row r="160" spans="1:16" ht="15.5" x14ac:dyDescent="0.35">
      <c r="A160" s="61"/>
      <c r="B160" s="61"/>
      <c r="C160" s="61"/>
      <c r="D160" s="61"/>
      <c r="E160" s="61"/>
      <c r="F160" s="61"/>
      <c r="G160" s="61"/>
      <c r="H160" s="63"/>
      <c r="I160" s="64"/>
      <c r="J160" s="77"/>
      <c r="K160" s="313">
        <f t="shared" si="12"/>
        <v>0</v>
      </c>
      <c r="L160" s="107"/>
      <c r="M160" s="81"/>
      <c r="N160" s="33">
        <f t="shared" si="13"/>
        <v>0</v>
      </c>
      <c r="O160" s="129"/>
      <c r="P160" s="32">
        <f t="shared" si="14"/>
        <v>0</v>
      </c>
    </row>
    <row r="161" spans="1:16" ht="15.5" x14ac:dyDescent="0.35">
      <c r="A161" s="61"/>
      <c r="B161" s="61"/>
      <c r="C161" s="61"/>
      <c r="D161" s="61"/>
      <c r="E161" s="61"/>
      <c r="F161" s="61"/>
      <c r="G161" s="61"/>
      <c r="H161" s="63"/>
      <c r="I161" s="64"/>
      <c r="J161" s="77"/>
      <c r="K161" s="313">
        <f t="shared" si="12"/>
        <v>0</v>
      </c>
      <c r="L161" s="107"/>
      <c r="M161" s="81"/>
      <c r="N161" s="33">
        <f t="shared" si="13"/>
        <v>0</v>
      </c>
      <c r="O161" s="129"/>
      <c r="P161" s="32">
        <f t="shared" si="14"/>
        <v>0</v>
      </c>
    </row>
    <row r="162" spans="1:16" ht="15.5" x14ac:dyDescent="0.35">
      <c r="A162" s="61"/>
      <c r="B162" s="61"/>
      <c r="C162" s="61"/>
      <c r="D162" s="61"/>
      <c r="E162" s="61"/>
      <c r="F162" s="61"/>
      <c r="G162" s="61"/>
      <c r="H162" s="63"/>
      <c r="I162" s="64"/>
      <c r="J162" s="77"/>
      <c r="K162" s="313">
        <f t="shared" si="12"/>
        <v>0</v>
      </c>
      <c r="L162" s="107"/>
      <c r="M162" s="81"/>
      <c r="N162" s="33">
        <f t="shared" si="13"/>
        <v>0</v>
      </c>
      <c r="O162" s="129"/>
      <c r="P162" s="32">
        <f t="shared" si="14"/>
        <v>0</v>
      </c>
    </row>
    <row r="163" spans="1:16" ht="15.5" x14ac:dyDescent="0.35">
      <c r="A163" s="61"/>
      <c r="B163" s="61"/>
      <c r="C163" s="61"/>
      <c r="D163" s="61"/>
      <c r="E163" s="61"/>
      <c r="F163" s="61"/>
      <c r="G163" s="61"/>
      <c r="H163" s="63"/>
      <c r="I163" s="64"/>
      <c r="J163" s="77"/>
      <c r="K163" s="313">
        <f t="shared" si="12"/>
        <v>0</v>
      </c>
      <c r="L163" s="107"/>
      <c r="M163" s="81"/>
      <c r="N163" s="33">
        <f t="shared" si="13"/>
        <v>0</v>
      </c>
      <c r="O163" s="129"/>
      <c r="P163" s="32">
        <f t="shared" si="14"/>
        <v>0</v>
      </c>
    </row>
    <row r="164" spans="1:16" ht="15.5" x14ac:dyDescent="0.35">
      <c r="A164" s="61"/>
      <c r="B164" s="61"/>
      <c r="C164" s="61"/>
      <c r="D164" s="61"/>
      <c r="E164" s="61"/>
      <c r="F164" s="61"/>
      <c r="G164" s="61"/>
      <c r="H164" s="63"/>
      <c r="I164" s="64"/>
      <c r="J164" s="77"/>
      <c r="K164" s="313">
        <f t="shared" si="12"/>
        <v>0</v>
      </c>
      <c r="L164" s="107"/>
      <c r="M164" s="81"/>
      <c r="N164" s="33">
        <f t="shared" si="13"/>
        <v>0</v>
      </c>
      <c r="O164" s="129"/>
      <c r="P164" s="32">
        <f t="shared" si="14"/>
        <v>0</v>
      </c>
    </row>
    <row r="165" spans="1:16" ht="15.5" x14ac:dyDescent="0.35">
      <c r="A165" s="61"/>
      <c r="B165" s="61"/>
      <c r="C165" s="61"/>
      <c r="D165" s="61"/>
      <c r="E165" s="61"/>
      <c r="F165" s="61"/>
      <c r="G165" s="61"/>
      <c r="H165" s="63"/>
      <c r="I165" s="64"/>
      <c r="J165" s="77"/>
      <c r="K165" s="313">
        <f t="shared" si="12"/>
        <v>0</v>
      </c>
      <c r="L165" s="107"/>
      <c r="M165" s="81"/>
      <c r="N165" s="33">
        <f t="shared" si="13"/>
        <v>0</v>
      </c>
      <c r="O165" s="129"/>
      <c r="P165" s="32">
        <f t="shared" si="14"/>
        <v>0</v>
      </c>
    </row>
    <row r="166" spans="1:16" ht="15.5" x14ac:dyDescent="0.35">
      <c r="A166" s="61"/>
      <c r="B166" s="61"/>
      <c r="C166" s="61"/>
      <c r="D166" s="61"/>
      <c r="E166" s="61"/>
      <c r="F166" s="61"/>
      <c r="G166" s="61"/>
      <c r="H166" s="63"/>
      <c r="I166" s="64"/>
      <c r="J166" s="77"/>
      <c r="K166" s="313">
        <f t="shared" si="12"/>
        <v>0</v>
      </c>
      <c r="L166" s="107"/>
      <c r="M166" s="81"/>
      <c r="N166" s="33">
        <f t="shared" si="13"/>
        <v>0</v>
      </c>
      <c r="O166" s="129"/>
      <c r="P166" s="32">
        <f t="shared" si="14"/>
        <v>0</v>
      </c>
    </row>
    <row r="167" spans="1:16" ht="15.5" x14ac:dyDescent="0.35">
      <c r="A167" s="61"/>
      <c r="B167" s="61"/>
      <c r="C167" s="61"/>
      <c r="D167" s="61"/>
      <c r="E167" s="61"/>
      <c r="F167" s="61"/>
      <c r="G167" s="61"/>
      <c r="H167" s="63"/>
      <c r="I167" s="64"/>
      <c r="J167" s="77"/>
      <c r="K167" s="313">
        <f t="shared" si="12"/>
        <v>0</v>
      </c>
      <c r="L167" s="107"/>
      <c r="M167" s="81"/>
      <c r="N167" s="33">
        <f t="shared" si="13"/>
        <v>0</v>
      </c>
      <c r="O167" s="129"/>
      <c r="P167" s="32">
        <f t="shared" si="14"/>
        <v>0</v>
      </c>
    </row>
    <row r="168" spans="1:16" ht="15.5" x14ac:dyDescent="0.35">
      <c r="A168" s="61"/>
      <c r="B168" s="61"/>
      <c r="C168" s="61"/>
      <c r="D168" s="61"/>
      <c r="E168" s="61"/>
      <c r="F168" s="61"/>
      <c r="G168" s="61"/>
      <c r="H168" s="63"/>
      <c r="I168" s="64"/>
      <c r="J168" s="77"/>
      <c r="K168" s="313">
        <f t="shared" si="12"/>
        <v>0</v>
      </c>
      <c r="L168" s="107"/>
      <c r="M168" s="81"/>
      <c r="N168" s="33">
        <f t="shared" si="13"/>
        <v>0</v>
      </c>
      <c r="O168" s="129"/>
      <c r="P168" s="32">
        <f t="shared" si="14"/>
        <v>0</v>
      </c>
    </row>
    <row r="169" spans="1:16" ht="15.5" x14ac:dyDescent="0.35">
      <c r="A169" s="61"/>
      <c r="B169" s="61"/>
      <c r="C169" s="61"/>
      <c r="D169" s="61"/>
      <c r="E169" s="61"/>
      <c r="F169" s="61"/>
      <c r="G169" s="61"/>
      <c r="H169" s="63"/>
      <c r="I169" s="64"/>
      <c r="J169" s="77"/>
      <c r="K169" s="313">
        <f t="shared" si="12"/>
        <v>0</v>
      </c>
      <c r="L169" s="107"/>
      <c r="M169" s="81"/>
      <c r="N169" s="33">
        <f t="shared" si="13"/>
        <v>0</v>
      </c>
      <c r="O169" s="129"/>
      <c r="P169" s="32">
        <f t="shared" si="14"/>
        <v>0</v>
      </c>
    </row>
    <row r="170" spans="1:16" ht="15.5" x14ac:dyDescent="0.35">
      <c r="A170" s="61"/>
      <c r="B170" s="61"/>
      <c r="C170" s="61"/>
      <c r="D170" s="61"/>
      <c r="E170" s="61"/>
      <c r="F170" s="61"/>
      <c r="G170" s="61"/>
      <c r="H170" s="63"/>
      <c r="I170" s="64"/>
      <c r="J170" s="77"/>
      <c r="K170" s="313">
        <f t="shared" si="12"/>
        <v>0</v>
      </c>
      <c r="L170" s="107"/>
      <c r="M170" s="81"/>
      <c r="N170" s="33">
        <f t="shared" si="13"/>
        <v>0</v>
      </c>
      <c r="O170" s="129"/>
      <c r="P170" s="32">
        <f t="shared" si="14"/>
        <v>0</v>
      </c>
    </row>
    <row r="171" spans="1:16" ht="15.5" x14ac:dyDescent="0.35">
      <c r="A171" s="61"/>
      <c r="B171" s="61"/>
      <c r="C171" s="61"/>
      <c r="D171" s="61"/>
      <c r="E171" s="61"/>
      <c r="F171" s="61"/>
      <c r="G171" s="61"/>
      <c r="H171" s="63"/>
      <c r="I171" s="64"/>
      <c r="J171" s="77"/>
      <c r="K171" s="313">
        <f t="shared" si="12"/>
        <v>0</v>
      </c>
      <c r="L171" s="107"/>
      <c r="M171" s="81"/>
      <c r="N171" s="33">
        <f t="shared" si="13"/>
        <v>0</v>
      </c>
      <c r="O171" s="129"/>
      <c r="P171" s="32">
        <f t="shared" si="14"/>
        <v>0</v>
      </c>
    </row>
    <row r="172" spans="1:16" ht="15.5" x14ac:dyDescent="0.35">
      <c r="A172" s="61"/>
      <c r="B172" s="61"/>
      <c r="C172" s="61"/>
      <c r="D172" s="61"/>
      <c r="E172" s="61"/>
      <c r="F172" s="61"/>
      <c r="G172" s="61"/>
      <c r="H172" s="63"/>
      <c r="I172" s="64"/>
      <c r="J172" s="77"/>
      <c r="K172" s="313">
        <f t="shared" si="12"/>
        <v>0</v>
      </c>
      <c r="L172" s="107"/>
      <c r="M172" s="81"/>
      <c r="N172" s="33">
        <f t="shared" si="13"/>
        <v>0</v>
      </c>
      <c r="O172" s="129"/>
      <c r="P172" s="32">
        <f t="shared" si="14"/>
        <v>0</v>
      </c>
    </row>
    <row r="173" spans="1:16" ht="15.5" x14ac:dyDescent="0.35">
      <c r="A173" s="61"/>
      <c r="B173" s="61"/>
      <c r="C173" s="61"/>
      <c r="D173" s="61"/>
      <c r="E173" s="61"/>
      <c r="F173" s="61"/>
      <c r="G173" s="61"/>
      <c r="H173" s="63"/>
      <c r="I173" s="64"/>
      <c r="J173" s="77"/>
      <c r="K173" s="313">
        <f t="shared" si="12"/>
        <v>0</v>
      </c>
      <c r="L173" s="107"/>
      <c r="M173" s="81"/>
      <c r="N173" s="33">
        <f t="shared" si="13"/>
        <v>0</v>
      </c>
      <c r="O173" s="129"/>
      <c r="P173" s="32">
        <f t="shared" si="14"/>
        <v>0</v>
      </c>
    </row>
    <row r="174" spans="1:16" ht="15.5" x14ac:dyDescent="0.35">
      <c r="A174" s="61"/>
      <c r="B174" s="61"/>
      <c r="C174" s="61"/>
      <c r="D174" s="61"/>
      <c r="E174" s="61"/>
      <c r="F174" s="61"/>
      <c r="G174" s="61"/>
      <c r="H174" s="63"/>
      <c r="I174" s="64"/>
      <c r="J174" s="77"/>
      <c r="K174" s="313">
        <f t="shared" si="12"/>
        <v>0</v>
      </c>
      <c r="L174" s="107"/>
      <c r="M174" s="81"/>
      <c r="N174" s="33">
        <f t="shared" si="13"/>
        <v>0</v>
      </c>
      <c r="O174" s="129"/>
      <c r="P174" s="32">
        <f t="shared" si="14"/>
        <v>0</v>
      </c>
    </row>
    <row r="175" spans="1:16" ht="15.5" x14ac:dyDescent="0.35">
      <c r="A175" s="61"/>
      <c r="B175" s="61"/>
      <c r="C175" s="61"/>
      <c r="D175" s="61"/>
      <c r="E175" s="61"/>
      <c r="F175" s="61"/>
      <c r="G175" s="61"/>
      <c r="H175" s="63"/>
      <c r="I175" s="64"/>
      <c r="J175" s="77"/>
      <c r="K175" s="313">
        <f t="shared" si="12"/>
        <v>0</v>
      </c>
      <c r="L175" s="107"/>
      <c r="M175" s="81"/>
      <c r="N175" s="33">
        <f t="shared" si="13"/>
        <v>0</v>
      </c>
      <c r="O175" s="129"/>
      <c r="P175" s="32">
        <f t="shared" si="14"/>
        <v>0</v>
      </c>
    </row>
    <row r="176" spans="1:16" ht="15.5" x14ac:dyDescent="0.35">
      <c r="A176" s="61"/>
      <c r="B176" s="61"/>
      <c r="C176" s="61"/>
      <c r="D176" s="61"/>
      <c r="E176" s="61"/>
      <c r="F176" s="61"/>
      <c r="G176" s="61"/>
      <c r="H176" s="63"/>
      <c r="I176" s="64"/>
      <c r="J176" s="77"/>
      <c r="K176" s="313">
        <f t="shared" si="12"/>
        <v>0</v>
      </c>
      <c r="L176" s="107"/>
      <c r="M176" s="81"/>
      <c r="N176" s="33">
        <f t="shared" si="13"/>
        <v>0</v>
      </c>
      <c r="O176" s="129"/>
      <c r="P176" s="32">
        <f t="shared" si="14"/>
        <v>0</v>
      </c>
    </row>
    <row r="177" spans="1:16" ht="15.5" x14ac:dyDescent="0.35">
      <c r="A177" s="61"/>
      <c r="B177" s="61"/>
      <c r="C177" s="61"/>
      <c r="D177" s="61"/>
      <c r="E177" s="61"/>
      <c r="F177" s="61"/>
      <c r="G177" s="61"/>
      <c r="H177" s="63"/>
      <c r="I177" s="64"/>
      <c r="J177" s="77"/>
      <c r="K177" s="313">
        <f t="shared" si="12"/>
        <v>0</v>
      </c>
      <c r="L177" s="107"/>
      <c r="M177" s="81"/>
      <c r="N177" s="33">
        <f t="shared" si="13"/>
        <v>0</v>
      </c>
      <c r="O177" s="129"/>
      <c r="P177" s="32">
        <f t="shared" si="14"/>
        <v>0</v>
      </c>
    </row>
    <row r="178" spans="1:16" ht="15.5" x14ac:dyDescent="0.35">
      <c r="A178" s="61"/>
      <c r="B178" s="61"/>
      <c r="C178" s="61"/>
      <c r="D178" s="61"/>
      <c r="E178" s="61"/>
      <c r="F178" s="61"/>
      <c r="G178" s="61"/>
      <c r="H178" s="63"/>
      <c r="I178" s="64"/>
      <c r="J178" s="77"/>
      <c r="K178" s="313">
        <f t="shared" si="12"/>
        <v>0</v>
      </c>
      <c r="L178" s="107"/>
      <c r="M178" s="81"/>
      <c r="N178" s="33">
        <f t="shared" si="13"/>
        <v>0</v>
      </c>
      <c r="O178" s="129"/>
      <c r="P178" s="32">
        <f t="shared" si="14"/>
        <v>0</v>
      </c>
    </row>
    <row r="179" spans="1:16" ht="15.5" x14ac:dyDescent="0.35">
      <c r="A179" s="61"/>
      <c r="B179" s="61"/>
      <c r="C179" s="61"/>
      <c r="D179" s="61"/>
      <c r="E179" s="61"/>
      <c r="F179" s="61"/>
      <c r="G179" s="61"/>
      <c r="H179" s="63"/>
      <c r="I179" s="64"/>
      <c r="J179" s="77"/>
      <c r="K179" s="313">
        <f t="shared" si="12"/>
        <v>0</v>
      </c>
      <c r="L179" s="107"/>
      <c r="M179" s="81"/>
      <c r="N179" s="33">
        <f t="shared" si="13"/>
        <v>0</v>
      </c>
      <c r="O179" s="129"/>
      <c r="P179" s="32">
        <f t="shared" si="14"/>
        <v>0</v>
      </c>
    </row>
    <row r="180" spans="1:16" ht="15.5" x14ac:dyDescent="0.35">
      <c r="A180" s="61"/>
      <c r="B180" s="61"/>
      <c r="C180" s="61"/>
      <c r="D180" s="61"/>
      <c r="E180" s="61"/>
      <c r="F180" s="61"/>
      <c r="G180" s="61"/>
      <c r="H180" s="63"/>
      <c r="I180" s="64"/>
      <c r="J180" s="77"/>
      <c r="K180" s="313">
        <f t="shared" si="12"/>
        <v>0</v>
      </c>
      <c r="L180" s="107"/>
      <c r="M180" s="81"/>
      <c r="N180" s="33">
        <f t="shared" si="13"/>
        <v>0</v>
      </c>
      <c r="O180" s="129"/>
      <c r="P180" s="32">
        <f t="shared" si="14"/>
        <v>0</v>
      </c>
    </row>
    <row r="181" spans="1:16" ht="15.5" x14ac:dyDescent="0.35">
      <c r="A181" s="61"/>
      <c r="B181" s="61"/>
      <c r="C181" s="61"/>
      <c r="D181" s="61"/>
      <c r="E181" s="61"/>
      <c r="F181" s="61"/>
      <c r="G181" s="61"/>
      <c r="H181" s="63"/>
      <c r="I181" s="64"/>
      <c r="J181" s="77"/>
      <c r="K181" s="313">
        <f t="shared" si="12"/>
        <v>0</v>
      </c>
      <c r="L181" s="107"/>
      <c r="M181" s="81"/>
      <c r="N181" s="33">
        <f t="shared" si="13"/>
        <v>0</v>
      </c>
      <c r="O181" s="129"/>
      <c r="P181" s="32">
        <f t="shared" si="14"/>
        <v>0</v>
      </c>
    </row>
    <row r="182" spans="1:16" ht="15.5" x14ac:dyDescent="0.35">
      <c r="A182" s="61"/>
      <c r="B182" s="61"/>
      <c r="C182" s="61"/>
      <c r="D182" s="61"/>
      <c r="E182" s="61"/>
      <c r="F182" s="61"/>
      <c r="G182" s="61"/>
      <c r="H182" s="63"/>
      <c r="I182" s="64"/>
      <c r="J182" s="77"/>
      <c r="K182" s="313">
        <f t="shared" si="12"/>
        <v>0</v>
      </c>
      <c r="L182" s="107"/>
      <c r="M182" s="81"/>
      <c r="N182" s="33">
        <f t="shared" si="13"/>
        <v>0</v>
      </c>
      <c r="O182" s="129"/>
      <c r="P182" s="32">
        <f t="shared" si="14"/>
        <v>0</v>
      </c>
    </row>
    <row r="183" spans="1:16" ht="15.5" x14ac:dyDescent="0.35">
      <c r="A183" s="61"/>
      <c r="B183" s="61"/>
      <c r="C183" s="61"/>
      <c r="D183" s="61"/>
      <c r="E183" s="61"/>
      <c r="F183" s="61"/>
      <c r="G183" s="61"/>
      <c r="H183" s="63"/>
      <c r="I183" s="64"/>
      <c r="J183" s="77"/>
      <c r="K183" s="313">
        <f t="shared" si="12"/>
        <v>0</v>
      </c>
      <c r="L183" s="107"/>
      <c r="M183" s="81"/>
      <c r="N183" s="33">
        <f t="shared" si="13"/>
        <v>0</v>
      </c>
      <c r="O183" s="129"/>
      <c r="P183" s="32">
        <f t="shared" si="14"/>
        <v>0</v>
      </c>
    </row>
    <row r="184" spans="1:16" ht="15.5" x14ac:dyDescent="0.35">
      <c r="A184" s="61"/>
      <c r="B184" s="61"/>
      <c r="C184" s="61"/>
      <c r="D184" s="61"/>
      <c r="E184" s="61"/>
      <c r="F184" s="61"/>
      <c r="G184" s="61"/>
      <c r="H184" s="63"/>
      <c r="I184" s="64"/>
      <c r="J184" s="77"/>
      <c r="K184" s="313">
        <f t="shared" si="12"/>
        <v>0</v>
      </c>
      <c r="L184" s="107"/>
      <c r="M184" s="81"/>
      <c r="N184" s="33">
        <f t="shared" si="13"/>
        <v>0</v>
      </c>
      <c r="O184" s="129"/>
      <c r="P184" s="32">
        <f t="shared" si="14"/>
        <v>0</v>
      </c>
    </row>
    <row r="185" spans="1:16" ht="15.5" x14ac:dyDescent="0.35">
      <c r="A185" s="61"/>
      <c r="B185" s="61"/>
      <c r="C185" s="61"/>
      <c r="D185" s="61"/>
      <c r="E185" s="61"/>
      <c r="F185" s="61"/>
      <c r="G185" s="61"/>
      <c r="H185" s="63"/>
      <c r="I185" s="64"/>
      <c r="J185" s="77"/>
      <c r="K185" s="313">
        <f t="shared" si="12"/>
        <v>0</v>
      </c>
      <c r="L185" s="107"/>
      <c r="M185" s="81"/>
      <c r="N185" s="33">
        <f t="shared" si="13"/>
        <v>0</v>
      </c>
      <c r="O185" s="129"/>
      <c r="P185" s="32">
        <f t="shared" si="14"/>
        <v>0</v>
      </c>
    </row>
    <row r="186" spans="1:16" ht="15.5" x14ac:dyDescent="0.35">
      <c r="A186" s="61"/>
      <c r="B186" s="61"/>
      <c r="C186" s="61"/>
      <c r="D186" s="61"/>
      <c r="E186" s="61"/>
      <c r="F186" s="61"/>
      <c r="G186" s="61"/>
      <c r="H186" s="63"/>
      <c r="I186" s="64"/>
      <c r="J186" s="77"/>
      <c r="K186" s="313">
        <f t="shared" si="12"/>
        <v>0</v>
      </c>
      <c r="L186" s="107"/>
      <c r="M186" s="81"/>
      <c r="N186" s="33">
        <f t="shared" si="13"/>
        <v>0</v>
      </c>
      <c r="O186" s="129"/>
      <c r="P186" s="32">
        <f t="shared" si="14"/>
        <v>0</v>
      </c>
    </row>
    <row r="187" spans="1:16" ht="15.5" x14ac:dyDescent="0.35">
      <c r="A187" s="61"/>
      <c r="B187" s="61"/>
      <c r="C187" s="61"/>
      <c r="D187" s="61"/>
      <c r="E187" s="61"/>
      <c r="F187" s="61"/>
      <c r="G187" s="61"/>
      <c r="H187" s="63"/>
      <c r="I187" s="64"/>
      <c r="J187" s="77"/>
      <c r="K187" s="313">
        <f t="shared" si="12"/>
        <v>0</v>
      </c>
      <c r="L187" s="107"/>
      <c r="M187" s="81"/>
      <c r="N187" s="33">
        <f t="shared" si="13"/>
        <v>0</v>
      </c>
      <c r="O187" s="129"/>
      <c r="P187" s="32">
        <f t="shared" si="14"/>
        <v>0</v>
      </c>
    </row>
    <row r="188" spans="1:16" ht="15.5" x14ac:dyDescent="0.35">
      <c r="A188" s="61"/>
      <c r="B188" s="61"/>
      <c r="C188" s="61"/>
      <c r="D188" s="61"/>
      <c r="E188" s="61"/>
      <c r="F188" s="61"/>
      <c r="G188" s="61"/>
      <c r="H188" s="63"/>
      <c r="I188" s="64"/>
      <c r="J188" s="77"/>
      <c r="K188" s="313">
        <f t="shared" si="12"/>
        <v>0</v>
      </c>
      <c r="L188" s="107"/>
      <c r="M188" s="81"/>
      <c r="N188" s="33">
        <f t="shared" si="13"/>
        <v>0</v>
      </c>
      <c r="O188" s="129"/>
      <c r="P188" s="32">
        <f t="shared" si="14"/>
        <v>0</v>
      </c>
    </row>
    <row r="189" spans="1:16" ht="15.5" x14ac:dyDescent="0.35">
      <c r="A189" s="61"/>
      <c r="B189" s="61"/>
      <c r="C189" s="61"/>
      <c r="D189" s="61"/>
      <c r="E189" s="61"/>
      <c r="F189" s="61"/>
      <c r="G189" s="61"/>
      <c r="H189" s="63"/>
      <c r="I189" s="64"/>
      <c r="J189" s="77"/>
      <c r="K189" s="313">
        <f t="shared" si="12"/>
        <v>0</v>
      </c>
      <c r="L189" s="107"/>
      <c r="M189" s="81"/>
      <c r="N189" s="33">
        <f t="shared" si="13"/>
        <v>0</v>
      </c>
      <c r="O189" s="129"/>
      <c r="P189" s="32">
        <f t="shared" si="14"/>
        <v>0</v>
      </c>
    </row>
    <row r="190" spans="1:16" ht="15.5" x14ac:dyDescent="0.35">
      <c r="A190" s="61"/>
      <c r="B190" s="61"/>
      <c r="C190" s="61"/>
      <c r="D190" s="61"/>
      <c r="E190" s="61"/>
      <c r="F190" s="61"/>
      <c r="G190" s="61"/>
      <c r="H190" s="63"/>
      <c r="I190" s="64"/>
      <c r="J190" s="77"/>
      <c r="K190" s="313">
        <f t="shared" si="12"/>
        <v>0</v>
      </c>
      <c r="L190" s="107"/>
      <c r="M190" s="81"/>
      <c r="N190" s="33">
        <f t="shared" si="13"/>
        <v>0</v>
      </c>
      <c r="O190" s="129"/>
      <c r="P190" s="32">
        <f t="shared" si="14"/>
        <v>0</v>
      </c>
    </row>
    <row r="191" spans="1:16" ht="15.5" x14ac:dyDescent="0.35">
      <c r="A191" s="61"/>
      <c r="B191" s="61"/>
      <c r="C191" s="61"/>
      <c r="D191" s="61"/>
      <c r="E191" s="61"/>
      <c r="F191" s="61"/>
      <c r="G191" s="61"/>
      <c r="H191" s="63"/>
      <c r="I191" s="64"/>
      <c r="J191" s="77"/>
      <c r="K191" s="313">
        <f t="shared" si="12"/>
        <v>0</v>
      </c>
      <c r="L191" s="107"/>
      <c r="M191" s="81"/>
      <c r="N191" s="33">
        <f t="shared" si="13"/>
        <v>0</v>
      </c>
      <c r="O191" s="129"/>
      <c r="P191" s="32">
        <f t="shared" si="14"/>
        <v>0</v>
      </c>
    </row>
    <row r="192" spans="1:16" ht="15.5" x14ac:dyDescent="0.35">
      <c r="A192" s="61"/>
      <c r="B192" s="61"/>
      <c r="C192" s="61"/>
      <c r="D192" s="61"/>
      <c r="E192" s="61"/>
      <c r="F192" s="61"/>
      <c r="G192" s="61"/>
      <c r="H192" s="63"/>
      <c r="I192" s="64"/>
      <c r="J192" s="77"/>
      <c r="K192" s="313">
        <f t="shared" si="12"/>
        <v>0</v>
      </c>
      <c r="L192" s="107"/>
      <c r="M192" s="81"/>
      <c r="N192" s="33">
        <f t="shared" si="13"/>
        <v>0</v>
      </c>
      <c r="O192" s="129"/>
      <c r="P192" s="32">
        <f t="shared" si="14"/>
        <v>0</v>
      </c>
    </row>
    <row r="193" spans="1:16" ht="15.5" x14ac:dyDescent="0.35">
      <c r="A193" s="61"/>
      <c r="B193" s="61"/>
      <c r="C193" s="61"/>
      <c r="D193" s="61"/>
      <c r="E193" s="61"/>
      <c r="F193" s="61"/>
      <c r="G193" s="61"/>
      <c r="H193" s="63"/>
      <c r="I193" s="64"/>
      <c r="J193" s="77"/>
      <c r="K193" s="313">
        <f t="shared" si="12"/>
        <v>0</v>
      </c>
      <c r="L193" s="107"/>
      <c r="M193" s="81"/>
      <c r="N193" s="33">
        <f t="shared" si="13"/>
        <v>0</v>
      </c>
      <c r="O193" s="129"/>
      <c r="P193" s="32">
        <f t="shared" si="14"/>
        <v>0</v>
      </c>
    </row>
    <row r="194" spans="1:16" ht="15.5" x14ac:dyDescent="0.35">
      <c r="A194" s="61"/>
      <c r="B194" s="61"/>
      <c r="C194" s="61"/>
      <c r="D194" s="61"/>
      <c r="E194" s="61"/>
      <c r="F194" s="61"/>
      <c r="G194" s="61"/>
      <c r="H194" s="63"/>
      <c r="I194" s="64"/>
      <c r="J194" s="77"/>
      <c r="K194" s="313">
        <f t="shared" si="12"/>
        <v>0</v>
      </c>
      <c r="L194" s="107"/>
      <c r="M194" s="81"/>
      <c r="N194" s="33">
        <f t="shared" si="13"/>
        <v>0</v>
      </c>
      <c r="O194" s="129"/>
      <c r="P194" s="32">
        <f t="shared" si="14"/>
        <v>0</v>
      </c>
    </row>
    <row r="195" spans="1:16" ht="15.5" x14ac:dyDescent="0.35">
      <c r="A195" s="61"/>
      <c r="B195" s="61"/>
      <c r="C195" s="61"/>
      <c r="D195" s="61"/>
      <c r="E195" s="61"/>
      <c r="F195" s="61"/>
      <c r="G195" s="61"/>
      <c r="H195" s="63"/>
      <c r="I195" s="64"/>
      <c r="J195" s="77"/>
      <c r="K195" s="313">
        <f t="shared" si="12"/>
        <v>0</v>
      </c>
      <c r="L195" s="107"/>
      <c r="M195" s="81"/>
      <c r="N195" s="33">
        <f t="shared" si="13"/>
        <v>0</v>
      </c>
      <c r="O195" s="129"/>
      <c r="P195" s="32">
        <f t="shared" si="14"/>
        <v>0</v>
      </c>
    </row>
    <row r="196" spans="1:16" ht="15.5" x14ac:dyDescent="0.35">
      <c r="A196" s="61"/>
      <c r="B196" s="61"/>
      <c r="C196" s="61"/>
      <c r="D196" s="61"/>
      <c r="E196" s="61"/>
      <c r="F196" s="61"/>
      <c r="G196" s="61"/>
      <c r="H196" s="63"/>
      <c r="I196" s="64"/>
      <c r="J196" s="77"/>
      <c r="K196" s="313">
        <f t="shared" si="12"/>
        <v>0</v>
      </c>
      <c r="L196" s="107"/>
      <c r="M196" s="81"/>
      <c r="N196" s="33">
        <f t="shared" si="13"/>
        <v>0</v>
      </c>
      <c r="O196" s="129"/>
      <c r="P196" s="32">
        <f t="shared" si="14"/>
        <v>0</v>
      </c>
    </row>
    <row r="197" spans="1:16" ht="15.5" x14ac:dyDescent="0.35">
      <c r="A197" s="61"/>
      <c r="B197" s="61"/>
      <c r="C197" s="61"/>
      <c r="D197" s="61"/>
      <c r="E197" s="61"/>
      <c r="F197" s="61"/>
      <c r="G197" s="61"/>
      <c r="H197" s="63"/>
      <c r="I197" s="64"/>
      <c r="J197" s="77"/>
      <c r="K197" s="313">
        <f t="shared" si="12"/>
        <v>0</v>
      </c>
      <c r="L197" s="107"/>
      <c r="M197" s="81"/>
      <c r="N197" s="33">
        <f t="shared" si="13"/>
        <v>0</v>
      </c>
      <c r="O197" s="129"/>
      <c r="P197" s="32">
        <f t="shared" si="14"/>
        <v>0</v>
      </c>
    </row>
    <row r="198" spans="1:16" ht="15.5" x14ac:dyDescent="0.35">
      <c r="A198" s="61"/>
      <c r="B198" s="61"/>
      <c r="C198" s="61"/>
      <c r="D198" s="61"/>
      <c r="E198" s="61"/>
      <c r="F198" s="61"/>
      <c r="G198" s="61"/>
      <c r="H198" s="63"/>
      <c r="I198" s="64"/>
      <c r="J198" s="77"/>
      <c r="K198" s="313">
        <f t="shared" si="12"/>
        <v>0</v>
      </c>
      <c r="L198" s="107"/>
      <c r="M198" s="81"/>
      <c r="N198" s="33">
        <f t="shared" si="13"/>
        <v>0</v>
      </c>
      <c r="O198" s="129"/>
      <c r="P198" s="32">
        <f t="shared" si="14"/>
        <v>0</v>
      </c>
    </row>
    <row r="199" spans="1:16" ht="15.5" x14ac:dyDescent="0.35">
      <c r="A199" s="61"/>
      <c r="B199" s="61"/>
      <c r="C199" s="61"/>
      <c r="D199" s="61"/>
      <c r="E199" s="61"/>
      <c r="F199" s="61"/>
      <c r="G199" s="61"/>
      <c r="H199" s="63"/>
      <c r="I199" s="64"/>
      <c r="J199" s="77"/>
      <c r="K199" s="313">
        <f t="shared" si="12"/>
        <v>0</v>
      </c>
      <c r="L199" s="107"/>
      <c r="M199" s="81"/>
      <c r="N199" s="33">
        <f t="shared" si="13"/>
        <v>0</v>
      </c>
      <c r="O199" s="129"/>
      <c r="P199" s="32">
        <f t="shared" si="14"/>
        <v>0</v>
      </c>
    </row>
    <row r="200" spans="1:16" ht="15.5" x14ac:dyDescent="0.35">
      <c r="A200" s="61"/>
      <c r="B200" s="61"/>
      <c r="C200" s="61"/>
      <c r="D200" s="61"/>
      <c r="E200" s="61"/>
      <c r="F200" s="61"/>
      <c r="G200" s="61"/>
      <c r="H200" s="63"/>
      <c r="I200" s="64"/>
      <c r="J200" s="77"/>
      <c r="K200" s="313">
        <f t="shared" si="12"/>
        <v>0</v>
      </c>
      <c r="L200" s="107"/>
      <c r="M200" s="81"/>
      <c r="N200" s="33">
        <f t="shared" si="13"/>
        <v>0</v>
      </c>
      <c r="O200" s="129"/>
      <c r="P200" s="32">
        <f t="shared" si="14"/>
        <v>0</v>
      </c>
    </row>
    <row r="201" spans="1:16" ht="15.5" x14ac:dyDescent="0.35">
      <c r="A201" s="61"/>
      <c r="B201" s="61"/>
      <c r="C201" s="61"/>
      <c r="D201" s="61"/>
      <c r="E201" s="61"/>
      <c r="F201" s="61"/>
      <c r="G201" s="61"/>
      <c r="H201" s="63"/>
      <c r="I201" s="64"/>
      <c r="J201" s="77"/>
      <c r="K201" s="313">
        <f t="shared" si="12"/>
        <v>0</v>
      </c>
      <c r="L201" s="107"/>
      <c r="M201" s="81"/>
      <c r="N201" s="33">
        <f t="shared" si="13"/>
        <v>0</v>
      </c>
      <c r="O201" s="129"/>
      <c r="P201" s="32">
        <f t="shared" si="14"/>
        <v>0</v>
      </c>
    </row>
    <row r="202" spans="1:16" ht="15.5" x14ac:dyDescent="0.35">
      <c r="A202" s="61"/>
      <c r="B202" s="61"/>
      <c r="C202" s="61"/>
      <c r="D202" s="61"/>
      <c r="E202" s="61"/>
      <c r="F202" s="61"/>
      <c r="G202" s="61"/>
      <c r="H202" s="63"/>
      <c r="I202" s="64"/>
      <c r="J202" s="77"/>
      <c r="K202" s="313">
        <f t="shared" si="12"/>
        <v>0</v>
      </c>
      <c r="L202" s="107"/>
      <c r="M202" s="81"/>
      <c r="N202" s="33">
        <f t="shared" si="13"/>
        <v>0</v>
      </c>
      <c r="O202" s="129"/>
      <c r="P202" s="32">
        <f t="shared" si="14"/>
        <v>0</v>
      </c>
    </row>
    <row r="203" spans="1:16" ht="15.5" x14ac:dyDescent="0.35">
      <c r="A203" s="61"/>
      <c r="B203" s="61"/>
      <c r="C203" s="61"/>
      <c r="D203" s="61"/>
      <c r="E203" s="61"/>
      <c r="F203" s="61"/>
      <c r="G203" s="61"/>
      <c r="H203" s="63"/>
      <c r="I203" s="64"/>
      <c r="J203" s="77"/>
      <c r="K203" s="313">
        <f t="shared" ref="K203:K266" si="15">IF(J203="",H203*G203,(H203*G203)/J203)</f>
        <v>0</v>
      </c>
      <c r="L203" s="107"/>
      <c r="M203" s="81"/>
      <c r="N203" s="33">
        <f t="shared" ref="N203:N266" si="16">IF(M203&gt;0,(H203*G203/M203),K203)</f>
        <v>0</v>
      </c>
      <c r="O203" s="129"/>
      <c r="P203" s="32">
        <f t="shared" ref="P203:P266" si="17">N203-O203</f>
        <v>0</v>
      </c>
    </row>
    <row r="204" spans="1:16" ht="15.5" x14ac:dyDescent="0.35">
      <c r="A204" s="61"/>
      <c r="B204" s="61"/>
      <c r="C204" s="61"/>
      <c r="D204" s="61"/>
      <c r="E204" s="61"/>
      <c r="F204" s="61"/>
      <c r="G204" s="61"/>
      <c r="H204" s="63"/>
      <c r="I204" s="64"/>
      <c r="J204" s="77"/>
      <c r="K204" s="313">
        <f t="shared" si="15"/>
        <v>0</v>
      </c>
      <c r="L204" s="107"/>
      <c r="M204" s="81"/>
      <c r="N204" s="33">
        <f t="shared" si="16"/>
        <v>0</v>
      </c>
      <c r="O204" s="129"/>
      <c r="P204" s="32">
        <f t="shared" si="17"/>
        <v>0</v>
      </c>
    </row>
    <row r="205" spans="1:16" ht="15.5" x14ac:dyDescent="0.35">
      <c r="A205" s="61"/>
      <c r="B205" s="61"/>
      <c r="C205" s="61"/>
      <c r="D205" s="61"/>
      <c r="E205" s="61"/>
      <c r="F205" s="61"/>
      <c r="G205" s="61"/>
      <c r="H205" s="63"/>
      <c r="I205" s="64"/>
      <c r="J205" s="77"/>
      <c r="K205" s="313">
        <f t="shared" si="15"/>
        <v>0</v>
      </c>
      <c r="L205" s="107"/>
      <c r="M205" s="81"/>
      <c r="N205" s="33">
        <f t="shared" si="16"/>
        <v>0</v>
      </c>
      <c r="O205" s="129"/>
      <c r="P205" s="32">
        <f t="shared" si="17"/>
        <v>0</v>
      </c>
    </row>
    <row r="206" spans="1:16" ht="15.5" x14ac:dyDescent="0.35">
      <c r="A206" s="61"/>
      <c r="B206" s="61"/>
      <c r="C206" s="61"/>
      <c r="D206" s="61"/>
      <c r="E206" s="61"/>
      <c r="F206" s="61"/>
      <c r="G206" s="61"/>
      <c r="H206" s="63"/>
      <c r="I206" s="64"/>
      <c r="J206" s="77"/>
      <c r="K206" s="313">
        <f t="shared" si="15"/>
        <v>0</v>
      </c>
      <c r="L206" s="107"/>
      <c r="M206" s="81"/>
      <c r="N206" s="33">
        <f t="shared" si="16"/>
        <v>0</v>
      </c>
      <c r="O206" s="129"/>
      <c r="P206" s="32">
        <f t="shared" si="17"/>
        <v>0</v>
      </c>
    </row>
    <row r="207" spans="1:16" ht="15.5" x14ac:dyDescent="0.35">
      <c r="A207" s="61"/>
      <c r="B207" s="61"/>
      <c r="C207" s="61"/>
      <c r="D207" s="61"/>
      <c r="E207" s="61"/>
      <c r="F207" s="61"/>
      <c r="G207" s="61"/>
      <c r="H207" s="63"/>
      <c r="I207" s="64"/>
      <c r="J207" s="77"/>
      <c r="K207" s="313">
        <f t="shared" si="15"/>
        <v>0</v>
      </c>
      <c r="L207" s="107"/>
      <c r="M207" s="81"/>
      <c r="N207" s="33">
        <f t="shared" si="16"/>
        <v>0</v>
      </c>
      <c r="O207" s="129"/>
      <c r="P207" s="32">
        <f t="shared" si="17"/>
        <v>0</v>
      </c>
    </row>
    <row r="208" spans="1:16" ht="15.5" x14ac:dyDescent="0.35">
      <c r="A208" s="61"/>
      <c r="B208" s="61"/>
      <c r="C208" s="61"/>
      <c r="D208" s="61"/>
      <c r="E208" s="61"/>
      <c r="F208" s="61"/>
      <c r="G208" s="61"/>
      <c r="H208" s="63"/>
      <c r="I208" s="64"/>
      <c r="J208" s="77"/>
      <c r="K208" s="313">
        <f t="shared" si="15"/>
        <v>0</v>
      </c>
      <c r="L208" s="107"/>
      <c r="M208" s="81"/>
      <c r="N208" s="33">
        <f t="shared" si="16"/>
        <v>0</v>
      </c>
      <c r="O208" s="129"/>
      <c r="P208" s="32">
        <f t="shared" si="17"/>
        <v>0</v>
      </c>
    </row>
    <row r="209" spans="1:16" ht="15.5" x14ac:dyDescent="0.35">
      <c r="A209" s="61"/>
      <c r="B209" s="61"/>
      <c r="C209" s="61"/>
      <c r="D209" s="61"/>
      <c r="E209" s="61"/>
      <c r="F209" s="61"/>
      <c r="G209" s="61"/>
      <c r="H209" s="63"/>
      <c r="I209" s="64"/>
      <c r="J209" s="77"/>
      <c r="K209" s="313">
        <f t="shared" si="15"/>
        <v>0</v>
      </c>
      <c r="L209" s="107"/>
      <c r="M209" s="81"/>
      <c r="N209" s="33">
        <f t="shared" si="16"/>
        <v>0</v>
      </c>
      <c r="O209" s="129"/>
      <c r="P209" s="32">
        <f t="shared" si="17"/>
        <v>0</v>
      </c>
    </row>
    <row r="210" spans="1:16" ht="15.5" x14ac:dyDescent="0.35">
      <c r="A210" s="61"/>
      <c r="B210" s="61"/>
      <c r="C210" s="61"/>
      <c r="D210" s="61"/>
      <c r="E210" s="61"/>
      <c r="F210" s="61"/>
      <c r="G210" s="61"/>
      <c r="H210" s="63"/>
      <c r="I210" s="64"/>
      <c r="J210" s="77"/>
      <c r="K210" s="313">
        <f t="shared" si="15"/>
        <v>0</v>
      </c>
      <c r="L210" s="107"/>
      <c r="M210" s="81"/>
      <c r="N210" s="33">
        <f t="shared" si="16"/>
        <v>0</v>
      </c>
      <c r="O210" s="129"/>
      <c r="P210" s="32">
        <f t="shared" si="17"/>
        <v>0</v>
      </c>
    </row>
    <row r="211" spans="1:16" ht="15.5" x14ac:dyDescent="0.35">
      <c r="A211" s="61"/>
      <c r="B211" s="61"/>
      <c r="C211" s="61"/>
      <c r="D211" s="61"/>
      <c r="E211" s="61"/>
      <c r="F211" s="61"/>
      <c r="G211" s="61"/>
      <c r="H211" s="63"/>
      <c r="I211" s="64"/>
      <c r="J211" s="77"/>
      <c r="K211" s="313">
        <f t="shared" si="15"/>
        <v>0</v>
      </c>
      <c r="L211" s="107"/>
      <c r="M211" s="81"/>
      <c r="N211" s="33">
        <f t="shared" si="16"/>
        <v>0</v>
      </c>
      <c r="O211" s="129"/>
      <c r="P211" s="32">
        <f t="shared" si="17"/>
        <v>0</v>
      </c>
    </row>
    <row r="212" spans="1:16" ht="15.5" x14ac:dyDescent="0.35">
      <c r="A212" s="61"/>
      <c r="B212" s="61"/>
      <c r="C212" s="61"/>
      <c r="D212" s="61"/>
      <c r="E212" s="61"/>
      <c r="F212" s="61"/>
      <c r="G212" s="61"/>
      <c r="H212" s="63"/>
      <c r="I212" s="64"/>
      <c r="J212" s="77"/>
      <c r="K212" s="313">
        <f t="shared" si="15"/>
        <v>0</v>
      </c>
      <c r="L212" s="107"/>
      <c r="M212" s="81"/>
      <c r="N212" s="33">
        <f t="shared" si="16"/>
        <v>0</v>
      </c>
      <c r="O212" s="129"/>
      <c r="P212" s="32">
        <f t="shared" si="17"/>
        <v>0</v>
      </c>
    </row>
    <row r="213" spans="1:16" ht="15.5" x14ac:dyDescent="0.35">
      <c r="A213" s="61"/>
      <c r="B213" s="61"/>
      <c r="C213" s="61"/>
      <c r="D213" s="61"/>
      <c r="E213" s="61"/>
      <c r="F213" s="61"/>
      <c r="G213" s="61"/>
      <c r="H213" s="63"/>
      <c r="I213" s="64"/>
      <c r="J213" s="77"/>
      <c r="K213" s="313">
        <f t="shared" si="15"/>
        <v>0</v>
      </c>
      <c r="L213" s="107"/>
      <c r="M213" s="81"/>
      <c r="N213" s="33">
        <f t="shared" si="16"/>
        <v>0</v>
      </c>
      <c r="O213" s="129"/>
      <c r="P213" s="32">
        <f t="shared" si="17"/>
        <v>0</v>
      </c>
    </row>
    <row r="214" spans="1:16" ht="15.5" x14ac:dyDescent="0.35">
      <c r="A214" s="61"/>
      <c r="B214" s="61"/>
      <c r="C214" s="61"/>
      <c r="D214" s="61"/>
      <c r="E214" s="61"/>
      <c r="F214" s="61"/>
      <c r="G214" s="61"/>
      <c r="H214" s="63"/>
      <c r="I214" s="64"/>
      <c r="J214" s="77"/>
      <c r="K214" s="313">
        <f t="shared" si="15"/>
        <v>0</v>
      </c>
      <c r="L214" s="107"/>
      <c r="M214" s="81"/>
      <c r="N214" s="33">
        <f t="shared" si="16"/>
        <v>0</v>
      </c>
      <c r="O214" s="129"/>
      <c r="P214" s="32">
        <f t="shared" si="17"/>
        <v>0</v>
      </c>
    </row>
    <row r="215" spans="1:16" ht="15.5" x14ac:dyDescent="0.35">
      <c r="A215" s="61"/>
      <c r="B215" s="61"/>
      <c r="C215" s="61"/>
      <c r="D215" s="61"/>
      <c r="E215" s="61"/>
      <c r="F215" s="61"/>
      <c r="G215" s="61"/>
      <c r="H215" s="63"/>
      <c r="I215" s="64"/>
      <c r="J215" s="77"/>
      <c r="K215" s="313">
        <f t="shared" si="15"/>
        <v>0</v>
      </c>
      <c r="L215" s="107"/>
      <c r="M215" s="81"/>
      <c r="N215" s="33">
        <f t="shared" si="16"/>
        <v>0</v>
      </c>
      <c r="O215" s="129"/>
      <c r="P215" s="32">
        <f t="shared" si="17"/>
        <v>0</v>
      </c>
    </row>
    <row r="216" spans="1:16" ht="15.5" x14ac:dyDescent="0.35">
      <c r="A216" s="61"/>
      <c r="B216" s="61"/>
      <c r="C216" s="61"/>
      <c r="D216" s="61"/>
      <c r="E216" s="61"/>
      <c r="F216" s="61"/>
      <c r="G216" s="61"/>
      <c r="H216" s="63"/>
      <c r="I216" s="64"/>
      <c r="J216" s="77"/>
      <c r="K216" s="313">
        <f t="shared" si="15"/>
        <v>0</v>
      </c>
      <c r="L216" s="107"/>
      <c r="M216" s="81"/>
      <c r="N216" s="33">
        <f t="shared" si="16"/>
        <v>0</v>
      </c>
      <c r="O216" s="129"/>
      <c r="P216" s="32">
        <f t="shared" si="17"/>
        <v>0</v>
      </c>
    </row>
    <row r="217" spans="1:16" ht="15.5" x14ac:dyDescent="0.35">
      <c r="A217" s="61"/>
      <c r="B217" s="61"/>
      <c r="C217" s="61"/>
      <c r="D217" s="61"/>
      <c r="E217" s="61"/>
      <c r="F217" s="61"/>
      <c r="G217" s="61"/>
      <c r="H217" s="63"/>
      <c r="I217" s="64"/>
      <c r="J217" s="77"/>
      <c r="K217" s="313">
        <f t="shared" si="15"/>
        <v>0</v>
      </c>
      <c r="L217" s="107"/>
      <c r="M217" s="81"/>
      <c r="N217" s="33">
        <f t="shared" si="16"/>
        <v>0</v>
      </c>
      <c r="O217" s="129"/>
      <c r="P217" s="32">
        <f t="shared" si="17"/>
        <v>0</v>
      </c>
    </row>
    <row r="218" spans="1:16" ht="15.5" x14ac:dyDescent="0.35">
      <c r="A218" s="61"/>
      <c r="B218" s="61"/>
      <c r="C218" s="61"/>
      <c r="D218" s="61"/>
      <c r="E218" s="61"/>
      <c r="F218" s="61"/>
      <c r="G218" s="61"/>
      <c r="H218" s="63"/>
      <c r="I218" s="64"/>
      <c r="J218" s="77"/>
      <c r="K218" s="313">
        <f t="shared" si="15"/>
        <v>0</v>
      </c>
      <c r="L218" s="107"/>
      <c r="M218" s="81"/>
      <c r="N218" s="33">
        <f t="shared" si="16"/>
        <v>0</v>
      </c>
      <c r="O218" s="129"/>
      <c r="P218" s="32">
        <f t="shared" si="17"/>
        <v>0</v>
      </c>
    </row>
    <row r="219" spans="1:16" ht="15.5" x14ac:dyDescent="0.35">
      <c r="A219" s="61"/>
      <c r="B219" s="61"/>
      <c r="C219" s="61"/>
      <c r="D219" s="61"/>
      <c r="E219" s="61"/>
      <c r="F219" s="61"/>
      <c r="G219" s="61"/>
      <c r="H219" s="63"/>
      <c r="I219" s="64"/>
      <c r="J219" s="77"/>
      <c r="K219" s="313">
        <f t="shared" si="15"/>
        <v>0</v>
      </c>
      <c r="L219" s="107"/>
      <c r="M219" s="81"/>
      <c r="N219" s="33">
        <f t="shared" si="16"/>
        <v>0</v>
      </c>
      <c r="O219" s="129"/>
      <c r="P219" s="32">
        <f t="shared" si="17"/>
        <v>0</v>
      </c>
    </row>
    <row r="220" spans="1:16" ht="15.5" x14ac:dyDescent="0.35">
      <c r="A220" s="61"/>
      <c r="B220" s="61"/>
      <c r="C220" s="61"/>
      <c r="D220" s="61"/>
      <c r="E220" s="61"/>
      <c r="F220" s="61"/>
      <c r="G220" s="61"/>
      <c r="H220" s="63"/>
      <c r="I220" s="64"/>
      <c r="J220" s="77"/>
      <c r="K220" s="313">
        <f t="shared" si="15"/>
        <v>0</v>
      </c>
      <c r="L220" s="107"/>
      <c r="M220" s="81"/>
      <c r="N220" s="33">
        <f t="shared" si="16"/>
        <v>0</v>
      </c>
      <c r="O220" s="129"/>
      <c r="P220" s="32">
        <f t="shared" si="17"/>
        <v>0</v>
      </c>
    </row>
    <row r="221" spans="1:16" ht="15.5" x14ac:dyDescent="0.35">
      <c r="A221" s="61"/>
      <c r="B221" s="61"/>
      <c r="C221" s="61"/>
      <c r="D221" s="61"/>
      <c r="E221" s="61"/>
      <c r="F221" s="61"/>
      <c r="G221" s="61"/>
      <c r="H221" s="63"/>
      <c r="I221" s="64"/>
      <c r="J221" s="77"/>
      <c r="K221" s="313">
        <f t="shared" si="15"/>
        <v>0</v>
      </c>
      <c r="L221" s="107"/>
      <c r="M221" s="81"/>
      <c r="N221" s="33">
        <f t="shared" si="16"/>
        <v>0</v>
      </c>
      <c r="O221" s="129"/>
      <c r="P221" s="32">
        <f t="shared" si="17"/>
        <v>0</v>
      </c>
    </row>
    <row r="222" spans="1:16" ht="15.5" x14ac:dyDescent="0.35">
      <c r="A222" s="61"/>
      <c r="B222" s="61"/>
      <c r="C222" s="61"/>
      <c r="D222" s="61"/>
      <c r="E222" s="61"/>
      <c r="F222" s="61"/>
      <c r="G222" s="61"/>
      <c r="H222" s="63"/>
      <c r="I222" s="64"/>
      <c r="J222" s="77"/>
      <c r="K222" s="313">
        <f t="shared" si="15"/>
        <v>0</v>
      </c>
      <c r="L222" s="107"/>
      <c r="M222" s="81"/>
      <c r="N222" s="33">
        <f t="shared" si="16"/>
        <v>0</v>
      </c>
      <c r="O222" s="129"/>
      <c r="P222" s="32">
        <f t="shared" si="17"/>
        <v>0</v>
      </c>
    </row>
    <row r="223" spans="1:16" ht="15.5" x14ac:dyDescent="0.35">
      <c r="A223" s="61"/>
      <c r="B223" s="61"/>
      <c r="C223" s="61"/>
      <c r="D223" s="61"/>
      <c r="E223" s="61"/>
      <c r="F223" s="61"/>
      <c r="G223" s="61"/>
      <c r="H223" s="63"/>
      <c r="I223" s="64"/>
      <c r="J223" s="77"/>
      <c r="K223" s="313">
        <f t="shared" si="15"/>
        <v>0</v>
      </c>
      <c r="L223" s="107"/>
      <c r="M223" s="81"/>
      <c r="N223" s="33">
        <f t="shared" si="16"/>
        <v>0</v>
      </c>
      <c r="O223" s="129"/>
      <c r="P223" s="32">
        <f t="shared" si="17"/>
        <v>0</v>
      </c>
    </row>
    <row r="224" spans="1:16" ht="15.5" x14ac:dyDescent="0.35">
      <c r="A224" s="61"/>
      <c r="B224" s="61"/>
      <c r="C224" s="61"/>
      <c r="D224" s="61"/>
      <c r="E224" s="61"/>
      <c r="F224" s="61"/>
      <c r="G224" s="61"/>
      <c r="H224" s="63"/>
      <c r="I224" s="64"/>
      <c r="J224" s="77"/>
      <c r="K224" s="313">
        <f t="shared" si="15"/>
        <v>0</v>
      </c>
      <c r="L224" s="107"/>
      <c r="M224" s="81"/>
      <c r="N224" s="33">
        <f t="shared" si="16"/>
        <v>0</v>
      </c>
      <c r="O224" s="129"/>
      <c r="P224" s="32">
        <f t="shared" si="17"/>
        <v>0</v>
      </c>
    </row>
    <row r="225" spans="1:16" ht="15.5" x14ac:dyDescent="0.35">
      <c r="A225" s="61"/>
      <c r="B225" s="61"/>
      <c r="C225" s="61"/>
      <c r="D225" s="61"/>
      <c r="E225" s="61"/>
      <c r="F225" s="61"/>
      <c r="G225" s="61"/>
      <c r="H225" s="63"/>
      <c r="I225" s="64"/>
      <c r="J225" s="77"/>
      <c r="K225" s="313">
        <f t="shared" si="15"/>
        <v>0</v>
      </c>
      <c r="L225" s="107"/>
      <c r="M225" s="81"/>
      <c r="N225" s="33">
        <f t="shared" si="16"/>
        <v>0</v>
      </c>
      <c r="O225" s="129"/>
      <c r="P225" s="32">
        <f t="shared" si="17"/>
        <v>0</v>
      </c>
    </row>
    <row r="226" spans="1:16" ht="15.5" x14ac:dyDescent="0.35">
      <c r="A226" s="61"/>
      <c r="B226" s="61"/>
      <c r="C226" s="61"/>
      <c r="D226" s="61"/>
      <c r="E226" s="61"/>
      <c r="F226" s="61"/>
      <c r="G226" s="61"/>
      <c r="H226" s="63"/>
      <c r="I226" s="64"/>
      <c r="J226" s="77"/>
      <c r="K226" s="313">
        <f t="shared" si="15"/>
        <v>0</v>
      </c>
      <c r="L226" s="107"/>
      <c r="M226" s="81"/>
      <c r="N226" s="33">
        <f t="shared" si="16"/>
        <v>0</v>
      </c>
      <c r="O226" s="129"/>
      <c r="P226" s="32">
        <f t="shared" si="17"/>
        <v>0</v>
      </c>
    </row>
    <row r="227" spans="1:16" ht="15.5" x14ac:dyDescent="0.35">
      <c r="A227" s="61"/>
      <c r="B227" s="61"/>
      <c r="C227" s="61"/>
      <c r="D227" s="61"/>
      <c r="E227" s="61"/>
      <c r="F227" s="61"/>
      <c r="G227" s="61"/>
      <c r="H227" s="63"/>
      <c r="I227" s="64"/>
      <c r="J227" s="77"/>
      <c r="K227" s="313">
        <f t="shared" si="15"/>
        <v>0</v>
      </c>
      <c r="L227" s="107"/>
      <c r="M227" s="81"/>
      <c r="N227" s="33">
        <f t="shared" si="16"/>
        <v>0</v>
      </c>
      <c r="O227" s="129"/>
      <c r="P227" s="32">
        <f t="shared" si="17"/>
        <v>0</v>
      </c>
    </row>
    <row r="228" spans="1:16" ht="15.5" x14ac:dyDescent="0.35">
      <c r="A228" s="61"/>
      <c r="B228" s="61"/>
      <c r="C228" s="61"/>
      <c r="D228" s="61"/>
      <c r="E228" s="61"/>
      <c r="F228" s="61"/>
      <c r="G228" s="61"/>
      <c r="H228" s="63"/>
      <c r="I228" s="64"/>
      <c r="J228" s="77"/>
      <c r="K228" s="313">
        <f t="shared" si="15"/>
        <v>0</v>
      </c>
      <c r="L228" s="107"/>
      <c r="M228" s="81"/>
      <c r="N228" s="33">
        <f t="shared" si="16"/>
        <v>0</v>
      </c>
      <c r="O228" s="129"/>
      <c r="P228" s="32">
        <f t="shared" si="17"/>
        <v>0</v>
      </c>
    </row>
    <row r="229" spans="1:16" ht="15.5" x14ac:dyDescent="0.35">
      <c r="A229" s="61"/>
      <c r="B229" s="61"/>
      <c r="C229" s="61"/>
      <c r="D229" s="61"/>
      <c r="E229" s="61"/>
      <c r="F229" s="61"/>
      <c r="G229" s="61"/>
      <c r="H229" s="63"/>
      <c r="I229" s="64"/>
      <c r="J229" s="77"/>
      <c r="K229" s="313">
        <f t="shared" si="15"/>
        <v>0</v>
      </c>
      <c r="L229" s="107"/>
      <c r="M229" s="81"/>
      <c r="N229" s="33">
        <f t="shared" si="16"/>
        <v>0</v>
      </c>
      <c r="O229" s="129"/>
      <c r="P229" s="32">
        <f t="shared" si="17"/>
        <v>0</v>
      </c>
    </row>
    <row r="230" spans="1:16" ht="15.5" x14ac:dyDescent="0.35">
      <c r="A230" s="61"/>
      <c r="B230" s="61"/>
      <c r="C230" s="61"/>
      <c r="D230" s="61"/>
      <c r="E230" s="61"/>
      <c r="F230" s="61"/>
      <c r="G230" s="61"/>
      <c r="H230" s="63"/>
      <c r="I230" s="64"/>
      <c r="J230" s="77"/>
      <c r="K230" s="313">
        <f t="shared" si="15"/>
        <v>0</v>
      </c>
      <c r="L230" s="107"/>
      <c r="M230" s="81"/>
      <c r="N230" s="33">
        <f t="shared" si="16"/>
        <v>0</v>
      </c>
      <c r="O230" s="129"/>
      <c r="P230" s="32">
        <f t="shared" si="17"/>
        <v>0</v>
      </c>
    </row>
    <row r="231" spans="1:16" ht="15.5" x14ac:dyDescent="0.35">
      <c r="A231" s="61"/>
      <c r="B231" s="61"/>
      <c r="C231" s="61"/>
      <c r="D231" s="61"/>
      <c r="E231" s="61"/>
      <c r="F231" s="61"/>
      <c r="G231" s="61"/>
      <c r="H231" s="63"/>
      <c r="I231" s="64"/>
      <c r="J231" s="77"/>
      <c r="K231" s="313">
        <f t="shared" si="15"/>
        <v>0</v>
      </c>
      <c r="L231" s="107"/>
      <c r="M231" s="81"/>
      <c r="N231" s="33">
        <f t="shared" si="16"/>
        <v>0</v>
      </c>
      <c r="O231" s="129"/>
      <c r="P231" s="32">
        <f t="shared" si="17"/>
        <v>0</v>
      </c>
    </row>
    <row r="232" spans="1:16" ht="15.5" x14ac:dyDescent="0.35">
      <c r="A232" s="61"/>
      <c r="B232" s="61"/>
      <c r="C232" s="61"/>
      <c r="D232" s="61"/>
      <c r="E232" s="61"/>
      <c r="F232" s="61"/>
      <c r="G232" s="61"/>
      <c r="H232" s="63"/>
      <c r="I232" s="64"/>
      <c r="J232" s="77"/>
      <c r="K232" s="313">
        <f t="shared" si="15"/>
        <v>0</v>
      </c>
      <c r="L232" s="107"/>
      <c r="M232" s="81"/>
      <c r="N232" s="33">
        <f t="shared" si="16"/>
        <v>0</v>
      </c>
      <c r="O232" s="129"/>
      <c r="P232" s="32">
        <f t="shared" si="17"/>
        <v>0</v>
      </c>
    </row>
    <row r="233" spans="1:16" ht="15.5" x14ac:dyDescent="0.35">
      <c r="A233" s="61"/>
      <c r="B233" s="61"/>
      <c r="C233" s="61"/>
      <c r="D233" s="61"/>
      <c r="E233" s="61"/>
      <c r="F233" s="61"/>
      <c r="G233" s="61"/>
      <c r="H233" s="63"/>
      <c r="I233" s="64"/>
      <c r="J233" s="77"/>
      <c r="K233" s="313">
        <f t="shared" si="15"/>
        <v>0</v>
      </c>
      <c r="L233" s="107"/>
      <c r="M233" s="81"/>
      <c r="N233" s="33">
        <f t="shared" si="16"/>
        <v>0</v>
      </c>
      <c r="O233" s="129"/>
      <c r="P233" s="32">
        <f t="shared" si="17"/>
        <v>0</v>
      </c>
    </row>
    <row r="234" spans="1:16" ht="15.5" x14ac:dyDescent="0.35">
      <c r="A234" s="61"/>
      <c r="B234" s="61"/>
      <c r="C234" s="61"/>
      <c r="D234" s="61"/>
      <c r="E234" s="61"/>
      <c r="F234" s="61"/>
      <c r="G234" s="61"/>
      <c r="H234" s="63"/>
      <c r="I234" s="64"/>
      <c r="J234" s="77"/>
      <c r="K234" s="313">
        <f t="shared" si="15"/>
        <v>0</v>
      </c>
      <c r="L234" s="107"/>
      <c r="M234" s="81"/>
      <c r="N234" s="33">
        <f t="shared" si="16"/>
        <v>0</v>
      </c>
      <c r="O234" s="129"/>
      <c r="P234" s="32">
        <f t="shared" si="17"/>
        <v>0</v>
      </c>
    </row>
    <row r="235" spans="1:16" ht="15.5" x14ac:dyDescent="0.35">
      <c r="A235" s="61"/>
      <c r="B235" s="61"/>
      <c r="C235" s="61"/>
      <c r="D235" s="61"/>
      <c r="E235" s="61"/>
      <c r="F235" s="61"/>
      <c r="G235" s="61"/>
      <c r="H235" s="63"/>
      <c r="I235" s="64"/>
      <c r="J235" s="77"/>
      <c r="K235" s="313">
        <f t="shared" si="15"/>
        <v>0</v>
      </c>
      <c r="L235" s="107"/>
      <c r="M235" s="81"/>
      <c r="N235" s="33">
        <f t="shared" si="16"/>
        <v>0</v>
      </c>
      <c r="O235" s="129"/>
      <c r="P235" s="32">
        <f t="shared" si="17"/>
        <v>0</v>
      </c>
    </row>
    <row r="236" spans="1:16" ht="15.5" x14ac:dyDescent="0.35">
      <c r="A236" s="61"/>
      <c r="B236" s="61"/>
      <c r="C236" s="61"/>
      <c r="D236" s="61"/>
      <c r="E236" s="61"/>
      <c r="F236" s="61"/>
      <c r="G236" s="61"/>
      <c r="H236" s="63"/>
      <c r="I236" s="64"/>
      <c r="J236" s="77"/>
      <c r="K236" s="313">
        <f t="shared" si="15"/>
        <v>0</v>
      </c>
      <c r="L236" s="107"/>
      <c r="M236" s="81"/>
      <c r="N236" s="33">
        <f t="shared" si="16"/>
        <v>0</v>
      </c>
      <c r="O236" s="129"/>
      <c r="P236" s="32">
        <f t="shared" si="17"/>
        <v>0</v>
      </c>
    </row>
    <row r="237" spans="1:16" ht="15.5" x14ac:dyDescent="0.35">
      <c r="A237" s="61"/>
      <c r="B237" s="61"/>
      <c r="C237" s="61"/>
      <c r="D237" s="61"/>
      <c r="E237" s="61"/>
      <c r="F237" s="61"/>
      <c r="G237" s="61"/>
      <c r="H237" s="63"/>
      <c r="I237" s="64"/>
      <c r="J237" s="77"/>
      <c r="K237" s="313">
        <f t="shared" si="15"/>
        <v>0</v>
      </c>
      <c r="L237" s="107"/>
      <c r="M237" s="81"/>
      <c r="N237" s="33">
        <f t="shared" si="16"/>
        <v>0</v>
      </c>
      <c r="O237" s="129"/>
      <c r="P237" s="32">
        <f t="shared" si="17"/>
        <v>0</v>
      </c>
    </row>
    <row r="238" spans="1:16" ht="15.5" x14ac:dyDescent="0.35">
      <c r="A238" s="61"/>
      <c r="B238" s="61"/>
      <c r="C238" s="61"/>
      <c r="D238" s="61"/>
      <c r="E238" s="61"/>
      <c r="F238" s="61"/>
      <c r="G238" s="61"/>
      <c r="H238" s="63"/>
      <c r="I238" s="64"/>
      <c r="J238" s="77"/>
      <c r="K238" s="313">
        <f t="shared" si="15"/>
        <v>0</v>
      </c>
      <c r="L238" s="107"/>
      <c r="M238" s="81"/>
      <c r="N238" s="33">
        <f t="shared" si="16"/>
        <v>0</v>
      </c>
      <c r="O238" s="129"/>
      <c r="P238" s="32">
        <f t="shared" si="17"/>
        <v>0</v>
      </c>
    </row>
    <row r="239" spans="1:16" ht="15.5" x14ac:dyDescent="0.35">
      <c r="A239" s="61"/>
      <c r="B239" s="61"/>
      <c r="C239" s="61"/>
      <c r="D239" s="61"/>
      <c r="E239" s="61"/>
      <c r="F239" s="61"/>
      <c r="G239" s="61"/>
      <c r="H239" s="63"/>
      <c r="I239" s="64"/>
      <c r="J239" s="77"/>
      <c r="K239" s="313">
        <f t="shared" si="15"/>
        <v>0</v>
      </c>
      <c r="L239" s="107"/>
      <c r="M239" s="81"/>
      <c r="N239" s="33">
        <f t="shared" si="16"/>
        <v>0</v>
      </c>
      <c r="O239" s="129"/>
      <c r="P239" s="32">
        <f t="shared" si="17"/>
        <v>0</v>
      </c>
    </row>
    <row r="240" spans="1:16" ht="15.5" x14ac:dyDescent="0.35">
      <c r="A240" s="61"/>
      <c r="B240" s="61"/>
      <c r="C240" s="61"/>
      <c r="D240" s="61"/>
      <c r="E240" s="61"/>
      <c r="F240" s="61"/>
      <c r="G240" s="61"/>
      <c r="H240" s="63"/>
      <c r="I240" s="64"/>
      <c r="J240" s="77"/>
      <c r="K240" s="313">
        <f t="shared" si="15"/>
        <v>0</v>
      </c>
      <c r="L240" s="107"/>
      <c r="M240" s="81"/>
      <c r="N240" s="33">
        <f t="shared" si="16"/>
        <v>0</v>
      </c>
      <c r="O240" s="129"/>
      <c r="P240" s="32">
        <f t="shared" si="17"/>
        <v>0</v>
      </c>
    </row>
    <row r="241" spans="1:16" ht="15.5" x14ac:dyDescent="0.35">
      <c r="A241" s="61"/>
      <c r="B241" s="61"/>
      <c r="C241" s="61"/>
      <c r="D241" s="61"/>
      <c r="E241" s="61"/>
      <c r="F241" s="61"/>
      <c r="G241" s="61"/>
      <c r="H241" s="63"/>
      <c r="I241" s="64"/>
      <c r="J241" s="77"/>
      <c r="K241" s="313">
        <f t="shared" si="15"/>
        <v>0</v>
      </c>
      <c r="L241" s="107"/>
      <c r="M241" s="81"/>
      <c r="N241" s="33">
        <f t="shared" si="16"/>
        <v>0</v>
      </c>
      <c r="O241" s="129"/>
      <c r="P241" s="32">
        <f t="shared" si="17"/>
        <v>0</v>
      </c>
    </row>
    <row r="242" spans="1:16" ht="15.5" x14ac:dyDescent="0.35">
      <c r="A242" s="61"/>
      <c r="B242" s="61"/>
      <c r="C242" s="61"/>
      <c r="D242" s="61"/>
      <c r="E242" s="61"/>
      <c r="F242" s="61"/>
      <c r="G242" s="61"/>
      <c r="H242" s="63"/>
      <c r="I242" s="64"/>
      <c r="J242" s="77"/>
      <c r="K242" s="313">
        <f t="shared" si="15"/>
        <v>0</v>
      </c>
      <c r="L242" s="107"/>
      <c r="M242" s="81"/>
      <c r="N242" s="33">
        <f t="shared" si="16"/>
        <v>0</v>
      </c>
      <c r="O242" s="129"/>
      <c r="P242" s="32">
        <f t="shared" si="17"/>
        <v>0</v>
      </c>
    </row>
    <row r="243" spans="1:16" ht="15.5" x14ac:dyDescent="0.35">
      <c r="A243" s="61"/>
      <c r="B243" s="61"/>
      <c r="C243" s="61"/>
      <c r="D243" s="61"/>
      <c r="E243" s="61"/>
      <c r="F243" s="61"/>
      <c r="G243" s="61"/>
      <c r="H243" s="63"/>
      <c r="I243" s="64"/>
      <c r="J243" s="77"/>
      <c r="K243" s="313">
        <f t="shared" si="15"/>
        <v>0</v>
      </c>
      <c r="L243" s="107"/>
      <c r="M243" s="81"/>
      <c r="N243" s="33">
        <f t="shared" si="16"/>
        <v>0</v>
      </c>
      <c r="O243" s="129"/>
      <c r="P243" s="32">
        <f t="shared" si="17"/>
        <v>0</v>
      </c>
    </row>
    <row r="244" spans="1:16" ht="15.5" x14ac:dyDescent="0.35">
      <c r="A244" s="61"/>
      <c r="B244" s="61"/>
      <c r="C244" s="61"/>
      <c r="D244" s="61"/>
      <c r="E244" s="61"/>
      <c r="F244" s="61"/>
      <c r="G244" s="61"/>
      <c r="H244" s="63"/>
      <c r="I244" s="64"/>
      <c r="J244" s="77"/>
      <c r="K244" s="313">
        <f t="shared" si="15"/>
        <v>0</v>
      </c>
      <c r="L244" s="107"/>
      <c r="M244" s="81"/>
      <c r="N244" s="33">
        <f t="shared" si="16"/>
        <v>0</v>
      </c>
      <c r="O244" s="129"/>
      <c r="P244" s="32">
        <f t="shared" si="17"/>
        <v>0</v>
      </c>
    </row>
    <row r="245" spans="1:16" ht="15.5" x14ac:dyDescent="0.35">
      <c r="A245" s="61"/>
      <c r="B245" s="61"/>
      <c r="C245" s="61"/>
      <c r="D245" s="61"/>
      <c r="E245" s="61"/>
      <c r="F245" s="61"/>
      <c r="G245" s="61"/>
      <c r="H245" s="63"/>
      <c r="I245" s="64"/>
      <c r="J245" s="77"/>
      <c r="K245" s="313">
        <f t="shared" si="15"/>
        <v>0</v>
      </c>
      <c r="L245" s="107"/>
      <c r="M245" s="81"/>
      <c r="N245" s="33">
        <f t="shared" si="16"/>
        <v>0</v>
      </c>
      <c r="O245" s="129"/>
      <c r="P245" s="32">
        <f t="shared" si="17"/>
        <v>0</v>
      </c>
    </row>
    <row r="246" spans="1:16" ht="15.5" x14ac:dyDescent="0.35">
      <c r="A246" s="61"/>
      <c r="B246" s="61"/>
      <c r="C246" s="61"/>
      <c r="D246" s="61"/>
      <c r="E246" s="61"/>
      <c r="F246" s="61"/>
      <c r="G246" s="61"/>
      <c r="H246" s="63"/>
      <c r="I246" s="64"/>
      <c r="J246" s="77"/>
      <c r="K246" s="313">
        <f t="shared" si="15"/>
        <v>0</v>
      </c>
      <c r="L246" s="107"/>
      <c r="M246" s="81"/>
      <c r="N246" s="33">
        <f t="shared" si="16"/>
        <v>0</v>
      </c>
      <c r="O246" s="129"/>
      <c r="P246" s="32">
        <f t="shared" si="17"/>
        <v>0</v>
      </c>
    </row>
    <row r="247" spans="1:16" ht="15.5" x14ac:dyDescent="0.35">
      <c r="A247" s="61"/>
      <c r="B247" s="61"/>
      <c r="C247" s="61"/>
      <c r="D247" s="61"/>
      <c r="E247" s="61"/>
      <c r="F247" s="61"/>
      <c r="G247" s="61"/>
      <c r="H247" s="63"/>
      <c r="I247" s="64"/>
      <c r="J247" s="77"/>
      <c r="K247" s="313">
        <f t="shared" si="15"/>
        <v>0</v>
      </c>
      <c r="L247" s="107"/>
      <c r="M247" s="81"/>
      <c r="N247" s="33">
        <f t="shared" si="16"/>
        <v>0</v>
      </c>
      <c r="O247" s="129"/>
      <c r="P247" s="32">
        <f t="shared" si="17"/>
        <v>0</v>
      </c>
    </row>
    <row r="248" spans="1:16" ht="15.5" x14ac:dyDescent="0.35">
      <c r="A248" s="61"/>
      <c r="B248" s="61"/>
      <c r="C248" s="61"/>
      <c r="D248" s="61"/>
      <c r="E248" s="61"/>
      <c r="F248" s="61"/>
      <c r="G248" s="61"/>
      <c r="H248" s="63"/>
      <c r="I248" s="64"/>
      <c r="J248" s="77"/>
      <c r="K248" s="313">
        <f t="shared" si="15"/>
        <v>0</v>
      </c>
      <c r="L248" s="107"/>
      <c r="M248" s="81"/>
      <c r="N248" s="33">
        <f t="shared" si="16"/>
        <v>0</v>
      </c>
      <c r="O248" s="129"/>
      <c r="P248" s="32">
        <f t="shared" si="17"/>
        <v>0</v>
      </c>
    </row>
    <row r="249" spans="1:16" ht="15.5" x14ac:dyDescent="0.35">
      <c r="A249" s="61"/>
      <c r="B249" s="61"/>
      <c r="C249" s="61"/>
      <c r="D249" s="61"/>
      <c r="E249" s="61"/>
      <c r="F249" s="61"/>
      <c r="G249" s="61"/>
      <c r="H249" s="63"/>
      <c r="I249" s="64"/>
      <c r="J249" s="77"/>
      <c r="K249" s="313">
        <f t="shared" si="15"/>
        <v>0</v>
      </c>
      <c r="L249" s="107"/>
      <c r="M249" s="81"/>
      <c r="N249" s="33">
        <f t="shared" si="16"/>
        <v>0</v>
      </c>
      <c r="O249" s="129"/>
      <c r="P249" s="32">
        <f t="shared" si="17"/>
        <v>0</v>
      </c>
    </row>
    <row r="250" spans="1:16" ht="15.5" x14ac:dyDescent="0.35">
      <c r="A250" s="61"/>
      <c r="B250" s="61"/>
      <c r="C250" s="61"/>
      <c r="D250" s="61"/>
      <c r="E250" s="61"/>
      <c r="F250" s="61"/>
      <c r="G250" s="61"/>
      <c r="H250" s="63"/>
      <c r="I250" s="64"/>
      <c r="J250" s="77"/>
      <c r="K250" s="313">
        <f t="shared" si="15"/>
        <v>0</v>
      </c>
      <c r="L250" s="107"/>
      <c r="M250" s="81"/>
      <c r="N250" s="33">
        <f t="shared" si="16"/>
        <v>0</v>
      </c>
      <c r="O250" s="129"/>
      <c r="P250" s="32">
        <f t="shared" si="17"/>
        <v>0</v>
      </c>
    </row>
    <row r="251" spans="1:16" ht="15.5" x14ac:dyDescent="0.35">
      <c r="A251" s="61"/>
      <c r="B251" s="61"/>
      <c r="C251" s="61"/>
      <c r="D251" s="61"/>
      <c r="E251" s="61"/>
      <c r="F251" s="61"/>
      <c r="G251" s="61"/>
      <c r="H251" s="63"/>
      <c r="I251" s="64"/>
      <c r="J251" s="77"/>
      <c r="K251" s="313">
        <f t="shared" si="15"/>
        <v>0</v>
      </c>
      <c r="L251" s="107"/>
      <c r="M251" s="81"/>
      <c r="N251" s="33">
        <f t="shared" si="16"/>
        <v>0</v>
      </c>
      <c r="O251" s="129"/>
      <c r="P251" s="32">
        <f t="shared" si="17"/>
        <v>0</v>
      </c>
    </row>
    <row r="252" spans="1:16" ht="15.5" x14ac:dyDescent="0.35">
      <c r="A252" s="61"/>
      <c r="B252" s="61"/>
      <c r="C252" s="61"/>
      <c r="D252" s="61"/>
      <c r="E252" s="61"/>
      <c r="F252" s="61"/>
      <c r="G252" s="61"/>
      <c r="H252" s="63"/>
      <c r="I252" s="64"/>
      <c r="J252" s="77"/>
      <c r="K252" s="313">
        <f t="shared" si="15"/>
        <v>0</v>
      </c>
      <c r="L252" s="107"/>
      <c r="M252" s="81"/>
      <c r="N252" s="33">
        <f t="shared" si="16"/>
        <v>0</v>
      </c>
      <c r="O252" s="129"/>
      <c r="P252" s="32">
        <f t="shared" si="17"/>
        <v>0</v>
      </c>
    </row>
    <row r="253" spans="1:16" ht="15.5" x14ac:dyDescent="0.35">
      <c r="A253" s="61"/>
      <c r="B253" s="61"/>
      <c r="C253" s="61"/>
      <c r="D253" s="61"/>
      <c r="E253" s="61"/>
      <c r="F253" s="61"/>
      <c r="G253" s="61"/>
      <c r="H253" s="63"/>
      <c r="I253" s="64"/>
      <c r="J253" s="77"/>
      <c r="K253" s="313">
        <f t="shared" si="15"/>
        <v>0</v>
      </c>
      <c r="L253" s="107"/>
      <c r="M253" s="81"/>
      <c r="N253" s="33">
        <f t="shared" si="16"/>
        <v>0</v>
      </c>
      <c r="O253" s="129"/>
      <c r="P253" s="32">
        <f t="shared" si="17"/>
        <v>0</v>
      </c>
    </row>
    <row r="254" spans="1:16" ht="15.5" x14ac:dyDescent="0.35">
      <c r="A254" s="61"/>
      <c r="B254" s="61"/>
      <c r="C254" s="61"/>
      <c r="D254" s="61"/>
      <c r="E254" s="61"/>
      <c r="F254" s="61"/>
      <c r="G254" s="61"/>
      <c r="H254" s="63"/>
      <c r="I254" s="64"/>
      <c r="J254" s="77"/>
      <c r="K254" s="313">
        <f t="shared" si="15"/>
        <v>0</v>
      </c>
      <c r="L254" s="107"/>
      <c r="M254" s="81"/>
      <c r="N254" s="33">
        <f t="shared" si="16"/>
        <v>0</v>
      </c>
      <c r="O254" s="129"/>
      <c r="P254" s="32">
        <f t="shared" si="17"/>
        <v>0</v>
      </c>
    </row>
    <row r="255" spans="1:16" ht="15.5" x14ac:dyDescent="0.35">
      <c r="A255" s="61"/>
      <c r="B255" s="61"/>
      <c r="C255" s="61"/>
      <c r="D255" s="61"/>
      <c r="E255" s="61"/>
      <c r="F255" s="61"/>
      <c r="G255" s="61"/>
      <c r="H255" s="63"/>
      <c r="I255" s="64"/>
      <c r="J255" s="77"/>
      <c r="K255" s="313">
        <f t="shared" si="15"/>
        <v>0</v>
      </c>
      <c r="L255" s="107"/>
      <c r="M255" s="81"/>
      <c r="N255" s="33">
        <f t="shared" si="16"/>
        <v>0</v>
      </c>
      <c r="O255" s="129"/>
      <c r="P255" s="32">
        <f t="shared" si="17"/>
        <v>0</v>
      </c>
    </row>
    <row r="256" spans="1:16" ht="15.5" x14ac:dyDescent="0.35">
      <c r="A256" s="61"/>
      <c r="B256" s="61"/>
      <c r="C256" s="61"/>
      <c r="D256" s="61"/>
      <c r="E256" s="61"/>
      <c r="F256" s="61"/>
      <c r="G256" s="61"/>
      <c r="H256" s="63"/>
      <c r="I256" s="64"/>
      <c r="J256" s="77"/>
      <c r="K256" s="313">
        <f t="shared" si="15"/>
        <v>0</v>
      </c>
      <c r="L256" s="107"/>
      <c r="M256" s="81"/>
      <c r="N256" s="33">
        <f t="shared" si="16"/>
        <v>0</v>
      </c>
      <c r="O256" s="129"/>
      <c r="P256" s="32">
        <f t="shared" si="17"/>
        <v>0</v>
      </c>
    </row>
    <row r="257" spans="1:16" ht="15.5" x14ac:dyDescent="0.35">
      <c r="A257" s="61"/>
      <c r="B257" s="61"/>
      <c r="C257" s="61"/>
      <c r="D257" s="61"/>
      <c r="E257" s="61"/>
      <c r="F257" s="61"/>
      <c r="G257" s="61"/>
      <c r="H257" s="63"/>
      <c r="I257" s="64"/>
      <c r="J257" s="77"/>
      <c r="K257" s="313">
        <f t="shared" si="15"/>
        <v>0</v>
      </c>
      <c r="L257" s="107"/>
      <c r="M257" s="81"/>
      <c r="N257" s="33">
        <f t="shared" si="16"/>
        <v>0</v>
      </c>
      <c r="O257" s="129"/>
      <c r="P257" s="32">
        <f t="shared" si="17"/>
        <v>0</v>
      </c>
    </row>
    <row r="258" spans="1:16" ht="15.5" x14ac:dyDescent="0.35">
      <c r="A258" s="61"/>
      <c r="B258" s="61"/>
      <c r="C258" s="61"/>
      <c r="D258" s="61"/>
      <c r="E258" s="61"/>
      <c r="F258" s="61"/>
      <c r="G258" s="61"/>
      <c r="H258" s="63"/>
      <c r="I258" s="64"/>
      <c r="J258" s="77"/>
      <c r="K258" s="313">
        <f t="shared" si="15"/>
        <v>0</v>
      </c>
      <c r="L258" s="107"/>
      <c r="M258" s="81"/>
      <c r="N258" s="33">
        <f t="shared" si="16"/>
        <v>0</v>
      </c>
      <c r="O258" s="129"/>
      <c r="P258" s="32">
        <f t="shared" si="17"/>
        <v>0</v>
      </c>
    </row>
    <row r="259" spans="1:16" ht="15.5" x14ac:dyDescent="0.35">
      <c r="A259" s="61"/>
      <c r="B259" s="61"/>
      <c r="C259" s="61"/>
      <c r="D259" s="61"/>
      <c r="E259" s="61"/>
      <c r="F259" s="61"/>
      <c r="G259" s="61"/>
      <c r="H259" s="63"/>
      <c r="I259" s="64"/>
      <c r="J259" s="77"/>
      <c r="K259" s="313">
        <f t="shared" si="15"/>
        <v>0</v>
      </c>
      <c r="L259" s="107"/>
      <c r="M259" s="81"/>
      <c r="N259" s="33">
        <f t="shared" si="16"/>
        <v>0</v>
      </c>
      <c r="O259" s="129"/>
      <c r="P259" s="32">
        <f t="shared" si="17"/>
        <v>0</v>
      </c>
    </row>
    <row r="260" spans="1:16" ht="15.5" x14ac:dyDescent="0.35">
      <c r="A260" s="61"/>
      <c r="B260" s="61"/>
      <c r="C260" s="61"/>
      <c r="D260" s="61"/>
      <c r="E260" s="61"/>
      <c r="F260" s="61"/>
      <c r="G260" s="61"/>
      <c r="H260" s="63"/>
      <c r="I260" s="64"/>
      <c r="J260" s="77"/>
      <c r="K260" s="313">
        <f t="shared" si="15"/>
        <v>0</v>
      </c>
      <c r="L260" s="107"/>
      <c r="M260" s="81"/>
      <c r="N260" s="33">
        <f t="shared" si="16"/>
        <v>0</v>
      </c>
      <c r="O260" s="129"/>
      <c r="P260" s="32">
        <f t="shared" si="17"/>
        <v>0</v>
      </c>
    </row>
    <row r="261" spans="1:16" ht="15.5" x14ac:dyDescent="0.35">
      <c r="A261" s="61"/>
      <c r="B261" s="61"/>
      <c r="C261" s="61"/>
      <c r="D261" s="61"/>
      <c r="E261" s="61"/>
      <c r="F261" s="61"/>
      <c r="G261" s="61"/>
      <c r="H261" s="63"/>
      <c r="I261" s="64"/>
      <c r="J261" s="77"/>
      <c r="K261" s="313">
        <f t="shared" si="15"/>
        <v>0</v>
      </c>
      <c r="L261" s="107"/>
      <c r="M261" s="81"/>
      <c r="N261" s="33">
        <f t="shared" si="16"/>
        <v>0</v>
      </c>
      <c r="O261" s="129"/>
      <c r="P261" s="32">
        <f t="shared" si="17"/>
        <v>0</v>
      </c>
    </row>
    <row r="262" spans="1:16" ht="15.5" x14ac:dyDescent="0.35">
      <c r="A262" s="61"/>
      <c r="B262" s="61"/>
      <c r="C262" s="61"/>
      <c r="D262" s="61"/>
      <c r="E262" s="61"/>
      <c r="F262" s="61"/>
      <c r="G262" s="61"/>
      <c r="H262" s="63"/>
      <c r="I262" s="64"/>
      <c r="J262" s="77"/>
      <c r="K262" s="313">
        <f t="shared" si="15"/>
        <v>0</v>
      </c>
      <c r="L262" s="107"/>
      <c r="M262" s="81"/>
      <c r="N262" s="33">
        <f t="shared" si="16"/>
        <v>0</v>
      </c>
      <c r="O262" s="129"/>
      <c r="P262" s="32">
        <f t="shared" si="17"/>
        <v>0</v>
      </c>
    </row>
    <row r="263" spans="1:16" ht="15.5" x14ac:dyDescent="0.35">
      <c r="A263" s="61"/>
      <c r="B263" s="61"/>
      <c r="C263" s="61"/>
      <c r="D263" s="61"/>
      <c r="E263" s="61"/>
      <c r="F263" s="61"/>
      <c r="G263" s="61"/>
      <c r="H263" s="63"/>
      <c r="I263" s="64"/>
      <c r="J263" s="77"/>
      <c r="K263" s="313">
        <f t="shared" si="15"/>
        <v>0</v>
      </c>
      <c r="L263" s="107"/>
      <c r="M263" s="81"/>
      <c r="N263" s="33">
        <f t="shared" si="16"/>
        <v>0</v>
      </c>
      <c r="O263" s="129"/>
      <c r="P263" s="32">
        <f t="shared" si="17"/>
        <v>0</v>
      </c>
    </row>
    <row r="264" spans="1:16" ht="15.5" x14ac:dyDescent="0.35">
      <c r="A264" s="61"/>
      <c r="B264" s="61"/>
      <c r="C264" s="61"/>
      <c r="D264" s="61"/>
      <c r="E264" s="61"/>
      <c r="F264" s="61"/>
      <c r="G264" s="61"/>
      <c r="H264" s="63"/>
      <c r="I264" s="64"/>
      <c r="J264" s="77"/>
      <c r="K264" s="313">
        <f t="shared" si="15"/>
        <v>0</v>
      </c>
      <c r="L264" s="107"/>
      <c r="M264" s="81"/>
      <c r="N264" s="33">
        <f t="shared" si="16"/>
        <v>0</v>
      </c>
      <c r="O264" s="129"/>
      <c r="P264" s="32">
        <f t="shared" si="17"/>
        <v>0</v>
      </c>
    </row>
    <row r="265" spans="1:16" ht="15.5" x14ac:dyDescent="0.35">
      <c r="A265" s="61"/>
      <c r="B265" s="61"/>
      <c r="C265" s="61"/>
      <c r="D265" s="61"/>
      <c r="E265" s="61"/>
      <c r="F265" s="61"/>
      <c r="G265" s="61"/>
      <c r="H265" s="63"/>
      <c r="I265" s="64"/>
      <c r="J265" s="77"/>
      <c r="K265" s="313">
        <f t="shared" si="15"/>
        <v>0</v>
      </c>
      <c r="L265" s="107"/>
      <c r="M265" s="81"/>
      <c r="N265" s="33">
        <f t="shared" si="16"/>
        <v>0</v>
      </c>
      <c r="O265" s="129"/>
      <c r="P265" s="32">
        <f t="shared" si="17"/>
        <v>0</v>
      </c>
    </row>
    <row r="266" spans="1:16" ht="15.5" x14ac:dyDescent="0.35">
      <c r="A266" s="61"/>
      <c r="B266" s="61"/>
      <c r="C266" s="61"/>
      <c r="D266" s="61"/>
      <c r="E266" s="61"/>
      <c r="F266" s="61"/>
      <c r="G266" s="61"/>
      <c r="H266" s="63"/>
      <c r="I266" s="64"/>
      <c r="J266" s="77"/>
      <c r="K266" s="313">
        <f t="shared" si="15"/>
        <v>0</v>
      </c>
      <c r="L266" s="107"/>
      <c r="M266" s="81"/>
      <c r="N266" s="33">
        <f t="shared" si="16"/>
        <v>0</v>
      </c>
      <c r="O266" s="129"/>
      <c r="P266" s="32">
        <f t="shared" si="17"/>
        <v>0</v>
      </c>
    </row>
    <row r="267" spans="1:16" ht="15.5" x14ac:dyDescent="0.35">
      <c r="A267" s="61"/>
      <c r="B267" s="61"/>
      <c r="C267" s="61"/>
      <c r="D267" s="61"/>
      <c r="E267" s="61"/>
      <c r="F267" s="61"/>
      <c r="G267" s="61"/>
      <c r="H267" s="63"/>
      <c r="I267" s="64"/>
      <c r="J267" s="77"/>
      <c r="K267" s="313">
        <f t="shared" ref="K267:K330" si="18">IF(J267="",H267*G267,(H267*G267)/J267)</f>
        <v>0</v>
      </c>
      <c r="L267" s="107"/>
      <c r="M267" s="81"/>
      <c r="N267" s="33">
        <f t="shared" ref="N267:N330" si="19">IF(M267&gt;0,(H267*G267/M267),K267)</f>
        <v>0</v>
      </c>
      <c r="O267" s="129"/>
      <c r="P267" s="32">
        <f t="shared" ref="P267:P330" si="20">N267-O267</f>
        <v>0</v>
      </c>
    </row>
    <row r="268" spans="1:16" ht="15.5" x14ac:dyDescent="0.35">
      <c r="A268" s="61"/>
      <c r="B268" s="61"/>
      <c r="C268" s="61"/>
      <c r="D268" s="61"/>
      <c r="E268" s="61"/>
      <c r="F268" s="61"/>
      <c r="G268" s="61"/>
      <c r="H268" s="63"/>
      <c r="I268" s="64"/>
      <c r="J268" s="77"/>
      <c r="K268" s="313">
        <f t="shared" si="18"/>
        <v>0</v>
      </c>
      <c r="L268" s="107"/>
      <c r="M268" s="81"/>
      <c r="N268" s="33">
        <f t="shared" si="19"/>
        <v>0</v>
      </c>
      <c r="O268" s="129"/>
      <c r="P268" s="32">
        <f t="shared" si="20"/>
        <v>0</v>
      </c>
    </row>
    <row r="269" spans="1:16" ht="15.5" x14ac:dyDescent="0.35">
      <c r="A269" s="61"/>
      <c r="B269" s="61"/>
      <c r="C269" s="61"/>
      <c r="D269" s="61"/>
      <c r="E269" s="61"/>
      <c r="F269" s="61"/>
      <c r="G269" s="61"/>
      <c r="H269" s="63"/>
      <c r="I269" s="64"/>
      <c r="J269" s="77"/>
      <c r="K269" s="313">
        <f t="shared" si="18"/>
        <v>0</v>
      </c>
      <c r="L269" s="107"/>
      <c r="M269" s="81"/>
      <c r="N269" s="33">
        <f t="shared" si="19"/>
        <v>0</v>
      </c>
      <c r="O269" s="129"/>
      <c r="P269" s="32">
        <f t="shared" si="20"/>
        <v>0</v>
      </c>
    </row>
    <row r="270" spans="1:16" ht="15.5" x14ac:dyDescent="0.35">
      <c r="A270" s="61"/>
      <c r="B270" s="61"/>
      <c r="C270" s="61"/>
      <c r="D270" s="61"/>
      <c r="E270" s="61"/>
      <c r="F270" s="61"/>
      <c r="G270" s="61"/>
      <c r="H270" s="63"/>
      <c r="I270" s="64"/>
      <c r="J270" s="77"/>
      <c r="K270" s="313">
        <f t="shared" si="18"/>
        <v>0</v>
      </c>
      <c r="L270" s="107"/>
      <c r="M270" s="81"/>
      <c r="N270" s="33">
        <f t="shared" si="19"/>
        <v>0</v>
      </c>
      <c r="O270" s="129"/>
      <c r="P270" s="32">
        <f t="shared" si="20"/>
        <v>0</v>
      </c>
    </row>
    <row r="271" spans="1:16" ht="15.5" x14ac:dyDescent="0.35">
      <c r="A271" s="61"/>
      <c r="B271" s="61"/>
      <c r="C271" s="61"/>
      <c r="D271" s="61"/>
      <c r="E271" s="61"/>
      <c r="F271" s="61"/>
      <c r="G271" s="61"/>
      <c r="H271" s="63"/>
      <c r="I271" s="64"/>
      <c r="J271" s="77"/>
      <c r="K271" s="313">
        <f t="shared" si="18"/>
        <v>0</v>
      </c>
      <c r="L271" s="107"/>
      <c r="M271" s="81"/>
      <c r="N271" s="33">
        <f t="shared" si="19"/>
        <v>0</v>
      </c>
      <c r="O271" s="129"/>
      <c r="P271" s="32">
        <f t="shared" si="20"/>
        <v>0</v>
      </c>
    </row>
    <row r="272" spans="1:16" ht="15.5" x14ac:dyDescent="0.35">
      <c r="A272" s="61"/>
      <c r="B272" s="61"/>
      <c r="C272" s="61"/>
      <c r="D272" s="61"/>
      <c r="E272" s="61"/>
      <c r="F272" s="61"/>
      <c r="G272" s="61"/>
      <c r="H272" s="63"/>
      <c r="I272" s="64"/>
      <c r="J272" s="77"/>
      <c r="K272" s="313">
        <f t="shared" si="18"/>
        <v>0</v>
      </c>
      <c r="L272" s="107"/>
      <c r="M272" s="81"/>
      <c r="N272" s="33">
        <f t="shared" si="19"/>
        <v>0</v>
      </c>
      <c r="O272" s="129"/>
      <c r="P272" s="32">
        <f t="shared" si="20"/>
        <v>0</v>
      </c>
    </row>
    <row r="273" spans="1:16" ht="15.5" x14ac:dyDescent="0.35">
      <c r="A273" s="61"/>
      <c r="B273" s="61"/>
      <c r="C273" s="61"/>
      <c r="D273" s="61"/>
      <c r="E273" s="61"/>
      <c r="F273" s="61"/>
      <c r="G273" s="61"/>
      <c r="H273" s="63"/>
      <c r="I273" s="64"/>
      <c r="J273" s="77"/>
      <c r="K273" s="313">
        <f t="shared" si="18"/>
        <v>0</v>
      </c>
      <c r="L273" s="107"/>
      <c r="M273" s="81"/>
      <c r="N273" s="33">
        <f t="shared" si="19"/>
        <v>0</v>
      </c>
      <c r="O273" s="129"/>
      <c r="P273" s="32">
        <f t="shared" si="20"/>
        <v>0</v>
      </c>
    </row>
    <row r="274" spans="1:16" ht="15.5" x14ac:dyDescent="0.35">
      <c r="A274" s="61"/>
      <c r="B274" s="61"/>
      <c r="C274" s="61"/>
      <c r="D274" s="61"/>
      <c r="E274" s="61"/>
      <c r="F274" s="61"/>
      <c r="G274" s="61"/>
      <c r="H274" s="63"/>
      <c r="I274" s="64"/>
      <c r="J274" s="77"/>
      <c r="K274" s="313">
        <f t="shared" si="18"/>
        <v>0</v>
      </c>
      <c r="L274" s="107"/>
      <c r="M274" s="81"/>
      <c r="N274" s="33">
        <f t="shared" si="19"/>
        <v>0</v>
      </c>
      <c r="O274" s="129"/>
      <c r="P274" s="32">
        <f t="shared" si="20"/>
        <v>0</v>
      </c>
    </row>
    <row r="275" spans="1:16" ht="15.5" x14ac:dyDescent="0.35">
      <c r="A275" s="61"/>
      <c r="B275" s="61"/>
      <c r="C275" s="61"/>
      <c r="D275" s="61"/>
      <c r="E275" s="61"/>
      <c r="F275" s="61"/>
      <c r="G275" s="61"/>
      <c r="H275" s="63"/>
      <c r="I275" s="64"/>
      <c r="J275" s="77"/>
      <c r="K275" s="313">
        <f t="shared" si="18"/>
        <v>0</v>
      </c>
      <c r="L275" s="107"/>
      <c r="M275" s="81"/>
      <c r="N275" s="33">
        <f t="shared" si="19"/>
        <v>0</v>
      </c>
      <c r="O275" s="129"/>
      <c r="P275" s="32">
        <f t="shared" si="20"/>
        <v>0</v>
      </c>
    </row>
    <row r="276" spans="1:16" ht="15.5" x14ac:dyDescent="0.35">
      <c r="A276" s="61"/>
      <c r="B276" s="61"/>
      <c r="C276" s="61"/>
      <c r="D276" s="61"/>
      <c r="E276" s="61"/>
      <c r="F276" s="61"/>
      <c r="G276" s="61"/>
      <c r="H276" s="63"/>
      <c r="I276" s="64"/>
      <c r="J276" s="77"/>
      <c r="K276" s="313">
        <f t="shared" si="18"/>
        <v>0</v>
      </c>
      <c r="L276" s="107"/>
      <c r="M276" s="81"/>
      <c r="N276" s="33">
        <f t="shared" si="19"/>
        <v>0</v>
      </c>
      <c r="O276" s="129"/>
      <c r="P276" s="32">
        <f t="shared" si="20"/>
        <v>0</v>
      </c>
    </row>
    <row r="277" spans="1:16" ht="15.5" x14ac:dyDescent="0.35">
      <c r="A277" s="61"/>
      <c r="B277" s="61"/>
      <c r="C277" s="61"/>
      <c r="D277" s="61"/>
      <c r="E277" s="61"/>
      <c r="F277" s="61"/>
      <c r="G277" s="61"/>
      <c r="H277" s="63"/>
      <c r="I277" s="64"/>
      <c r="J277" s="77"/>
      <c r="K277" s="313">
        <f t="shared" si="18"/>
        <v>0</v>
      </c>
      <c r="L277" s="107"/>
      <c r="M277" s="81"/>
      <c r="N277" s="33">
        <f t="shared" si="19"/>
        <v>0</v>
      </c>
      <c r="O277" s="129"/>
      <c r="P277" s="32">
        <f t="shared" si="20"/>
        <v>0</v>
      </c>
    </row>
    <row r="278" spans="1:16" ht="15.5" x14ac:dyDescent="0.35">
      <c r="A278" s="61"/>
      <c r="B278" s="61"/>
      <c r="C278" s="61"/>
      <c r="D278" s="61"/>
      <c r="E278" s="61"/>
      <c r="F278" s="61"/>
      <c r="G278" s="61"/>
      <c r="H278" s="63"/>
      <c r="I278" s="64"/>
      <c r="J278" s="77"/>
      <c r="K278" s="313">
        <f t="shared" si="18"/>
        <v>0</v>
      </c>
      <c r="L278" s="107"/>
      <c r="M278" s="81"/>
      <c r="N278" s="33">
        <f t="shared" si="19"/>
        <v>0</v>
      </c>
      <c r="O278" s="129"/>
      <c r="P278" s="32">
        <f t="shared" si="20"/>
        <v>0</v>
      </c>
    </row>
    <row r="279" spans="1:16" ht="15.5" x14ac:dyDescent="0.35">
      <c r="A279" s="61"/>
      <c r="B279" s="61"/>
      <c r="C279" s="61"/>
      <c r="D279" s="61"/>
      <c r="E279" s="61"/>
      <c r="F279" s="61"/>
      <c r="G279" s="61"/>
      <c r="H279" s="63"/>
      <c r="I279" s="64"/>
      <c r="J279" s="77"/>
      <c r="K279" s="313">
        <f t="shared" si="18"/>
        <v>0</v>
      </c>
      <c r="L279" s="107"/>
      <c r="M279" s="81"/>
      <c r="N279" s="33">
        <f t="shared" si="19"/>
        <v>0</v>
      </c>
      <c r="O279" s="129"/>
      <c r="P279" s="32">
        <f t="shared" si="20"/>
        <v>0</v>
      </c>
    </row>
    <row r="280" spans="1:16" ht="15.5" x14ac:dyDescent="0.35">
      <c r="A280" s="61"/>
      <c r="B280" s="61"/>
      <c r="C280" s="61"/>
      <c r="D280" s="61"/>
      <c r="E280" s="61"/>
      <c r="F280" s="61"/>
      <c r="G280" s="61"/>
      <c r="H280" s="63"/>
      <c r="I280" s="64"/>
      <c r="J280" s="77"/>
      <c r="K280" s="313">
        <f t="shared" si="18"/>
        <v>0</v>
      </c>
      <c r="L280" s="107"/>
      <c r="M280" s="81"/>
      <c r="N280" s="33">
        <f t="shared" si="19"/>
        <v>0</v>
      </c>
      <c r="O280" s="129"/>
      <c r="P280" s="32">
        <f t="shared" si="20"/>
        <v>0</v>
      </c>
    </row>
    <row r="281" spans="1:16" ht="15.5" x14ac:dyDescent="0.35">
      <c r="A281" s="61"/>
      <c r="B281" s="61"/>
      <c r="C281" s="61"/>
      <c r="D281" s="61"/>
      <c r="E281" s="61"/>
      <c r="F281" s="61"/>
      <c r="G281" s="61"/>
      <c r="H281" s="63"/>
      <c r="I281" s="64"/>
      <c r="J281" s="77"/>
      <c r="K281" s="313">
        <f t="shared" si="18"/>
        <v>0</v>
      </c>
      <c r="L281" s="107"/>
      <c r="M281" s="81"/>
      <c r="N281" s="33">
        <f t="shared" si="19"/>
        <v>0</v>
      </c>
      <c r="O281" s="129"/>
      <c r="P281" s="32">
        <f t="shared" si="20"/>
        <v>0</v>
      </c>
    </row>
    <row r="282" spans="1:16" ht="15.5" x14ac:dyDescent="0.35">
      <c r="A282" s="61"/>
      <c r="B282" s="61"/>
      <c r="C282" s="61"/>
      <c r="D282" s="61"/>
      <c r="E282" s="61"/>
      <c r="F282" s="61"/>
      <c r="G282" s="61"/>
      <c r="H282" s="63"/>
      <c r="I282" s="64"/>
      <c r="J282" s="77"/>
      <c r="K282" s="313">
        <f t="shared" si="18"/>
        <v>0</v>
      </c>
      <c r="L282" s="107"/>
      <c r="M282" s="81"/>
      <c r="N282" s="33">
        <f t="shared" si="19"/>
        <v>0</v>
      </c>
      <c r="O282" s="129"/>
      <c r="P282" s="32">
        <f t="shared" si="20"/>
        <v>0</v>
      </c>
    </row>
    <row r="283" spans="1:16" ht="15.5" x14ac:dyDescent="0.35">
      <c r="A283" s="61"/>
      <c r="B283" s="61"/>
      <c r="C283" s="61"/>
      <c r="D283" s="61"/>
      <c r="E283" s="61"/>
      <c r="F283" s="61"/>
      <c r="G283" s="61"/>
      <c r="H283" s="63"/>
      <c r="I283" s="64"/>
      <c r="J283" s="77"/>
      <c r="K283" s="313">
        <f t="shared" si="18"/>
        <v>0</v>
      </c>
      <c r="L283" s="107"/>
      <c r="M283" s="81"/>
      <c r="N283" s="33">
        <f t="shared" si="19"/>
        <v>0</v>
      </c>
      <c r="O283" s="129"/>
      <c r="P283" s="32">
        <f t="shared" si="20"/>
        <v>0</v>
      </c>
    </row>
    <row r="284" spans="1:16" ht="15.5" x14ac:dyDescent="0.35">
      <c r="A284" s="61"/>
      <c r="B284" s="61"/>
      <c r="C284" s="61"/>
      <c r="D284" s="61"/>
      <c r="E284" s="61"/>
      <c r="F284" s="61"/>
      <c r="G284" s="61"/>
      <c r="H284" s="63"/>
      <c r="I284" s="64"/>
      <c r="J284" s="77"/>
      <c r="K284" s="313">
        <f t="shared" si="18"/>
        <v>0</v>
      </c>
      <c r="L284" s="107"/>
      <c r="M284" s="81"/>
      <c r="N284" s="33">
        <f t="shared" si="19"/>
        <v>0</v>
      </c>
      <c r="O284" s="129"/>
      <c r="P284" s="32">
        <f t="shared" si="20"/>
        <v>0</v>
      </c>
    </row>
    <row r="285" spans="1:16" ht="15.5" x14ac:dyDescent="0.35">
      <c r="A285" s="61"/>
      <c r="B285" s="61"/>
      <c r="C285" s="61"/>
      <c r="D285" s="61"/>
      <c r="E285" s="61"/>
      <c r="F285" s="61"/>
      <c r="G285" s="61"/>
      <c r="H285" s="63"/>
      <c r="I285" s="64"/>
      <c r="J285" s="77"/>
      <c r="K285" s="313">
        <f t="shared" si="18"/>
        <v>0</v>
      </c>
      <c r="L285" s="107"/>
      <c r="M285" s="81"/>
      <c r="N285" s="33">
        <f t="shared" si="19"/>
        <v>0</v>
      </c>
      <c r="O285" s="129"/>
      <c r="P285" s="32">
        <f t="shared" si="20"/>
        <v>0</v>
      </c>
    </row>
    <row r="286" spans="1:16" ht="15.5" x14ac:dyDescent="0.35">
      <c r="A286" s="61"/>
      <c r="B286" s="61"/>
      <c r="C286" s="61"/>
      <c r="D286" s="61"/>
      <c r="E286" s="61"/>
      <c r="F286" s="61"/>
      <c r="G286" s="61"/>
      <c r="H286" s="63"/>
      <c r="I286" s="64"/>
      <c r="J286" s="77"/>
      <c r="K286" s="313">
        <f t="shared" si="18"/>
        <v>0</v>
      </c>
      <c r="L286" s="107"/>
      <c r="M286" s="81"/>
      <c r="N286" s="33">
        <f t="shared" si="19"/>
        <v>0</v>
      </c>
      <c r="O286" s="129"/>
      <c r="P286" s="32">
        <f t="shared" si="20"/>
        <v>0</v>
      </c>
    </row>
    <row r="287" spans="1:16" ht="15.5" x14ac:dyDescent="0.35">
      <c r="A287" s="61"/>
      <c r="B287" s="61"/>
      <c r="C287" s="61"/>
      <c r="D287" s="61"/>
      <c r="E287" s="61"/>
      <c r="F287" s="61"/>
      <c r="G287" s="61"/>
      <c r="H287" s="63"/>
      <c r="I287" s="64"/>
      <c r="J287" s="77"/>
      <c r="K287" s="313">
        <f t="shared" si="18"/>
        <v>0</v>
      </c>
      <c r="L287" s="107"/>
      <c r="M287" s="81"/>
      <c r="N287" s="33">
        <f t="shared" si="19"/>
        <v>0</v>
      </c>
      <c r="O287" s="129"/>
      <c r="P287" s="32">
        <f t="shared" si="20"/>
        <v>0</v>
      </c>
    </row>
    <row r="288" spans="1:16" ht="15.5" x14ac:dyDescent="0.35">
      <c r="A288" s="61"/>
      <c r="B288" s="61"/>
      <c r="C288" s="61"/>
      <c r="D288" s="61"/>
      <c r="E288" s="61"/>
      <c r="F288" s="61"/>
      <c r="G288" s="61"/>
      <c r="H288" s="63"/>
      <c r="I288" s="64"/>
      <c r="J288" s="77"/>
      <c r="K288" s="313">
        <f t="shared" si="18"/>
        <v>0</v>
      </c>
      <c r="L288" s="107"/>
      <c r="M288" s="81"/>
      <c r="N288" s="33">
        <f t="shared" si="19"/>
        <v>0</v>
      </c>
      <c r="O288" s="129"/>
      <c r="P288" s="32">
        <f t="shared" si="20"/>
        <v>0</v>
      </c>
    </row>
    <row r="289" spans="1:16" ht="15.5" x14ac:dyDescent="0.35">
      <c r="A289" s="61"/>
      <c r="B289" s="61"/>
      <c r="C289" s="61"/>
      <c r="D289" s="61"/>
      <c r="E289" s="61"/>
      <c r="F289" s="61"/>
      <c r="G289" s="61"/>
      <c r="H289" s="63"/>
      <c r="I289" s="64"/>
      <c r="J289" s="77"/>
      <c r="K289" s="313">
        <f t="shared" si="18"/>
        <v>0</v>
      </c>
      <c r="L289" s="107"/>
      <c r="M289" s="81"/>
      <c r="N289" s="33">
        <f t="shared" si="19"/>
        <v>0</v>
      </c>
      <c r="O289" s="129"/>
      <c r="P289" s="32">
        <f t="shared" si="20"/>
        <v>0</v>
      </c>
    </row>
    <row r="290" spans="1:16" ht="15.5" x14ac:dyDescent="0.35">
      <c r="A290" s="61"/>
      <c r="B290" s="61"/>
      <c r="C290" s="61"/>
      <c r="D290" s="61"/>
      <c r="E290" s="61"/>
      <c r="F290" s="61"/>
      <c r="G290" s="61"/>
      <c r="H290" s="63"/>
      <c r="I290" s="64"/>
      <c r="J290" s="77"/>
      <c r="K290" s="313">
        <f t="shared" si="18"/>
        <v>0</v>
      </c>
      <c r="L290" s="107"/>
      <c r="M290" s="81"/>
      <c r="N290" s="33">
        <f t="shared" si="19"/>
        <v>0</v>
      </c>
      <c r="O290" s="129"/>
      <c r="P290" s="32">
        <f t="shared" si="20"/>
        <v>0</v>
      </c>
    </row>
    <row r="291" spans="1:16" ht="15.5" x14ac:dyDescent="0.35">
      <c r="A291" s="61"/>
      <c r="B291" s="61"/>
      <c r="C291" s="61"/>
      <c r="D291" s="61"/>
      <c r="E291" s="61"/>
      <c r="F291" s="61"/>
      <c r="G291" s="61"/>
      <c r="H291" s="63"/>
      <c r="I291" s="64"/>
      <c r="J291" s="77"/>
      <c r="K291" s="313">
        <f t="shared" si="18"/>
        <v>0</v>
      </c>
      <c r="L291" s="107"/>
      <c r="M291" s="81"/>
      <c r="N291" s="33">
        <f t="shared" si="19"/>
        <v>0</v>
      </c>
      <c r="O291" s="129"/>
      <c r="P291" s="32">
        <f t="shared" si="20"/>
        <v>0</v>
      </c>
    </row>
    <row r="292" spans="1:16" ht="15.5" x14ac:dyDescent="0.35">
      <c r="A292" s="61"/>
      <c r="B292" s="61"/>
      <c r="C292" s="61"/>
      <c r="D292" s="61"/>
      <c r="E292" s="61"/>
      <c r="F292" s="61"/>
      <c r="G292" s="61"/>
      <c r="H292" s="63"/>
      <c r="I292" s="64"/>
      <c r="J292" s="77"/>
      <c r="K292" s="313">
        <f t="shared" si="18"/>
        <v>0</v>
      </c>
      <c r="L292" s="107"/>
      <c r="M292" s="81"/>
      <c r="N292" s="33">
        <f t="shared" si="19"/>
        <v>0</v>
      </c>
      <c r="O292" s="129"/>
      <c r="P292" s="32">
        <f t="shared" si="20"/>
        <v>0</v>
      </c>
    </row>
    <row r="293" spans="1:16" ht="15.5" x14ac:dyDescent="0.35">
      <c r="A293" s="61"/>
      <c r="B293" s="61"/>
      <c r="C293" s="61"/>
      <c r="D293" s="61"/>
      <c r="E293" s="61"/>
      <c r="F293" s="61"/>
      <c r="G293" s="61"/>
      <c r="H293" s="63"/>
      <c r="I293" s="64"/>
      <c r="J293" s="77"/>
      <c r="K293" s="313">
        <f t="shared" si="18"/>
        <v>0</v>
      </c>
      <c r="L293" s="107"/>
      <c r="M293" s="81"/>
      <c r="N293" s="33">
        <f t="shared" si="19"/>
        <v>0</v>
      </c>
      <c r="O293" s="129"/>
      <c r="P293" s="32">
        <f t="shared" si="20"/>
        <v>0</v>
      </c>
    </row>
    <row r="294" spans="1:16" ht="15.5" x14ac:dyDescent="0.35">
      <c r="A294" s="61"/>
      <c r="B294" s="61"/>
      <c r="C294" s="61"/>
      <c r="D294" s="61"/>
      <c r="E294" s="61"/>
      <c r="F294" s="61"/>
      <c r="G294" s="61"/>
      <c r="H294" s="63"/>
      <c r="I294" s="64"/>
      <c r="J294" s="77"/>
      <c r="K294" s="313">
        <f t="shared" si="18"/>
        <v>0</v>
      </c>
      <c r="L294" s="107"/>
      <c r="M294" s="81"/>
      <c r="N294" s="33">
        <f t="shared" si="19"/>
        <v>0</v>
      </c>
      <c r="O294" s="129"/>
      <c r="P294" s="32">
        <f t="shared" si="20"/>
        <v>0</v>
      </c>
    </row>
    <row r="295" spans="1:16" ht="15.5" x14ac:dyDescent="0.35">
      <c r="A295" s="61"/>
      <c r="B295" s="61"/>
      <c r="C295" s="61"/>
      <c r="D295" s="61"/>
      <c r="E295" s="61"/>
      <c r="F295" s="61"/>
      <c r="G295" s="61"/>
      <c r="H295" s="63"/>
      <c r="I295" s="64"/>
      <c r="J295" s="77"/>
      <c r="K295" s="313">
        <f t="shared" si="18"/>
        <v>0</v>
      </c>
      <c r="L295" s="107"/>
      <c r="M295" s="81"/>
      <c r="N295" s="33">
        <f t="shared" si="19"/>
        <v>0</v>
      </c>
      <c r="O295" s="129"/>
      <c r="P295" s="32">
        <f t="shared" si="20"/>
        <v>0</v>
      </c>
    </row>
    <row r="296" spans="1:16" ht="15.5" x14ac:dyDescent="0.35">
      <c r="A296" s="61"/>
      <c r="B296" s="61"/>
      <c r="C296" s="61"/>
      <c r="D296" s="61"/>
      <c r="E296" s="61"/>
      <c r="F296" s="61"/>
      <c r="G296" s="61"/>
      <c r="H296" s="63"/>
      <c r="I296" s="64"/>
      <c r="J296" s="77"/>
      <c r="K296" s="313">
        <f t="shared" si="18"/>
        <v>0</v>
      </c>
      <c r="L296" s="107"/>
      <c r="M296" s="81"/>
      <c r="N296" s="33">
        <f t="shared" si="19"/>
        <v>0</v>
      </c>
      <c r="O296" s="129"/>
      <c r="P296" s="32">
        <f t="shared" si="20"/>
        <v>0</v>
      </c>
    </row>
    <row r="297" spans="1:16" ht="15.5" x14ac:dyDescent="0.35">
      <c r="A297" s="61"/>
      <c r="B297" s="61"/>
      <c r="C297" s="61"/>
      <c r="D297" s="61"/>
      <c r="E297" s="61"/>
      <c r="F297" s="61"/>
      <c r="G297" s="61"/>
      <c r="H297" s="63"/>
      <c r="I297" s="64"/>
      <c r="J297" s="77"/>
      <c r="K297" s="313">
        <f t="shared" si="18"/>
        <v>0</v>
      </c>
      <c r="L297" s="107"/>
      <c r="M297" s="81"/>
      <c r="N297" s="33">
        <f t="shared" si="19"/>
        <v>0</v>
      </c>
      <c r="O297" s="129"/>
      <c r="P297" s="32">
        <f t="shared" si="20"/>
        <v>0</v>
      </c>
    </row>
    <row r="298" spans="1:16" ht="15.5" x14ac:dyDescent="0.35">
      <c r="A298" s="61"/>
      <c r="B298" s="61"/>
      <c r="C298" s="61"/>
      <c r="D298" s="61"/>
      <c r="E298" s="61"/>
      <c r="F298" s="61"/>
      <c r="G298" s="61"/>
      <c r="H298" s="63"/>
      <c r="I298" s="64"/>
      <c r="J298" s="77"/>
      <c r="K298" s="313">
        <f t="shared" si="18"/>
        <v>0</v>
      </c>
      <c r="L298" s="107"/>
      <c r="M298" s="81"/>
      <c r="N298" s="33">
        <f t="shared" si="19"/>
        <v>0</v>
      </c>
      <c r="O298" s="129"/>
      <c r="P298" s="32">
        <f t="shared" si="20"/>
        <v>0</v>
      </c>
    </row>
    <row r="299" spans="1:16" ht="15.5" x14ac:dyDescent="0.35">
      <c r="A299" s="61"/>
      <c r="B299" s="61"/>
      <c r="C299" s="61"/>
      <c r="D299" s="61"/>
      <c r="E299" s="61"/>
      <c r="F299" s="61"/>
      <c r="G299" s="61"/>
      <c r="H299" s="63"/>
      <c r="I299" s="64"/>
      <c r="J299" s="77"/>
      <c r="K299" s="313">
        <f t="shared" si="18"/>
        <v>0</v>
      </c>
      <c r="L299" s="107"/>
      <c r="M299" s="81"/>
      <c r="N299" s="33">
        <f t="shared" si="19"/>
        <v>0</v>
      </c>
      <c r="O299" s="129"/>
      <c r="P299" s="32">
        <f t="shared" si="20"/>
        <v>0</v>
      </c>
    </row>
    <row r="300" spans="1:16" ht="15.5" x14ac:dyDescent="0.35">
      <c r="A300" s="61"/>
      <c r="B300" s="61"/>
      <c r="C300" s="61"/>
      <c r="D300" s="61"/>
      <c r="E300" s="61"/>
      <c r="F300" s="61"/>
      <c r="G300" s="61"/>
      <c r="H300" s="63"/>
      <c r="I300" s="64"/>
      <c r="J300" s="77"/>
      <c r="K300" s="313">
        <f t="shared" si="18"/>
        <v>0</v>
      </c>
      <c r="L300" s="107"/>
      <c r="M300" s="81"/>
      <c r="N300" s="33">
        <f t="shared" si="19"/>
        <v>0</v>
      </c>
      <c r="O300" s="129"/>
      <c r="P300" s="32">
        <f t="shared" si="20"/>
        <v>0</v>
      </c>
    </row>
    <row r="301" spans="1:16" ht="15.5" x14ac:dyDescent="0.35">
      <c r="A301" s="61"/>
      <c r="B301" s="61"/>
      <c r="C301" s="61"/>
      <c r="D301" s="61"/>
      <c r="E301" s="61"/>
      <c r="F301" s="61"/>
      <c r="G301" s="61"/>
      <c r="H301" s="63"/>
      <c r="I301" s="64"/>
      <c r="J301" s="77"/>
      <c r="K301" s="313">
        <f t="shared" si="18"/>
        <v>0</v>
      </c>
      <c r="L301" s="107"/>
      <c r="M301" s="81"/>
      <c r="N301" s="33">
        <f t="shared" si="19"/>
        <v>0</v>
      </c>
      <c r="O301" s="129"/>
      <c r="P301" s="32">
        <f t="shared" si="20"/>
        <v>0</v>
      </c>
    </row>
    <row r="302" spans="1:16" ht="15.5" x14ac:dyDescent="0.35">
      <c r="A302" s="61"/>
      <c r="B302" s="61"/>
      <c r="C302" s="61"/>
      <c r="D302" s="61"/>
      <c r="E302" s="61"/>
      <c r="F302" s="61"/>
      <c r="G302" s="61"/>
      <c r="H302" s="63"/>
      <c r="I302" s="64"/>
      <c r="J302" s="77"/>
      <c r="K302" s="313">
        <f t="shared" si="18"/>
        <v>0</v>
      </c>
      <c r="L302" s="107"/>
      <c r="M302" s="81"/>
      <c r="N302" s="33">
        <f t="shared" si="19"/>
        <v>0</v>
      </c>
      <c r="O302" s="129"/>
      <c r="P302" s="32">
        <f t="shared" si="20"/>
        <v>0</v>
      </c>
    </row>
    <row r="303" spans="1:16" ht="15.5" x14ac:dyDescent="0.35">
      <c r="A303" s="61"/>
      <c r="B303" s="61"/>
      <c r="C303" s="61"/>
      <c r="D303" s="61"/>
      <c r="E303" s="61"/>
      <c r="F303" s="61"/>
      <c r="G303" s="61"/>
      <c r="H303" s="63"/>
      <c r="I303" s="64"/>
      <c r="J303" s="77"/>
      <c r="K303" s="313">
        <f t="shared" si="18"/>
        <v>0</v>
      </c>
      <c r="L303" s="107"/>
      <c r="M303" s="81"/>
      <c r="N303" s="33">
        <f t="shared" si="19"/>
        <v>0</v>
      </c>
      <c r="O303" s="129"/>
      <c r="P303" s="32">
        <f t="shared" si="20"/>
        <v>0</v>
      </c>
    </row>
    <row r="304" spans="1:16" ht="15.5" x14ac:dyDescent="0.35">
      <c r="A304" s="61"/>
      <c r="B304" s="61"/>
      <c r="C304" s="61"/>
      <c r="D304" s="61"/>
      <c r="E304" s="61"/>
      <c r="F304" s="61"/>
      <c r="G304" s="61"/>
      <c r="H304" s="63"/>
      <c r="I304" s="64"/>
      <c r="J304" s="77"/>
      <c r="K304" s="313">
        <f t="shared" si="18"/>
        <v>0</v>
      </c>
      <c r="L304" s="107"/>
      <c r="M304" s="81"/>
      <c r="N304" s="33">
        <f t="shared" si="19"/>
        <v>0</v>
      </c>
      <c r="O304" s="129"/>
      <c r="P304" s="32">
        <f t="shared" si="20"/>
        <v>0</v>
      </c>
    </row>
    <row r="305" spans="1:16" ht="15.5" x14ac:dyDescent="0.35">
      <c r="A305" s="61"/>
      <c r="B305" s="61"/>
      <c r="C305" s="61"/>
      <c r="D305" s="61"/>
      <c r="E305" s="61"/>
      <c r="F305" s="61"/>
      <c r="G305" s="61"/>
      <c r="H305" s="63"/>
      <c r="I305" s="64"/>
      <c r="J305" s="77"/>
      <c r="K305" s="313">
        <f t="shared" si="18"/>
        <v>0</v>
      </c>
      <c r="L305" s="107"/>
      <c r="M305" s="81"/>
      <c r="N305" s="33">
        <f t="shared" si="19"/>
        <v>0</v>
      </c>
      <c r="O305" s="129"/>
      <c r="P305" s="32">
        <f t="shared" si="20"/>
        <v>0</v>
      </c>
    </row>
    <row r="306" spans="1:16" ht="15.5" x14ac:dyDescent="0.35">
      <c r="A306" s="61"/>
      <c r="B306" s="61"/>
      <c r="C306" s="61"/>
      <c r="D306" s="61"/>
      <c r="E306" s="61"/>
      <c r="F306" s="61"/>
      <c r="G306" s="61"/>
      <c r="H306" s="63"/>
      <c r="I306" s="64"/>
      <c r="J306" s="77"/>
      <c r="K306" s="313">
        <f t="shared" si="18"/>
        <v>0</v>
      </c>
      <c r="L306" s="107"/>
      <c r="M306" s="81"/>
      <c r="N306" s="33">
        <f t="shared" si="19"/>
        <v>0</v>
      </c>
      <c r="O306" s="129"/>
      <c r="P306" s="32">
        <f t="shared" si="20"/>
        <v>0</v>
      </c>
    </row>
    <row r="307" spans="1:16" ht="15.5" x14ac:dyDescent="0.35">
      <c r="A307" s="61"/>
      <c r="B307" s="61"/>
      <c r="C307" s="61"/>
      <c r="D307" s="61"/>
      <c r="E307" s="61"/>
      <c r="F307" s="61"/>
      <c r="G307" s="61"/>
      <c r="H307" s="63"/>
      <c r="I307" s="64"/>
      <c r="J307" s="77"/>
      <c r="K307" s="313">
        <f t="shared" si="18"/>
        <v>0</v>
      </c>
      <c r="L307" s="107"/>
      <c r="M307" s="81"/>
      <c r="N307" s="33">
        <f t="shared" si="19"/>
        <v>0</v>
      </c>
      <c r="O307" s="129"/>
      <c r="P307" s="32">
        <f t="shared" si="20"/>
        <v>0</v>
      </c>
    </row>
    <row r="308" spans="1:16" ht="15.5" x14ac:dyDescent="0.35">
      <c r="A308" s="61"/>
      <c r="B308" s="61"/>
      <c r="C308" s="61"/>
      <c r="D308" s="61"/>
      <c r="E308" s="61"/>
      <c r="F308" s="61"/>
      <c r="G308" s="61"/>
      <c r="H308" s="63"/>
      <c r="I308" s="64"/>
      <c r="J308" s="77"/>
      <c r="K308" s="313">
        <f t="shared" si="18"/>
        <v>0</v>
      </c>
      <c r="L308" s="107"/>
      <c r="M308" s="81"/>
      <c r="N308" s="33">
        <f t="shared" si="19"/>
        <v>0</v>
      </c>
      <c r="O308" s="129"/>
      <c r="P308" s="32">
        <f t="shared" si="20"/>
        <v>0</v>
      </c>
    </row>
    <row r="309" spans="1:16" ht="15.5" x14ac:dyDescent="0.35">
      <c r="A309" s="61"/>
      <c r="B309" s="61"/>
      <c r="C309" s="61"/>
      <c r="D309" s="61"/>
      <c r="E309" s="61"/>
      <c r="F309" s="61"/>
      <c r="G309" s="61"/>
      <c r="H309" s="63"/>
      <c r="I309" s="64"/>
      <c r="J309" s="77"/>
      <c r="K309" s="313">
        <f t="shared" si="18"/>
        <v>0</v>
      </c>
      <c r="L309" s="107"/>
      <c r="M309" s="81"/>
      <c r="N309" s="33">
        <f t="shared" si="19"/>
        <v>0</v>
      </c>
      <c r="O309" s="129"/>
      <c r="P309" s="32">
        <f t="shared" si="20"/>
        <v>0</v>
      </c>
    </row>
    <row r="310" spans="1:16" ht="15.5" x14ac:dyDescent="0.35">
      <c r="A310" s="61"/>
      <c r="B310" s="61"/>
      <c r="C310" s="61"/>
      <c r="D310" s="61"/>
      <c r="E310" s="61"/>
      <c r="F310" s="61"/>
      <c r="G310" s="61"/>
      <c r="H310" s="63"/>
      <c r="I310" s="64"/>
      <c r="J310" s="77"/>
      <c r="K310" s="313">
        <f t="shared" si="18"/>
        <v>0</v>
      </c>
      <c r="L310" s="107"/>
      <c r="M310" s="81"/>
      <c r="N310" s="33">
        <f t="shared" si="19"/>
        <v>0</v>
      </c>
      <c r="O310" s="129"/>
      <c r="P310" s="32">
        <f t="shared" si="20"/>
        <v>0</v>
      </c>
    </row>
    <row r="311" spans="1:16" ht="15.5" x14ac:dyDescent="0.35">
      <c r="A311" s="61"/>
      <c r="B311" s="61"/>
      <c r="C311" s="61"/>
      <c r="D311" s="61"/>
      <c r="E311" s="61"/>
      <c r="F311" s="61"/>
      <c r="G311" s="61"/>
      <c r="H311" s="63"/>
      <c r="I311" s="64"/>
      <c r="J311" s="77"/>
      <c r="K311" s="313">
        <f t="shared" si="18"/>
        <v>0</v>
      </c>
      <c r="L311" s="107"/>
      <c r="M311" s="81"/>
      <c r="N311" s="33">
        <f t="shared" si="19"/>
        <v>0</v>
      </c>
      <c r="O311" s="129"/>
      <c r="P311" s="32">
        <f t="shared" si="20"/>
        <v>0</v>
      </c>
    </row>
    <row r="312" spans="1:16" ht="15.5" x14ac:dyDescent="0.35">
      <c r="A312" s="61"/>
      <c r="B312" s="61"/>
      <c r="C312" s="61"/>
      <c r="D312" s="61"/>
      <c r="E312" s="61"/>
      <c r="F312" s="61"/>
      <c r="G312" s="61"/>
      <c r="H312" s="63"/>
      <c r="I312" s="64"/>
      <c r="J312" s="77"/>
      <c r="K312" s="313">
        <f t="shared" si="18"/>
        <v>0</v>
      </c>
      <c r="L312" s="107"/>
      <c r="M312" s="81"/>
      <c r="N312" s="33">
        <f t="shared" si="19"/>
        <v>0</v>
      </c>
      <c r="O312" s="129"/>
      <c r="P312" s="32">
        <f t="shared" si="20"/>
        <v>0</v>
      </c>
    </row>
    <row r="313" spans="1:16" ht="15.5" x14ac:dyDescent="0.35">
      <c r="A313" s="61"/>
      <c r="B313" s="61"/>
      <c r="C313" s="61"/>
      <c r="D313" s="61"/>
      <c r="E313" s="61"/>
      <c r="F313" s="61"/>
      <c r="G313" s="61"/>
      <c r="H313" s="63"/>
      <c r="I313" s="64"/>
      <c r="J313" s="77"/>
      <c r="K313" s="313">
        <f t="shared" si="18"/>
        <v>0</v>
      </c>
      <c r="L313" s="107"/>
      <c r="M313" s="81"/>
      <c r="N313" s="33">
        <f t="shared" si="19"/>
        <v>0</v>
      </c>
      <c r="O313" s="129"/>
      <c r="P313" s="32">
        <f t="shared" si="20"/>
        <v>0</v>
      </c>
    </row>
    <row r="314" spans="1:16" ht="15.5" x14ac:dyDescent="0.35">
      <c r="A314" s="61"/>
      <c r="B314" s="61"/>
      <c r="C314" s="61"/>
      <c r="D314" s="61"/>
      <c r="E314" s="61"/>
      <c r="F314" s="61"/>
      <c r="G314" s="61"/>
      <c r="H314" s="63"/>
      <c r="I314" s="64"/>
      <c r="J314" s="77"/>
      <c r="K314" s="313">
        <f t="shared" si="18"/>
        <v>0</v>
      </c>
      <c r="L314" s="107"/>
      <c r="M314" s="81"/>
      <c r="N314" s="33">
        <f t="shared" si="19"/>
        <v>0</v>
      </c>
      <c r="O314" s="129"/>
      <c r="P314" s="32">
        <f t="shared" si="20"/>
        <v>0</v>
      </c>
    </row>
    <row r="315" spans="1:16" ht="15.5" x14ac:dyDescent="0.35">
      <c r="A315" s="61"/>
      <c r="B315" s="61"/>
      <c r="C315" s="61"/>
      <c r="D315" s="61"/>
      <c r="E315" s="61"/>
      <c r="F315" s="61"/>
      <c r="G315" s="61"/>
      <c r="H315" s="63"/>
      <c r="I315" s="64"/>
      <c r="J315" s="77"/>
      <c r="K315" s="313">
        <f t="shared" si="18"/>
        <v>0</v>
      </c>
      <c r="L315" s="107"/>
      <c r="M315" s="81"/>
      <c r="N315" s="33">
        <f t="shared" si="19"/>
        <v>0</v>
      </c>
      <c r="O315" s="129"/>
      <c r="P315" s="32">
        <f t="shared" si="20"/>
        <v>0</v>
      </c>
    </row>
    <row r="316" spans="1:16" ht="15.5" x14ac:dyDescent="0.35">
      <c r="A316" s="61"/>
      <c r="B316" s="61"/>
      <c r="C316" s="61"/>
      <c r="D316" s="61"/>
      <c r="E316" s="61"/>
      <c r="F316" s="61"/>
      <c r="G316" s="61"/>
      <c r="H316" s="63"/>
      <c r="I316" s="64"/>
      <c r="J316" s="77"/>
      <c r="K316" s="313">
        <f t="shared" si="18"/>
        <v>0</v>
      </c>
      <c r="L316" s="107"/>
      <c r="M316" s="81"/>
      <c r="N316" s="33">
        <f t="shared" si="19"/>
        <v>0</v>
      </c>
      <c r="O316" s="129"/>
      <c r="P316" s="32">
        <f t="shared" si="20"/>
        <v>0</v>
      </c>
    </row>
    <row r="317" spans="1:16" ht="15.5" x14ac:dyDescent="0.35">
      <c r="A317" s="61"/>
      <c r="B317" s="61"/>
      <c r="C317" s="61"/>
      <c r="D317" s="61"/>
      <c r="E317" s="61"/>
      <c r="F317" s="61"/>
      <c r="G317" s="61"/>
      <c r="H317" s="63"/>
      <c r="I317" s="64"/>
      <c r="J317" s="77"/>
      <c r="K317" s="313">
        <f t="shared" si="18"/>
        <v>0</v>
      </c>
      <c r="L317" s="107"/>
      <c r="M317" s="81"/>
      <c r="N317" s="33">
        <f t="shared" si="19"/>
        <v>0</v>
      </c>
      <c r="O317" s="129"/>
      <c r="P317" s="32">
        <f t="shared" si="20"/>
        <v>0</v>
      </c>
    </row>
    <row r="318" spans="1:16" ht="15.5" x14ac:dyDescent="0.35">
      <c r="A318" s="61"/>
      <c r="B318" s="61"/>
      <c r="C318" s="61"/>
      <c r="D318" s="61"/>
      <c r="E318" s="61"/>
      <c r="F318" s="61"/>
      <c r="G318" s="61"/>
      <c r="H318" s="63"/>
      <c r="I318" s="64"/>
      <c r="J318" s="77"/>
      <c r="K318" s="313">
        <f t="shared" si="18"/>
        <v>0</v>
      </c>
      <c r="L318" s="107"/>
      <c r="M318" s="81"/>
      <c r="N318" s="33">
        <f t="shared" si="19"/>
        <v>0</v>
      </c>
      <c r="O318" s="129"/>
      <c r="P318" s="32">
        <f t="shared" si="20"/>
        <v>0</v>
      </c>
    </row>
    <row r="319" spans="1:16" ht="15.5" x14ac:dyDescent="0.35">
      <c r="A319" s="61"/>
      <c r="B319" s="61"/>
      <c r="C319" s="61"/>
      <c r="D319" s="61"/>
      <c r="E319" s="61"/>
      <c r="F319" s="61"/>
      <c r="G319" s="61"/>
      <c r="H319" s="63"/>
      <c r="I319" s="64"/>
      <c r="J319" s="77"/>
      <c r="K319" s="313">
        <f t="shared" si="18"/>
        <v>0</v>
      </c>
      <c r="L319" s="107"/>
      <c r="M319" s="81"/>
      <c r="N319" s="33">
        <f t="shared" si="19"/>
        <v>0</v>
      </c>
      <c r="O319" s="129"/>
      <c r="P319" s="32">
        <f t="shared" si="20"/>
        <v>0</v>
      </c>
    </row>
    <row r="320" spans="1:16" ht="15.5" x14ac:dyDescent="0.35">
      <c r="A320" s="61"/>
      <c r="B320" s="61"/>
      <c r="C320" s="61"/>
      <c r="D320" s="61"/>
      <c r="E320" s="61"/>
      <c r="F320" s="61"/>
      <c r="G320" s="61"/>
      <c r="H320" s="63"/>
      <c r="I320" s="64"/>
      <c r="J320" s="77"/>
      <c r="K320" s="313">
        <f t="shared" si="18"/>
        <v>0</v>
      </c>
      <c r="L320" s="107"/>
      <c r="M320" s="81"/>
      <c r="N320" s="33">
        <f t="shared" si="19"/>
        <v>0</v>
      </c>
      <c r="O320" s="129"/>
      <c r="P320" s="32">
        <f t="shared" si="20"/>
        <v>0</v>
      </c>
    </row>
    <row r="321" spans="1:16" ht="15.5" x14ac:dyDescent="0.35">
      <c r="A321" s="61"/>
      <c r="B321" s="61"/>
      <c r="C321" s="61"/>
      <c r="D321" s="61"/>
      <c r="E321" s="61"/>
      <c r="F321" s="61"/>
      <c r="G321" s="61"/>
      <c r="H321" s="63"/>
      <c r="I321" s="64"/>
      <c r="J321" s="77"/>
      <c r="K321" s="313">
        <f t="shared" si="18"/>
        <v>0</v>
      </c>
      <c r="L321" s="107"/>
      <c r="M321" s="81"/>
      <c r="N321" s="33">
        <f t="shared" si="19"/>
        <v>0</v>
      </c>
      <c r="O321" s="129"/>
      <c r="P321" s="32">
        <f t="shared" si="20"/>
        <v>0</v>
      </c>
    </row>
    <row r="322" spans="1:16" ht="15.5" x14ac:dyDescent="0.35">
      <c r="A322" s="61"/>
      <c r="B322" s="61"/>
      <c r="C322" s="61"/>
      <c r="D322" s="61"/>
      <c r="E322" s="61"/>
      <c r="F322" s="61"/>
      <c r="G322" s="61"/>
      <c r="H322" s="63"/>
      <c r="I322" s="64"/>
      <c r="J322" s="77"/>
      <c r="K322" s="313">
        <f t="shared" si="18"/>
        <v>0</v>
      </c>
      <c r="L322" s="107"/>
      <c r="M322" s="81"/>
      <c r="N322" s="33">
        <f t="shared" si="19"/>
        <v>0</v>
      </c>
      <c r="O322" s="129"/>
      <c r="P322" s="32">
        <f t="shared" si="20"/>
        <v>0</v>
      </c>
    </row>
    <row r="323" spans="1:16" ht="15.5" x14ac:dyDescent="0.35">
      <c r="A323" s="61"/>
      <c r="B323" s="61"/>
      <c r="C323" s="61"/>
      <c r="D323" s="61"/>
      <c r="E323" s="61"/>
      <c r="F323" s="61"/>
      <c r="G323" s="61"/>
      <c r="H323" s="63"/>
      <c r="I323" s="64"/>
      <c r="J323" s="77"/>
      <c r="K323" s="313">
        <f t="shared" si="18"/>
        <v>0</v>
      </c>
      <c r="L323" s="107"/>
      <c r="M323" s="81"/>
      <c r="N323" s="33">
        <f t="shared" si="19"/>
        <v>0</v>
      </c>
      <c r="O323" s="129"/>
      <c r="P323" s="32">
        <f t="shared" si="20"/>
        <v>0</v>
      </c>
    </row>
    <row r="324" spans="1:16" ht="15.5" x14ac:dyDescent="0.35">
      <c r="A324" s="61"/>
      <c r="B324" s="61"/>
      <c r="C324" s="61"/>
      <c r="D324" s="61"/>
      <c r="E324" s="61"/>
      <c r="F324" s="61"/>
      <c r="G324" s="61"/>
      <c r="H324" s="63"/>
      <c r="I324" s="64"/>
      <c r="J324" s="77"/>
      <c r="K324" s="313">
        <f t="shared" si="18"/>
        <v>0</v>
      </c>
      <c r="L324" s="107"/>
      <c r="M324" s="81"/>
      <c r="N324" s="33">
        <f t="shared" si="19"/>
        <v>0</v>
      </c>
      <c r="O324" s="129"/>
      <c r="P324" s="32">
        <f t="shared" si="20"/>
        <v>0</v>
      </c>
    </row>
    <row r="325" spans="1:16" ht="15.5" x14ac:dyDescent="0.35">
      <c r="A325" s="61"/>
      <c r="B325" s="61"/>
      <c r="C325" s="61"/>
      <c r="D325" s="61"/>
      <c r="E325" s="61"/>
      <c r="F325" s="61"/>
      <c r="G325" s="61"/>
      <c r="H325" s="63"/>
      <c r="I325" s="64"/>
      <c r="J325" s="77"/>
      <c r="K325" s="313">
        <f t="shared" si="18"/>
        <v>0</v>
      </c>
      <c r="L325" s="107"/>
      <c r="M325" s="81"/>
      <c r="N325" s="33">
        <f t="shared" si="19"/>
        <v>0</v>
      </c>
      <c r="O325" s="129"/>
      <c r="P325" s="32">
        <f t="shared" si="20"/>
        <v>0</v>
      </c>
    </row>
    <row r="326" spans="1:16" ht="15.5" x14ac:dyDescent="0.35">
      <c r="A326" s="61"/>
      <c r="B326" s="61"/>
      <c r="C326" s="61"/>
      <c r="D326" s="61"/>
      <c r="E326" s="61"/>
      <c r="F326" s="61"/>
      <c r="G326" s="61"/>
      <c r="H326" s="63"/>
      <c r="I326" s="64"/>
      <c r="J326" s="77"/>
      <c r="K326" s="313">
        <f t="shared" si="18"/>
        <v>0</v>
      </c>
      <c r="L326" s="107"/>
      <c r="M326" s="81"/>
      <c r="N326" s="33">
        <f t="shared" si="19"/>
        <v>0</v>
      </c>
      <c r="O326" s="129"/>
      <c r="P326" s="32">
        <f t="shared" si="20"/>
        <v>0</v>
      </c>
    </row>
    <row r="327" spans="1:16" ht="15.5" x14ac:dyDescent="0.35">
      <c r="A327" s="61"/>
      <c r="B327" s="61"/>
      <c r="C327" s="61"/>
      <c r="D327" s="61"/>
      <c r="E327" s="61"/>
      <c r="F327" s="61"/>
      <c r="G327" s="61"/>
      <c r="H327" s="63"/>
      <c r="I327" s="64"/>
      <c r="J327" s="77"/>
      <c r="K327" s="313">
        <f t="shared" si="18"/>
        <v>0</v>
      </c>
      <c r="L327" s="107"/>
      <c r="M327" s="81"/>
      <c r="N327" s="33">
        <f t="shared" si="19"/>
        <v>0</v>
      </c>
      <c r="O327" s="129"/>
      <c r="P327" s="32">
        <f t="shared" si="20"/>
        <v>0</v>
      </c>
    </row>
    <row r="328" spans="1:16" ht="15.5" x14ac:dyDescent="0.35">
      <c r="A328" s="61"/>
      <c r="B328" s="61"/>
      <c r="C328" s="61"/>
      <c r="D328" s="61"/>
      <c r="E328" s="61"/>
      <c r="F328" s="61"/>
      <c r="G328" s="61"/>
      <c r="H328" s="63"/>
      <c r="I328" s="64"/>
      <c r="J328" s="77"/>
      <c r="K328" s="313">
        <f t="shared" si="18"/>
        <v>0</v>
      </c>
      <c r="L328" s="107"/>
      <c r="M328" s="81"/>
      <c r="N328" s="33">
        <f t="shared" si="19"/>
        <v>0</v>
      </c>
      <c r="O328" s="129"/>
      <c r="P328" s="32">
        <f t="shared" si="20"/>
        <v>0</v>
      </c>
    </row>
    <row r="329" spans="1:16" ht="15.5" x14ac:dyDescent="0.35">
      <c r="A329" s="61"/>
      <c r="B329" s="61"/>
      <c r="C329" s="61"/>
      <c r="D329" s="61"/>
      <c r="E329" s="61"/>
      <c r="F329" s="61"/>
      <c r="G329" s="61"/>
      <c r="H329" s="63"/>
      <c r="I329" s="64"/>
      <c r="J329" s="77"/>
      <c r="K329" s="313">
        <f t="shared" si="18"/>
        <v>0</v>
      </c>
      <c r="L329" s="107"/>
      <c r="M329" s="81"/>
      <c r="N329" s="33">
        <f t="shared" si="19"/>
        <v>0</v>
      </c>
      <c r="O329" s="129"/>
      <c r="P329" s="32">
        <f t="shared" si="20"/>
        <v>0</v>
      </c>
    </row>
    <row r="330" spans="1:16" ht="15.5" x14ac:dyDescent="0.35">
      <c r="A330" s="61"/>
      <c r="B330" s="61"/>
      <c r="C330" s="61"/>
      <c r="D330" s="61"/>
      <c r="E330" s="61"/>
      <c r="F330" s="61"/>
      <c r="G330" s="61"/>
      <c r="H330" s="63"/>
      <c r="I330" s="64"/>
      <c r="J330" s="77"/>
      <c r="K330" s="313">
        <f t="shared" si="18"/>
        <v>0</v>
      </c>
      <c r="L330" s="107"/>
      <c r="M330" s="81"/>
      <c r="N330" s="33">
        <f t="shared" si="19"/>
        <v>0</v>
      </c>
      <c r="O330" s="129"/>
      <c r="P330" s="32">
        <f t="shared" si="20"/>
        <v>0</v>
      </c>
    </row>
    <row r="331" spans="1:16" ht="15.5" x14ac:dyDescent="0.35">
      <c r="A331" s="61"/>
      <c r="B331" s="61"/>
      <c r="C331" s="61"/>
      <c r="D331" s="61"/>
      <c r="E331" s="61"/>
      <c r="F331" s="61"/>
      <c r="G331" s="61"/>
      <c r="H331" s="63"/>
      <c r="I331" s="64"/>
      <c r="J331" s="77"/>
      <c r="K331" s="313">
        <f t="shared" ref="K331:K394" si="21">IF(J331="",H331*G331,(H331*G331)/J331)</f>
        <v>0</v>
      </c>
      <c r="L331" s="107"/>
      <c r="M331" s="81"/>
      <c r="N331" s="33">
        <f t="shared" ref="N331:N394" si="22">IF(M331&gt;0,(H331*G331/M331),K331)</f>
        <v>0</v>
      </c>
      <c r="O331" s="129"/>
      <c r="P331" s="32">
        <f t="shared" ref="P331:P394" si="23">N331-O331</f>
        <v>0</v>
      </c>
    </row>
    <row r="332" spans="1:16" ht="15.5" x14ac:dyDescent="0.35">
      <c r="A332" s="61"/>
      <c r="B332" s="61"/>
      <c r="C332" s="61"/>
      <c r="D332" s="61"/>
      <c r="E332" s="61"/>
      <c r="F332" s="61"/>
      <c r="G332" s="61"/>
      <c r="H332" s="63"/>
      <c r="I332" s="64"/>
      <c r="J332" s="77"/>
      <c r="K332" s="313">
        <f t="shared" si="21"/>
        <v>0</v>
      </c>
      <c r="L332" s="107"/>
      <c r="M332" s="81"/>
      <c r="N332" s="33">
        <f t="shared" si="22"/>
        <v>0</v>
      </c>
      <c r="O332" s="129"/>
      <c r="P332" s="32">
        <f t="shared" si="23"/>
        <v>0</v>
      </c>
    </row>
    <row r="333" spans="1:16" ht="15.5" x14ac:dyDescent="0.35">
      <c r="A333" s="61"/>
      <c r="B333" s="61"/>
      <c r="C333" s="61"/>
      <c r="D333" s="61"/>
      <c r="E333" s="61"/>
      <c r="F333" s="61"/>
      <c r="G333" s="61"/>
      <c r="H333" s="63"/>
      <c r="I333" s="64"/>
      <c r="J333" s="77"/>
      <c r="K333" s="313">
        <f t="shared" si="21"/>
        <v>0</v>
      </c>
      <c r="L333" s="107"/>
      <c r="M333" s="81"/>
      <c r="N333" s="33">
        <f t="shared" si="22"/>
        <v>0</v>
      </c>
      <c r="O333" s="129"/>
      <c r="P333" s="32">
        <f t="shared" si="23"/>
        <v>0</v>
      </c>
    </row>
    <row r="334" spans="1:16" ht="15.5" x14ac:dyDescent="0.35">
      <c r="A334" s="61"/>
      <c r="B334" s="61"/>
      <c r="C334" s="61"/>
      <c r="D334" s="61"/>
      <c r="E334" s="61"/>
      <c r="F334" s="61"/>
      <c r="G334" s="61"/>
      <c r="H334" s="63"/>
      <c r="I334" s="64"/>
      <c r="J334" s="77"/>
      <c r="K334" s="313">
        <f t="shared" si="21"/>
        <v>0</v>
      </c>
      <c r="L334" s="107"/>
      <c r="M334" s="81"/>
      <c r="N334" s="33">
        <f t="shared" si="22"/>
        <v>0</v>
      </c>
      <c r="O334" s="129"/>
      <c r="P334" s="32">
        <f t="shared" si="23"/>
        <v>0</v>
      </c>
    </row>
    <row r="335" spans="1:16" ht="15.5" x14ac:dyDescent="0.35">
      <c r="A335" s="61"/>
      <c r="B335" s="61"/>
      <c r="C335" s="61"/>
      <c r="D335" s="61"/>
      <c r="E335" s="61"/>
      <c r="F335" s="61"/>
      <c r="G335" s="61"/>
      <c r="H335" s="63"/>
      <c r="I335" s="64"/>
      <c r="J335" s="77"/>
      <c r="K335" s="313">
        <f t="shared" si="21"/>
        <v>0</v>
      </c>
      <c r="L335" s="107"/>
      <c r="M335" s="81"/>
      <c r="N335" s="33">
        <f t="shared" si="22"/>
        <v>0</v>
      </c>
      <c r="O335" s="129"/>
      <c r="P335" s="32">
        <f t="shared" si="23"/>
        <v>0</v>
      </c>
    </row>
    <row r="336" spans="1:16" ht="15.5" x14ac:dyDescent="0.35">
      <c r="A336" s="61"/>
      <c r="B336" s="61"/>
      <c r="C336" s="61"/>
      <c r="D336" s="61"/>
      <c r="E336" s="61"/>
      <c r="F336" s="61"/>
      <c r="G336" s="61"/>
      <c r="H336" s="63"/>
      <c r="I336" s="64"/>
      <c r="J336" s="77"/>
      <c r="K336" s="313">
        <f t="shared" si="21"/>
        <v>0</v>
      </c>
      <c r="L336" s="107"/>
      <c r="M336" s="81"/>
      <c r="N336" s="33">
        <f t="shared" si="22"/>
        <v>0</v>
      </c>
      <c r="O336" s="129"/>
      <c r="P336" s="32">
        <f t="shared" si="23"/>
        <v>0</v>
      </c>
    </row>
    <row r="337" spans="1:16" ht="15.5" x14ac:dyDescent="0.35">
      <c r="A337" s="61"/>
      <c r="B337" s="61"/>
      <c r="C337" s="61"/>
      <c r="D337" s="61"/>
      <c r="E337" s="61"/>
      <c r="F337" s="61"/>
      <c r="G337" s="61"/>
      <c r="H337" s="63"/>
      <c r="I337" s="64"/>
      <c r="J337" s="77"/>
      <c r="K337" s="313">
        <f t="shared" si="21"/>
        <v>0</v>
      </c>
      <c r="L337" s="107"/>
      <c r="M337" s="81"/>
      <c r="N337" s="33">
        <f t="shared" si="22"/>
        <v>0</v>
      </c>
      <c r="O337" s="129"/>
      <c r="P337" s="32">
        <f t="shared" si="23"/>
        <v>0</v>
      </c>
    </row>
    <row r="338" spans="1:16" ht="15.5" x14ac:dyDescent="0.35">
      <c r="A338" s="61"/>
      <c r="B338" s="61"/>
      <c r="C338" s="61"/>
      <c r="D338" s="61"/>
      <c r="E338" s="61"/>
      <c r="F338" s="61"/>
      <c r="G338" s="61"/>
      <c r="H338" s="63"/>
      <c r="I338" s="64"/>
      <c r="J338" s="77"/>
      <c r="K338" s="313">
        <f t="shared" si="21"/>
        <v>0</v>
      </c>
      <c r="L338" s="107"/>
      <c r="M338" s="81"/>
      <c r="N338" s="33">
        <f t="shared" si="22"/>
        <v>0</v>
      </c>
      <c r="O338" s="129"/>
      <c r="P338" s="32">
        <f t="shared" si="23"/>
        <v>0</v>
      </c>
    </row>
    <row r="339" spans="1:16" ht="15.5" x14ac:dyDescent="0.35">
      <c r="A339" s="61"/>
      <c r="B339" s="61"/>
      <c r="C339" s="61"/>
      <c r="D339" s="61"/>
      <c r="E339" s="61"/>
      <c r="F339" s="61"/>
      <c r="G339" s="61"/>
      <c r="H339" s="63"/>
      <c r="I339" s="64"/>
      <c r="J339" s="77"/>
      <c r="K339" s="313">
        <f t="shared" si="21"/>
        <v>0</v>
      </c>
      <c r="L339" s="107"/>
      <c r="M339" s="81"/>
      <c r="N339" s="33">
        <f t="shared" si="22"/>
        <v>0</v>
      </c>
      <c r="O339" s="129"/>
      <c r="P339" s="32">
        <f t="shared" si="23"/>
        <v>0</v>
      </c>
    </row>
    <row r="340" spans="1:16" ht="15.5" x14ac:dyDescent="0.35">
      <c r="A340" s="61"/>
      <c r="B340" s="61"/>
      <c r="C340" s="61"/>
      <c r="D340" s="61"/>
      <c r="E340" s="61"/>
      <c r="F340" s="61"/>
      <c r="G340" s="61"/>
      <c r="H340" s="63"/>
      <c r="I340" s="64"/>
      <c r="J340" s="77"/>
      <c r="K340" s="313">
        <f t="shared" si="21"/>
        <v>0</v>
      </c>
      <c r="L340" s="107"/>
      <c r="M340" s="81"/>
      <c r="N340" s="33">
        <f t="shared" si="22"/>
        <v>0</v>
      </c>
      <c r="O340" s="129"/>
      <c r="P340" s="32">
        <f t="shared" si="23"/>
        <v>0</v>
      </c>
    </row>
    <row r="341" spans="1:16" ht="15.5" x14ac:dyDescent="0.35">
      <c r="A341" s="61"/>
      <c r="B341" s="61"/>
      <c r="C341" s="61"/>
      <c r="D341" s="61"/>
      <c r="E341" s="61"/>
      <c r="F341" s="61"/>
      <c r="G341" s="61"/>
      <c r="H341" s="63"/>
      <c r="I341" s="64"/>
      <c r="J341" s="77"/>
      <c r="K341" s="313">
        <f t="shared" si="21"/>
        <v>0</v>
      </c>
      <c r="L341" s="107"/>
      <c r="M341" s="81"/>
      <c r="N341" s="33">
        <f t="shared" si="22"/>
        <v>0</v>
      </c>
      <c r="O341" s="129"/>
      <c r="P341" s="32">
        <f t="shared" si="23"/>
        <v>0</v>
      </c>
    </row>
    <row r="342" spans="1:16" ht="15.5" x14ac:dyDescent="0.35">
      <c r="A342" s="61"/>
      <c r="B342" s="61"/>
      <c r="C342" s="61"/>
      <c r="D342" s="61"/>
      <c r="E342" s="61"/>
      <c r="F342" s="61"/>
      <c r="G342" s="61"/>
      <c r="H342" s="63"/>
      <c r="I342" s="64"/>
      <c r="J342" s="77"/>
      <c r="K342" s="313">
        <f t="shared" si="21"/>
        <v>0</v>
      </c>
      <c r="L342" s="107"/>
      <c r="M342" s="81"/>
      <c r="N342" s="33">
        <f t="shared" si="22"/>
        <v>0</v>
      </c>
      <c r="O342" s="129"/>
      <c r="P342" s="32">
        <f t="shared" si="23"/>
        <v>0</v>
      </c>
    </row>
    <row r="343" spans="1:16" ht="15.5" x14ac:dyDescent="0.35">
      <c r="A343" s="61"/>
      <c r="B343" s="61"/>
      <c r="C343" s="61"/>
      <c r="D343" s="61"/>
      <c r="E343" s="61"/>
      <c r="F343" s="61"/>
      <c r="G343" s="61"/>
      <c r="H343" s="63"/>
      <c r="I343" s="64"/>
      <c r="J343" s="77"/>
      <c r="K343" s="313">
        <f t="shared" si="21"/>
        <v>0</v>
      </c>
      <c r="L343" s="107"/>
      <c r="M343" s="81"/>
      <c r="N343" s="33">
        <f t="shared" si="22"/>
        <v>0</v>
      </c>
      <c r="O343" s="129"/>
      <c r="P343" s="32">
        <f t="shared" si="23"/>
        <v>0</v>
      </c>
    </row>
    <row r="344" spans="1:16" ht="15.5" x14ac:dyDescent="0.35">
      <c r="A344" s="61"/>
      <c r="B344" s="61"/>
      <c r="C344" s="61"/>
      <c r="D344" s="61"/>
      <c r="E344" s="61"/>
      <c r="F344" s="61"/>
      <c r="G344" s="61"/>
      <c r="H344" s="63"/>
      <c r="I344" s="64"/>
      <c r="J344" s="77"/>
      <c r="K344" s="313">
        <f t="shared" si="21"/>
        <v>0</v>
      </c>
      <c r="L344" s="107"/>
      <c r="M344" s="81"/>
      <c r="N344" s="33">
        <f t="shared" si="22"/>
        <v>0</v>
      </c>
      <c r="O344" s="129"/>
      <c r="P344" s="32">
        <f t="shared" si="23"/>
        <v>0</v>
      </c>
    </row>
    <row r="345" spans="1:16" ht="15.5" x14ac:dyDescent="0.35">
      <c r="A345" s="61"/>
      <c r="B345" s="61"/>
      <c r="C345" s="61"/>
      <c r="D345" s="61"/>
      <c r="E345" s="61"/>
      <c r="F345" s="61"/>
      <c r="G345" s="61"/>
      <c r="H345" s="63"/>
      <c r="I345" s="64"/>
      <c r="J345" s="77"/>
      <c r="K345" s="313">
        <f t="shared" si="21"/>
        <v>0</v>
      </c>
      <c r="L345" s="107"/>
      <c r="M345" s="81"/>
      <c r="N345" s="33">
        <f t="shared" si="22"/>
        <v>0</v>
      </c>
      <c r="O345" s="129"/>
      <c r="P345" s="32">
        <f t="shared" si="23"/>
        <v>0</v>
      </c>
    </row>
    <row r="346" spans="1:16" ht="15.5" x14ac:dyDescent="0.35">
      <c r="A346" s="61"/>
      <c r="B346" s="61"/>
      <c r="C346" s="61"/>
      <c r="D346" s="61"/>
      <c r="E346" s="61"/>
      <c r="F346" s="61"/>
      <c r="G346" s="61"/>
      <c r="H346" s="63"/>
      <c r="I346" s="64"/>
      <c r="J346" s="77"/>
      <c r="K346" s="313">
        <f t="shared" si="21"/>
        <v>0</v>
      </c>
      <c r="L346" s="107"/>
      <c r="M346" s="81"/>
      <c r="N346" s="33">
        <f t="shared" si="22"/>
        <v>0</v>
      </c>
      <c r="O346" s="129"/>
      <c r="P346" s="32">
        <f t="shared" si="23"/>
        <v>0</v>
      </c>
    </row>
    <row r="347" spans="1:16" ht="15.5" x14ac:dyDescent="0.35">
      <c r="A347" s="61"/>
      <c r="B347" s="61"/>
      <c r="C347" s="61"/>
      <c r="D347" s="61"/>
      <c r="E347" s="61"/>
      <c r="F347" s="61"/>
      <c r="G347" s="61"/>
      <c r="H347" s="63"/>
      <c r="I347" s="64"/>
      <c r="J347" s="77"/>
      <c r="K347" s="313">
        <f t="shared" si="21"/>
        <v>0</v>
      </c>
      <c r="L347" s="107"/>
      <c r="M347" s="81"/>
      <c r="N347" s="33">
        <f t="shared" si="22"/>
        <v>0</v>
      </c>
      <c r="O347" s="129"/>
      <c r="P347" s="32">
        <f t="shared" si="23"/>
        <v>0</v>
      </c>
    </row>
    <row r="348" spans="1:16" ht="15.5" x14ac:dyDescent="0.35">
      <c r="A348" s="61"/>
      <c r="B348" s="61"/>
      <c r="C348" s="61"/>
      <c r="D348" s="61"/>
      <c r="E348" s="61"/>
      <c r="F348" s="61"/>
      <c r="G348" s="61"/>
      <c r="H348" s="63"/>
      <c r="I348" s="64"/>
      <c r="J348" s="77"/>
      <c r="K348" s="313">
        <f t="shared" si="21"/>
        <v>0</v>
      </c>
      <c r="L348" s="107"/>
      <c r="M348" s="81"/>
      <c r="N348" s="33">
        <f t="shared" si="22"/>
        <v>0</v>
      </c>
      <c r="O348" s="129"/>
      <c r="P348" s="32">
        <f t="shared" si="23"/>
        <v>0</v>
      </c>
    </row>
    <row r="349" spans="1:16" ht="15.5" x14ac:dyDescent="0.35">
      <c r="A349" s="61"/>
      <c r="B349" s="61"/>
      <c r="C349" s="61"/>
      <c r="D349" s="61"/>
      <c r="E349" s="61"/>
      <c r="F349" s="61"/>
      <c r="G349" s="61"/>
      <c r="H349" s="63"/>
      <c r="I349" s="64"/>
      <c r="J349" s="77"/>
      <c r="K349" s="313">
        <f t="shared" si="21"/>
        <v>0</v>
      </c>
      <c r="L349" s="107"/>
      <c r="M349" s="81"/>
      <c r="N349" s="33">
        <f t="shared" si="22"/>
        <v>0</v>
      </c>
      <c r="O349" s="129"/>
      <c r="P349" s="32">
        <f t="shared" si="23"/>
        <v>0</v>
      </c>
    </row>
    <row r="350" spans="1:16" ht="15.5" x14ac:dyDescent="0.35">
      <c r="A350" s="61"/>
      <c r="B350" s="61"/>
      <c r="C350" s="61"/>
      <c r="D350" s="61"/>
      <c r="E350" s="61"/>
      <c r="F350" s="61"/>
      <c r="G350" s="61"/>
      <c r="H350" s="63"/>
      <c r="I350" s="64"/>
      <c r="J350" s="77"/>
      <c r="K350" s="313">
        <f t="shared" si="21"/>
        <v>0</v>
      </c>
      <c r="L350" s="107"/>
      <c r="M350" s="81"/>
      <c r="N350" s="33">
        <f t="shared" si="22"/>
        <v>0</v>
      </c>
      <c r="O350" s="129"/>
      <c r="P350" s="32">
        <f t="shared" si="23"/>
        <v>0</v>
      </c>
    </row>
    <row r="351" spans="1:16" ht="15.5" x14ac:dyDescent="0.35">
      <c r="A351" s="61"/>
      <c r="B351" s="61"/>
      <c r="C351" s="61"/>
      <c r="D351" s="61"/>
      <c r="E351" s="61"/>
      <c r="F351" s="61"/>
      <c r="G351" s="61"/>
      <c r="H351" s="63"/>
      <c r="I351" s="64"/>
      <c r="J351" s="77"/>
      <c r="K351" s="313">
        <f t="shared" si="21"/>
        <v>0</v>
      </c>
      <c r="L351" s="107"/>
      <c r="M351" s="81"/>
      <c r="N351" s="33">
        <f t="shared" si="22"/>
        <v>0</v>
      </c>
      <c r="O351" s="129"/>
      <c r="P351" s="32">
        <f t="shared" si="23"/>
        <v>0</v>
      </c>
    </row>
    <row r="352" spans="1:16" ht="15.5" x14ac:dyDescent="0.35">
      <c r="A352" s="61"/>
      <c r="B352" s="61"/>
      <c r="C352" s="61"/>
      <c r="D352" s="61"/>
      <c r="E352" s="61"/>
      <c r="F352" s="61"/>
      <c r="G352" s="61"/>
      <c r="H352" s="63"/>
      <c r="I352" s="64"/>
      <c r="J352" s="77"/>
      <c r="K352" s="313">
        <f t="shared" si="21"/>
        <v>0</v>
      </c>
      <c r="L352" s="107"/>
      <c r="M352" s="81"/>
      <c r="N352" s="33">
        <f t="shared" si="22"/>
        <v>0</v>
      </c>
      <c r="O352" s="129"/>
      <c r="P352" s="32">
        <f t="shared" si="23"/>
        <v>0</v>
      </c>
    </row>
    <row r="353" spans="1:16" ht="15.5" x14ac:dyDescent="0.35">
      <c r="A353" s="61"/>
      <c r="B353" s="61"/>
      <c r="C353" s="61"/>
      <c r="D353" s="61"/>
      <c r="E353" s="61"/>
      <c r="F353" s="61"/>
      <c r="G353" s="61"/>
      <c r="H353" s="63"/>
      <c r="I353" s="64"/>
      <c r="J353" s="77"/>
      <c r="K353" s="313">
        <f t="shared" si="21"/>
        <v>0</v>
      </c>
      <c r="L353" s="107"/>
      <c r="M353" s="81"/>
      <c r="N353" s="33">
        <f t="shared" si="22"/>
        <v>0</v>
      </c>
      <c r="O353" s="129"/>
      <c r="P353" s="32">
        <f t="shared" si="23"/>
        <v>0</v>
      </c>
    </row>
    <row r="354" spans="1:16" ht="15.5" x14ac:dyDescent="0.35">
      <c r="A354" s="61"/>
      <c r="B354" s="61"/>
      <c r="C354" s="61"/>
      <c r="D354" s="61"/>
      <c r="E354" s="61"/>
      <c r="F354" s="61"/>
      <c r="G354" s="61"/>
      <c r="H354" s="63"/>
      <c r="I354" s="64"/>
      <c r="J354" s="77"/>
      <c r="K354" s="313">
        <f t="shared" si="21"/>
        <v>0</v>
      </c>
      <c r="L354" s="107"/>
      <c r="M354" s="81"/>
      <c r="N354" s="33">
        <f t="shared" si="22"/>
        <v>0</v>
      </c>
      <c r="O354" s="129"/>
      <c r="P354" s="32">
        <f t="shared" si="23"/>
        <v>0</v>
      </c>
    </row>
    <row r="355" spans="1:16" ht="15.5" x14ac:dyDescent="0.35">
      <c r="A355" s="61"/>
      <c r="B355" s="61"/>
      <c r="C355" s="61"/>
      <c r="D355" s="61"/>
      <c r="E355" s="61"/>
      <c r="F355" s="61"/>
      <c r="G355" s="61"/>
      <c r="H355" s="63"/>
      <c r="I355" s="64"/>
      <c r="J355" s="77"/>
      <c r="K355" s="313">
        <f t="shared" si="21"/>
        <v>0</v>
      </c>
      <c r="L355" s="107"/>
      <c r="M355" s="81"/>
      <c r="N355" s="33">
        <f t="shared" si="22"/>
        <v>0</v>
      </c>
      <c r="O355" s="129"/>
      <c r="P355" s="32">
        <f t="shared" si="23"/>
        <v>0</v>
      </c>
    </row>
    <row r="356" spans="1:16" ht="15.5" x14ac:dyDescent="0.35">
      <c r="A356" s="61"/>
      <c r="B356" s="61"/>
      <c r="C356" s="61"/>
      <c r="D356" s="61"/>
      <c r="E356" s="61"/>
      <c r="F356" s="61"/>
      <c r="G356" s="61"/>
      <c r="H356" s="63"/>
      <c r="I356" s="64"/>
      <c r="J356" s="77"/>
      <c r="K356" s="313">
        <f t="shared" si="21"/>
        <v>0</v>
      </c>
      <c r="L356" s="107"/>
      <c r="M356" s="81"/>
      <c r="N356" s="33">
        <f t="shared" si="22"/>
        <v>0</v>
      </c>
      <c r="O356" s="129"/>
      <c r="P356" s="32">
        <f t="shared" si="23"/>
        <v>0</v>
      </c>
    </row>
    <row r="357" spans="1:16" ht="15.5" x14ac:dyDescent="0.35">
      <c r="A357" s="61"/>
      <c r="B357" s="61"/>
      <c r="C357" s="61"/>
      <c r="D357" s="61"/>
      <c r="E357" s="61"/>
      <c r="F357" s="61"/>
      <c r="G357" s="61"/>
      <c r="H357" s="63"/>
      <c r="I357" s="64"/>
      <c r="J357" s="77"/>
      <c r="K357" s="313">
        <f t="shared" si="21"/>
        <v>0</v>
      </c>
      <c r="L357" s="107"/>
      <c r="M357" s="81"/>
      <c r="N357" s="33">
        <f t="shared" si="22"/>
        <v>0</v>
      </c>
      <c r="O357" s="129"/>
      <c r="P357" s="32">
        <f t="shared" si="23"/>
        <v>0</v>
      </c>
    </row>
    <row r="358" spans="1:16" ht="15.5" x14ac:dyDescent="0.35">
      <c r="A358" s="61"/>
      <c r="B358" s="61"/>
      <c r="C358" s="61"/>
      <c r="D358" s="61"/>
      <c r="E358" s="61"/>
      <c r="F358" s="61"/>
      <c r="G358" s="61"/>
      <c r="H358" s="63"/>
      <c r="I358" s="64"/>
      <c r="J358" s="77"/>
      <c r="K358" s="313">
        <f t="shared" si="21"/>
        <v>0</v>
      </c>
      <c r="L358" s="107"/>
      <c r="M358" s="81"/>
      <c r="N358" s="33">
        <f t="shared" si="22"/>
        <v>0</v>
      </c>
      <c r="O358" s="129"/>
      <c r="P358" s="32">
        <f t="shared" si="23"/>
        <v>0</v>
      </c>
    </row>
    <row r="359" spans="1:16" ht="15.5" x14ac:dyDescent="0.35">
      <c r="A359" s="61"/>
      <c r="B359" s="61"/>
      <c r="C359" s="61"/>
      <c r="D359" s="61"/>
      <c r="E359" s="61"/>
      <c r="F359" s="61"/>
      <c r="G359" s="61"/>
      <c r="H359" s="63"/>
      <c r="I359" s="64"/>
      <c r="J359" s="77"/>
      <c r="K359" s="313">
        <f t="shared" si="21"/>
        <v>0</v>
      </c>
      <c r="L359" s="107"/>
      <c r="M359" s="81"/>
      <c r="N359" s="33">
        <f t="shared" si="22"/>
        <v>0</v>
      </c>
      <c r="O359" s="129"/>
      <c r="P359" s="32">
        <f t="shared" si="23"/>
        <v>0</v>
      </c>
    </row>
    <row r="360" spans="1:16" ht="15.5" x14ac:dyDescent="0.35">
      <c r="A360" s="61"/>
      <c r="B360" s="61"/>
      <c r="C360" s="61"/>
      <c r="D360" s="61"/>
      <c r="E360" s="61"/>
      <c r="F360" s="61"/>
      <c r="G360" s="61"/>
      <c r="H360" s="63"/>
      <c r="I360" s="64"/>
      <c r="J360" s="77"/>
      <c r="K360" s="313">
        <f t="shared" si="21"/>
        <v>0</v>
      </c>
      <c r="L360" s="107"/>
      <c r="M360" s="81"/>
      <c r="N360" s="33">
        <f t="shared" si="22"/>
        <v>0</v>
      </c>
      <c r="O360" s="129"/>
      <c r="P360" s="32">
        <f t="shared" si="23"/>
        <v>0</v>
      </c>
    </row>
    <row r="361" spans="1:16" ht="15.5" x14ac:dyDescent="0.35">
      <c r="A361" s="61"/>
      <c r="B361" s="61"/>
      <c r="C361" s="61"/>
      <c r="D361" s="61"/>
      <c r="E361" s="61"/>
      <c r="F361" s="61"/>
      <c r="G361" s="61"/>
      <c r="H361" s="63"/>
      <c r="I361" s="64"/>
      <c r="J361" s="77"/>
      <c r="K361" s="313">
        <f t="shared" si="21"/>
        <v>0</v>
      </c>
      <c r="L361" s="107"/>
      <c r="M361" s="81"/>
      <c r="N361" s="33">
        <f t="shared" si="22"/>
        <v>0</v>
      </c>
      <c r="O361" s="129"/>
      <c r="P361" s="32">
        <f t="shared" si="23"/>
        <v>0</v>
      </c>
    </row>
    <row r="362" spans="1:16" ht="15.5" x14ac:dyDescent="0.35">
      <c r="A362" s="61"/>
      <c r="B362" s="61"/>
      <c r="C362" s="61"/>
      <c r="D362" s="61"/>
      <c r="E362" s="61"/>
      <c r="F362" s="61"/>
      <c r="G362" s="61"/>
      <c r="H362" s="63"/>
      <c r="I362" s="64"/>
      <c r="J362" s="77"/>
      <c r="K362" s="313">
        <f t="shared" si="21"/>
        <v>0</v>
      </c>
      <c r="L362" s="107"/>
      <c r="M362" s="81"/>
      <c r="N362" s="33">
        <f t="shared" si="22"/>
        <v>0</v>
      </c>
      <c r="O362" s="129"/>
      <c r="P362" s="32">
        <f t="shared" si="23"/>
        <v>0</v>
      </c>
    </row>
    <row r="363" spans="1:16" ht="15.5" x14ac:dyDescent="0.35">
      <c r="A363" s="61"/>
      <c r="B363" s="61"/>
      <c r="C363" s="61"/>
      <c r="D363" s="61"/>
      <c r="E363" s="61"/>
      <c r="F363" s="61"/>
      <c r="G363" s="61"/>
      <c r="H363" s="63"/>
      <c r="I363" s="64"/>
      <c r="J363" s="77"/>
      <c r="K363" s="313">
        <f t="shared" si="21"/>
        <v>0</v>
      </c>
      <c r="L363" s="107"/>
      <c r="M363" s="81"/>
      <c r="N363" s="33">
        <f t="shared" si="22"/>
        <v>0</v>
      </c>
      <c r="O363" s="129"/>
      <c r="P363" s="32">
        <f t="shared" si="23"/>
        <v>0</v>
      </c>
    </row>
    <row r="364" spans="1:16" ht="15.5" x14ac:dyDescent="0.35">
      <c r="A364" s="61"/>
      <c r="B364" s="61"/>
      <c r="C364" s="61"/>
      <c r="D364" s="61"/>
      <c r="E364" s="61"/>
      <c r="F364" s="61"/>
      <c r="G364" s="61"/>
      <c r="H364" s="63"/>
      <c r="I364" s="64"/>
      <c r="J364" s="77"/>
      <c r="K364" s="313">
        <f t="shared" si="21"/>
        <v>0</v>
      </c>
      <c r="L364" s="107"/>
      <c r="M364" s="81"/>
      <c r="N364" s="33">
        <f t="shared" si="22"/>
        <v>0</v>
      </c>
      <c r="O364" s="129"/>
      <c r="P364" s="32">
        <f t="shared" si="23"/>
        <v>0</v>
      </c>
    </row>
    <row r="365" spans="1:16" ht="15.5" x14ac:dyDescent="0.35">
      <c r="A365" s="61"/>
      <c r="B365" s="61"/>
      <c r="C365" s="61"/>
      <c r="D365" s="61"/>
      <c r="E365" s="61"/>
      <c r="F365" s="61"/>
      <c r="G365" s="61"/>
      <c r="H365" s="63"/>
      <c r="I365" s="64"/>
      <c r="J365" s="77"/>
      <c r="K365" s="313">
        <f t="shared" si="21"/>
        <v>0</v>
      </c>
      <c r="L365" s="107"/>
      <c r="M365" s="81"/>
      <c r="N365" s="33">
        <f t="shared" si="22"/>
        <v>0</v>
      </c>
      <c r="O365" s="129"/>
      <c r="P365" s="32">
        <f t="shared" si="23"/>
        <v>0</v>
      </c>
    </row>
    <row r="366" spans="1:16" ht="15.5" x14ac:dyDescent="0.35">
      <c r="A366" s="61"/>
      <c r="B366" s="61"/>
      <c r="C366" s="61"/>
      <c r="D366" s="61"/>
      <c r="E366" s="61"/>
      <c r="F366" s="61"/>
      <c r="G366" s="61"/>
      <c r="H366" s="63"/>
      <c r="I366" s="64"/>
      <c r="J366" s="77"/>
      <c r="K366" s="313">
        <f t="shared" si="21"/>
        <v>0</v>
      </c>
      <c r="L366" s="107"/>
      <c r="M366" s="81"/>
      <c r="N366" s="33">
        <f t="shared" si="22"/>
        <v>0</v>
      </c>
      <c r="O366" s="129"/>
      <c r="P366" s="32">
        <f t="shared" si="23"/>
        <v>0</v>
      </c>
    </row>
    <row r="367" spans="1:16" ht="15.5" x14ac:dyDescent="0.35">
      <c r="A367" s="61"/>
      <c r="B367" s="61"/>
      <c r="C367" s="61"/>
      <c r="D367" s="61"/>
      <c r="E367" s="61"/>
      <c r="F367" s="61"/>
      <c r="G367" s="61"/>
      <c r="H367" s="63"/>
      <c r="I367" s="64"/>
      <c r="J367" s="77"/>
      <c r="K367" s="313">
        <f t="shared" si="21"/>
        <v>0</v>
      </c>
      <c r="L367" s="107"/>
      <c r="M367" s="81"/>
      <c r="N367" s="33">
        <f t="shared" si="22"/>
        <v>0</v>
      </c>
      <c r="O367" s="129"/>
      <c r="P367" s="32">
        <f t="shared" si="23"/>
        <v>0</v>
      </c>
    </row>
    <row r="368" spans="1:16" ht="15.5" x14ac:dyDescent="0.35">
      <c r="A368" s="61"/>
      <c r="B368" s="61"/>
      <c r="C368" s="61"/>
      <c r="D368" s="61"/>
      <c r="E368" s="61"/>
      <c r="F368" s="61"/>
      <c r="G368" s="61"/>
      <c r="H368" s="63"/>
      <c r="I368" s="64"/>
      <c r="J368" s="77"/>
      <c r="K368" s="313">
        <f t="shared" si="21"/>
        <v>0</v>
      </c>
      <c r="L368" s="107"/>
      <c r="M368" s="81"/>
      <c r="N368" s="33">
        <f t="shared" si="22"/>
        <v>0</v>
      </c>
      <c r="O368" s="129"/>
      <c r="P368" s="32">
        <f t="shared" si="23"/>
        <v>0</v>
      </c>
    </row>
    <row r="369" spans="1:16" ht="15.5" x14ac:dyDescent="0.35">
      <c r="A369" s="61"/>
      <c r="B369" s="61"/>
      <c r="C369" s="61"/>
      <c r="D369" s="61"/>
      <c r="E369" s="61"/>
      <c r="F369" s="61"/>
      <c r="G369" s="61"/>
      <c r="H369" s="63"/>
      <c r="I369" s="64"/>
      <c r="J369" s="77"/>
      <c r="K369" s="313">
        <f t="shared" si="21"/>
        <v>0</v>
      </c>
      <c r="L369" s="107"/>
      <c r="M369" s="81"/>
      <c r="N369" s="33">
        <f t="shared" si="22"/>
        <v>0</v>
      </c>
      <c r="O369" s="129"/>
      <c r="P369" s="32">
        <f t="shared" si="23"/>
        <v>0</v>
      </c>
    </row>
    <row r="370" spans="1:16" ht="15.5" x14ac:dyDescent="0.35">
      <c r="A370" s="61"/>
      <c r="B370" s="61"/>
      <c r="C370" s="61"/>
      <c r="D370" s="61"/>
      <c r="E370" s="61"/>
      <c r="F370" s="61"/>
      <c r="G370" s="61"/>
      <c r="H370" s="63"/>
      <c r="I370" s="64"/>
      <c r="J370" s="77"/>
      <c r="K370" s="313">
        <f t="shared" si="21"/>
        <v>0</v>
      </c>
      <c r="L370" s="107"/>
      <c r="M370" s="81"/>
      <c r="N370" s="33">
        <f t="shared" si="22"/>
        <v>0</v>
      </c>
      <c r="O370" s="129"/>
      <c r="P370" s="32">
        <f t="shared" si="23"/>
        <v>0</v>
      </c>
    </row>
    <row r="371" spans="1:16" ht="15.5" x14ac:dyDescent="0.35">
      <c r="A371" s="61"/>
      <c r="B371" s="61"/>
      <c r="C371" s="61"/>
      <c r="D371" s="61"/>
      <c r="E371" s="61"/>
      <c r="F371" s="61"/>
      <c r="G371" s="61"/>
      <c r="H371" s="63"/>
      <c r="I371" s="64"/>
      <c r="J371" s="77"/>
      <c r="K371" s="313">
        <f t="shared" si="21"/>
        <v>0</v>
      </c>
      <c r="L371" s="107"/>
      <c r="M371" s="81"/>
      <c r="N371" s="33">
        <f t="shared" si="22"/>
        <v>0</v>
      </c>
      <c r="O371" s="129"/>
      <c r="P371" s="32">
        <f t="shared" si="23"/>
        <v>0</v>
      </c>
    </row>
    <row r="372" spans="1:16" ht="15.5" x14ac:dyDescent="0.35">
      <c r="A372" s="61"/>
      <c r="B372" s="61"/>
      <c r="C372" s="61"/>
      <c r="D372" s="61"/>
      <c r="E372" s="61"/>
      <c r="F372" s="61"/>
      <c r="G372" s="61"/>
      <c r="H372" s="63"/>
      <c r="I372" s="64"/>
      <c r="J372" s="77"/>
      <c r="K372" s="313">
        <f t="shared" si="21"/>
        <v>0</v>
      </c>
      <c r="L372" s="107"/>
      <c r="M372" s="81"/>
      <c r="N372" s="33">
        <f t="shared" si="22"/>
        <v>0</v>
      </c>
      <c r="O372" s="129"/>
      <c r="P372" s="32">
        <f t="shared" si="23"/>
        <v>0</v>
      </c>
    </row>
    <row r="373" spans="1:16" ht="15.5" x14ac:dyDescent="0.35">
      <c r="A373" s="61"/>
      <c r="B373" s="61"/>
      <c r="C373" s="61"/>
      <c r="D373" s="61"/>
      <c r="E373" s="61"/>
      <c r="F373" s="61"/>
      <c r="G373" s="61"/>
      <c r="H373" s="63"/>
      <c r="I373" s="64"/>
      <c r="J373" s="77"/>
      <c r="K373" s="313">
        <f t="shared" si="21"/>
        <v>0</v>
      </c>
      <c r="L373" s="107"/>
      <c r="M373" s="81"/>
      <c r="N373" s="33">
        <f t="shared" si="22"/>
        <v>0</v>
      </c>
      <c r="O373" s="129"/>
      <c r="P373" s="32">
        <f t="shared" si="23"/>
        <v>0</v>
      </c>
    </row>
    <row r="374" spans="1:16" ht="15.5" x14ac:dyDescent="0.35">
      <c r="A374" s="61"/>
      <c r="B374" s="61"/>
      <c r="C374" s="61"/>
      <c r="D374" s="61"/>
      <c r="E374" s="61"/>
      <c r="F374" s="61"/>
      <c r="G374" s="61"/>
      <c r="H374" s="63"/>
      <c r="I374" s="64"/>
      <c r="J374" s="77"/>
      <c r="K374" s="313">
        <f t="shared" si="21"/>
        <v>0</v>
      </c>
      <c r="L374" s="107"/>
      <c r="M374" s="81"/>
      <c r="N374" s="33">
        <f t="shared" si="22"/>
        <v>0</v>
      </c>
      <c r="O374" s="129"/>
      <c r="P374" s="32">
        <f t="shared" si="23"/>
        <v>0</v>
      </c>
    </row>
    <row r="375" spans="1:16" ht="15.5" x14ac:dyDescent="0.35">
      <c r="A375" s="61"/>
      <c r="B375" s="61"/>
      <c r="C375" s="61"/>
      <c r="D375" s="61"/>
      <c r="E375" s="61"/>
      <c r="F375" s="61"/>
      <c r="G375" s="61"/>
      <c r="H375" s="63"/>
      <c r="I375" s="64"/>
      <c r="J375" s="77"/>
      <c r="K375" s="313">
        <f t="shared" si="21"/>
        <v>0</v>
      </c>
      <c r="L375" s="107"/>
      <c r="M375" s="81"/>
      <c r="N375" s="33">
        <f t="shared" si="22"/>
        <v>0</v>
      </c>
      <c r="O375" s="129"/>
      <c r="P375" s="32">
        <f t="shared" si="23"/>
        <v>0</v>
      </c>
    </row>
    <row r="376" spans="1:16" ht="15.5" x14ac:dyDescent="0.35">
      <c r="A376" s="61"/>
      <c r="B376" s="61"/>
      <c r="C376" s="61"/>
      <c r="D376" s="61"/>
      <c r="E376" s="61"/>
      <c r="F376" s="61"/>
      <c r="G376" s="61"/>
      <c r="H376" s="63"/>
      <c r="I376" s="64"/>
      <c r="J376" s="77"/>
      <c r="K376" s="313">
        <f t="shared" si="21"/>
        <v>0</v>
      </c>
      <c r="L376" s="107"/>
      <c r="M376" s="81"/>
      <c r="N376" s="33">
        <f t="shared" si="22"/>
        <v>0</v>
      </c>
      <c r="O376" s="129"/>
      <c r="P376" s="32">
        <f t="shared" si="23"/>
        <v>0</v>
      </c>
    </row>
    <row r="377" spans="1:16" ht="15.5" x14ac:dyDescent="0.35">
      <c r="A377" s="61"/>
      <c r="B377" s="61"/>
      <c r="C377" s="61"/>
      <c r="D377" s="61"/>
      <c r="E377" s="61"/>
      <c r="F377" s="61"/>
      <c r="G377" s="61"/>
      <c r="H377" s="63"/>
      <c r="I377" s="64"/>
      <c r="J377" s="77"/>
      <c r="K377" s="313">
        <f t="shared" si="21"/>
        <v>0</v>
      </c>
      <c r="L377" s="107"/>
      <c r="M377" s="81"/>
      <c r="N377" s="33">
        <f t="shared" si="22"/>
        <v>0</v>
      </c>
      <c r="O377" s="129"/>
      <c r="P377" s="32">
        <f t="shared" si="23"/>
        <v>0</v>
      </c>
    </row>
    <row r="378" spans="1:16" ht="15.5" x14ac:dyDescent="0.35">
      <c r="A378" s="61"/>
      <c r="B378" s="61"/>
      <c r="C378" s="61"/>
      <c r="D378" s="61"/>
      <c r="E378" s="61"/>
      <c r="F378" s="61"/>
      <c r="G378" s="61"/>
      <c r="H378" s="63"/>
      <c r="I378" s="64"/>
      <c r="J378" s="77"/>
      <c r="K378" s="313">
        <f t="shared" si="21"/>
        <v>0</v>
      </c>
      <c r="L378" s="107"/>
      <c r="M378" s="81"/>
      <c r="N378" s="33">
        <f t="shared" si="22"/>
        <v>0</v>
      </c>
      <c r="O378" s="129"/>
      <c r="P378" s="32">
        <f t="shared" si="23"/>
        <v>0</v>
      </c>
    </row>
    <row r="379" spans="1:16" ht="15.5" x14ac:dyDescent="0.35">
      <c r="A379" s="61"/>
      <c r="B379" s="61"/>
      <c r="C379" s="61"/>
      <c r="D379" s="61"/>
      <c r="E379" s="61"/>
      <c r="F379" s="61"/>
      <c r="G379" s="61"/>
      <c r="H379" s="63"/>
      <c r="I379" s="64"/>
      <c r="J379" s="77"/>
      <c r="K379" s="313">
        <f t="shared" si="21"/>
        <v>0</v>
      </c>
      <c r="L379" s="107"/>
      <c r="M379" s="81"/>
      <c r="N379" s="33">
        <f t="shared" si="22"/>
        <v>0</v>
      </c>
      <c r="O379" s="129"/>
      <c r="P379" s="32">
        <f t="shared" si="23"/>
        <v>0</v>
      </c>
    </row>
    <row r="380" spans="1:16" ht="15.5" x14ac:dyDescent="0.35">
      <c r="A380" s="61"/>
      <c r="B380" s="61"/>
      <c r="C380" s="61"/>
      <c r="D380" s="61"/>
      <c r="E380" s="61"/>
      <c r="F380" s="61"/>
      <c r="G380" s="61"/>
      <c r="H380" s="63"/>
      <c r="I380" s="64"/>
      <c r="J380" s="77"/>
      <c r="K380" s="313">
        <f t="shared" si="21"/>
        <v>0</v>
      </c>
      <c r="L380" s="107"/>
      <c r="M380" s="81"/>
      <c r="N380" s="33">
        <f t="shared" si="22"/>
        <v>0</v>
      </c>
      <c r="O380" s="129"/>
      <c r="P380" s="32">
        <f t="shared" si="23"/>
        <v>0</v>
      </c>
    </row>
    <row r="381" spans="1:16" ht="15.5" x14ac:dyDescent="0.35">
      <c r="A381" s="61"/>
      <c r="B381" s="61"/>
      <c r="C381" s="61"/>
      <c r="D381" s="61"/>
      <c r="E381" s="61"/>
      <c r="F381" s="61"/>
      <c r="G381" s="61"/>
      <c r="H381" s="63"/>
      <c r="I381" s="64"/>
      <c r="J381" s="77"/>
      <c r="K381" s="313">
        <f t="shared" si="21"/>
        <v>0</v>
      </c>
      <c r="L381" s="107"/>
      <c r="M381" s="81"/>
      <c r="N381" s="33">
        <f t="shared" si="22"/>
        <v>0</v>
      </c>
      <c r="O381" s="129"/>
      <c r="P381" s="32">
        <f t="shared" si="23"/>
        <v>0</v>
      </c>
    </row>
    <row r="382" spans="1:16" ht="15.5" x14ac:dyDescent="0.35">
      <c r="A382" s="61"/>
      <c r="B382" s="61"/>
      <c r="C382" s="61"/>
      <c r="D382" s="61"/>
      <c r="E382" s="61"/>
      <c r="F382" s="61"/>
      <c r="G382" s="61"/>
      <c r="H382" s="63"/>
      <c r="I382" s="64"/>
      <c r="J382" s="77"/>
      <c r="K382" s="313">
        <f t="shared" si="21"/>
        <v>0</v>
      </c>
      <c r="L382" s="107"/>
      <c r="M382" s="81"/>
      <c r="N382" s="33">
        <f t="shared" si="22"/>
        <v>0</v>
      </c>
      <c r="O382" s="129"/>
      <c r="P382" s="32">
        <f t="shared" si="23"/>
        <v>0</v>
      </c>
    </row>
    <row r="383" spans="1:16" ht="15.5" x14ac:dyDescent="0.35">
      <c r="A383" s="61"/>
      <c r="B383" s="61"/>
      <c r="C383" s="61"/>
      <c r="D383" s="61"/>
      <c r="E383" s="61"/>
      <c r="F383" s="61"/>
      <c r="G383" s="61"/>
      <c r="H383" s="63"/>
      <c r="I383" s="64"/>
      <c r="J383" s="77"/>
      <c r="K383" s="313">
        <f t="shared" si="21"/>
        <v>0</v>
      </c>
      <c r="L383" s="107"/>
      <c r="M383" s="81"/>
      <c r="N383" s="33">
        <f t="shared" si="22"/>
        <v>0</v>
      </c>
      <c r="O383" s="129"/>
      <c r="P383" s="32">
        <f t="shared" si="23"/>
        <v>0</v>
      </c>
    </row>
    <row r="384" spans="1:16" ht="15.5" x14ac:dyDescent="0.35">
      <c r="A384" s="61"/>
      <c r="B384" s="61"/>
      <c r="C384" s="61"/>
      <c r="D384" s="61"/>
      <c r="E384" s="61"/>
      <c r="F384" s="61"/>
      <c r="G384" s="61"/>
      <c r="H384" s="63"/>
      <c r="I384" s="64"/>
      <c r="J384" s="77"/>
      <c r="K384" s="313">
        <f t="shared" si="21"/>
        <v>0</v>
      </c>
      <c r="L384" s="107"/>
      <c r="M384" s="81"/>
      <c r="N384" s="33">
        <f t="shared" si="22"/>
        <v>0</v>
      </c>
      <c r="O384" s="129"/>
      <c r="P384" s="32">
        <f t="shared" si="23"/>
        <v>0</v>
      </c>
    </row>
    <row r="385" spans="1:16" ht="15.5" x14ac:dyDescent="0.35">
      <c r="A385" s="61"/>
      <c r="B385" s="61"/>
      <c r="C385" s="61"/>
      <c r="D385" s="61"/>
      <c r="E385" s="61"/>
      <c r="F385" s="61"/>
      <c r="G385" s="61"/>
      <c r="H385" s="63"/>
      <c r="I385" s="64"/>
      <c r="J385" s="77"/>
      <c r="K385" s="313">
        <f t="shared" si="21"/>
        <v>0</v>
      </c>
      <c r="L385" s="107"/>
      <c r="M385" s="81"/>
      <c r="N385" s="33">
        <f t="shared" si="22"/>
        <v>0</v>
      </c>
      <c r="O385" s="129"/>
      <c r="P385" s="32">
        <f t="shared" si="23"/>
        <v>0</v>
      </c>
    </row>
    <row r="386" spans="1:16" ht="15.5" x14ac:dyDescent="0.35">
      <c r="A386" s="61"/>
      <c r="B386" s="61"/>
      <c r="C386" s="61"/>
      <c r="D386" s="61"/>
      <c r="E386" s="61"/>
      <c r="F386" s="61"/>
      <c r="G386" s="61"/>
      <c r="H386" s="63"/>
      <c r="I386" s="64"/>
      <c r="J386" s="77"/>
      <c r="K386" s="313">
        <f t="shared" si="21"/>
        <v>0</v>
      </c>
      <c r="L386" s="107"/>
      <c r="M386" s="81"/>
      <c r="N386" s="33">
        <f t="shared" si="22"/>
        <v>0</v>
      </c>
      <c r="O386" s="129"/>
      <c r="P386" s="32">
        <f t="shared" si="23"/>
        <v>0</v>
      </c>
    </row>
    <row r="387" spans="1:16" ht="15.5" x14ac:dyDescent="0.35">
      <c r="A387" s="61"/>
      <c r="B387" s="61"/>
      <c r="C387" s="61"/>
      <c r="D387" s="61"/>
      <c r="E387" s="61"/>
      <c r="F387" s="61"/>
      <c r="G387" s="61"/>
      <c r="H387" s="63"/>
      <c r="I387" s="64"/>
      <c r="J387" s="77"/>
      <c r="K387" s="313">
        <f t="shared" si="21"/>
        <v>0</v>
      </c>
      <c r="L387" s="107"/>
      <c r="M387" s="81"/>
      <c r="N387" s="33">
        <f t="shared" si="22"/>
        <v>0</v>
      </c>
      <c r="O387" s="129"/>
      <c r="P387" s="32">
        <f t="shared" si="23"/>
        <v>0</v>
      </c>
    </row>
    <row r="388" spans="1:16" ht="15.5" x14ac:dyDescent="0.35">
      <c r="A388" s="61"/>
      <c r="B388" s="61"/>
      <c r="C388" s="61"/>
      <c r="D388" s="61"/>
      <c r="E388" s="61"/>
      <c r="F388" s="61"/>
      <c r="G388" s="61"/>
      <c r="H388" s="63"/>
      <c r="I388" s="64"/>
      <c r="J388" s="77"/>
      <c r="K388" s="313">
        <f t="shared" si="21"/>
        <v>0</v>
      </c>
      <c r="L388" s="107"/>
      <c r="M388" s="81"/>
      <c r="N388" s="33">
        <f t="shared" si="22"/>
        <v>0</v>
      </c>
      <c r="O388" s="129"/>
      <c r="P388" s="32">
        <f t="shared" si="23"/>
        <v>0</v>
      </c>
    </row>
    <row r="389" spans="1:16" ht="15.5" x14ac:dyDescent="0.35">
      <c r="A389" s="61"/>
      <c r="B389" s="61"/>
      <c r="C389" s="61"/>
      <c r="D389" s="61"/>
      <c r="E389" s="61"/>
      <c r="F389" s="61"/>
      <c r="G389" s="61"/>
      <c r="H389" s="63"/>
      <c r="I389" s="64"/>
      <c r="J389" s="77"/>
      <c r="K389" s="313">
        <f t="shared" si="21"/>
        <v>0</v>
      </c>
      <c r="L389" s="107"/>
      <c r="M389" s="81"/>
      <c r="N389" s="33">
        <f t="shared" si="22"/>
        <v>0</v>
      </c>
      <c r="O389" s="129"/>
      <c r="P389" s="32">
        <f t="shared" si="23"/>
        <v>0</v>
      </c>
    </row>
    <row r="390" spans="1:16" ht="15.5" x14ac:dyDescent="0.35">
      <c r="A390" s="61"/>
      <c r="B390" s="61"/>
      <c r="C390" s="61"/>
      <c r="D390" s="61"/>
      <c r="E390" s="61"/>
      <c r="F390" s="61"/>
      <c r="G390" s="61"/>
      <c r="H390" s="63"/>
      <c r="I390" s="64"/>
      <c r="J390" s="77"/>
      <c r="K390" s="313">
        <f t="shared" si="21"/>
        <v>0</v>
      </c>
      <c r="L390" s="107"/>
      <c r="M390" s="81"/>
      <c r="N390" s="33">
        <f t="shared" si="22"/>
        <v>0</v>
      </c>
      <c r="O390" s="129"/>
      <c r="P390" s="32">
        <f t="shared" si="23"/>
        <v>0</v>
      </c>
    </row>
    <row r="391" spans="1:16" ht="15.5" x14ac:dyDescent="0.35">
      <c r="A391" s="61"/>
      <c r="B391" s="61"/>
      <c r="C391" s="61"/>
      <c r="D391" s="61"/>
      <c r="E391" s="61"/>
      <c r="F391" s="61"/>
      <c r="G391" s="61"/>
      <c r="H391" s="63"/>
      <c r="I391" s="64"/>
      <c r="J391" s="77"/>
      <c r="K391" s="313">
        <f t="shared" si="21"/>
        <v>0</v>
      </c>
      <c r="L391" s="107"/>
      <c r="M391" s="81"/>
      <c r="N391" s="33">
        <f t="shared" si="22"/>
        <v>0</v>
      </c>
      <c r="O391" s="129"/>
      <c r="P391" s="32">
        <f t="shared" si="23"/>
        <v>0</v>
      </c>
    </row>
    <row r="392" spans="1:16" ht="15.5" x14ac:dyDescent="0.35">
      <c r="A392" s="61"/>
      <c r="B392" s="61"/>
      <c r="C392" s="61"/>
      <c r="D392" s="61"/>
      <c r="E392" s="61"/>
      <c r="F392" s="61"/>
      <c r="G392" s="61"/>
      <c r="H392" s="63"/>
      <c r="I392" s="64"/>
      <c r="J392" s="77"/>
      <c r="K392" s="313">
        <f t="shared" si="21"/>
        <v>0</v>
      </c>
      <c r="L392" s="107"/>
      <c r="M392" s="81"/>
      <c r="N392" s="33">
        <f t="shared" si="22"/>
        <v>0</v>
      </c>
      <c r="O392" s="129"/>
      <c r="P392" s="32">
        <f t="shared" si="23"/>
        <v>0</v>
      </c>
    </row>
    <row r="393" spans="1:16" ht="15.5" x14ac:dyDescent="0.35">
      <c r="A393" s="61"/>
      <c r="B393" s="61"/>
      <c r="C393" s="61"/>
      <c r="D393" s="61"/>
      <c r="E393" s="61"/>
      <c r="F393" s="61"/>
      <c r="G393" s="61"/>
      <c r="H393" s="63"/>
      <c r="I393" s="64"/>
      <c r="J393" s="77"/>
      <c r="K393" s="313">
        <f t="shared" si="21"/>
        <v>0</v>
      </c>
      <c r="L393" s="107"/>
      <c r="M393" s="81"/>
      <c r="N393" s="33">
        <f t="shared" si="22"/>
        <v>0</v>
      </c>
      <c r="O393" s="129"/>
      <c r="P393" s="32">
        <f t="shared" si="23"/>
        <v>0</v>
      </c>
    </row>
    <row r="394" spans="1:16" ht="15.5" x14ac:dyDescent="0.35">
      <c r="A394" s="61"/>
      <c r="B394" s="61"/>
      <c r="C394" s="61"/>
      <c r="D394" s="61"/>
      <c r="E394" s="61"/>
      <c r="F394" s="61"/>
      <c r="G394" s="61"/>
      <c r="H394" s="63"/>
      <c r="I394" s="64"/>
      <c r="J394" s="77"/>
      <c r="K394" s="313">
        <f t="shared" si="21"/>
        <v>0</v>
      </c>
      <c r="L394" s="107"/>
      <c r="M394" s="81"/>
      <c r="N394" s="33">
        <f t="shared" si="22"/>
        <v>0</v>
      </c>
      <c r="O394" s="129"/>
      <c r="P394" s="32">
        <f t="shared" si="23"/>
        <v>0</v>
      </c>
    </row>
    <row r="395" spans="1:16" ht="15.5" x14ac:dyDescent="0.35">
      <c r="A395" s="61"/>
      <c r="B395" s="61"/>
      <c r="C395" s="61"/>
      <c r="D395" s="61"/>
      <c r="E395" s="61"/>
      <c r="F395" s="61"/>
      <c r="G395" s="61"/>
      <c r="H395" s="63"/>
      <c r="I395" s="64"/>
      <c r="J395" s="77"/>
      <c r="K395" s="313">
        <f t="shared" ref="K395:K399" si="24">IF(J395="",H395*G395,(H395*G395)/J395)</f>
        <v>0</v>
      </c>
      <c r="L395" s="107"/>
      <c r="M395" s="81"/>
      <c r="N395" s="33">
        <f t="shared" ref="N395:N399" si="25">IF(M395&gt;0,(H395*G395/M395),K395)</f>
        <v>0</v>
      </c>
      <c r="O395" s="129"/>
      <c r="P395" s="32">
        <f t="shared" ref="P395:P399" si="26">N395-O395</f>
        <v>0</v>
      </c>
    </row>
    <row r="396" spans="1:16" ht="15.5" x14ac:dyDescent="0.35">
      <c r="A396" s="61"/>
      <c r="B396" s="61"/>
      <c r="C396" s="61"/>
      <c r="D396" s="61"/>
      <c r="E396" s="61"/>
      <c r="F396" s="61"/>
      <c r="G396" s="61"/>
      <c r="H396" s="63"/>
      <c r="I396" s="64"/>
      <c r="J396" s="77"/>
      <c r="K396" s="313">
        <f t="shared" si="24"/>
        <v>0</v>
      </c>
      <c r="L396" s="107"/>
      <c r="M396" s="81"/>
      <c r="N396" s="33">
        <f t="shared" si="25"/>
        <v>0</v>
      </c>
      <c r="O396" s="129"/>
      <c r="P396" s="32">
        <f t="shared" si="26"/>
        <v>0</v>
      </c>
    </row>
    <row r="397" spans="1:16" ht="15.5" x14ac:dyDescent="0.35">
      <c r="A397" s="61"/>
      <c r="B397" s="61"/>
      <c r="C397" s="61"/>
      <c r="D397" s="61"/>
      <c r="E397" s="61"/>
      <c r="F397" s="61"/>
      <c r="G397" s="61"/>
      <c r="H397" s="63"/>
      <c r="I397" s="64"/>
      <c r="J397" s="77"/>
      <c r="K397" s="313">
        <f t="shared" si="24"/>
        <v>0</v>
      </c>
      <c r="L397" s="107"/>
      <c r="M397" s="81"/>
      <c r="N397" s="33">
        <f t="shared" si="25"/>
        <v>0</v>
      </c>
      <c r="O397" s="129"/>
      <c r="P397" s="32">
        <f t="shared" si="26"/>
        <v>0</v>
      </c>
    </row>
    <row r="398" spans="1:16" ht="15.5" x14ac:dyDescent="0.35">
      <c r="A398" s="61"/>
      <c r="B398" s="61"/>
      <c r="C398" s="61"/>
      <c r="D398" s="61"/>
      <c r="E398" s="61"/>
      <c r="F398" s="61"/>
      <c r="G398" s="61"/>
      <c r="H398" s="63"/>
      <c r="I398" s="64"/>
      <c r="J398" s="77"/>
      <c r="K398" s="313">
        <f t="shared" si="24"/>
        <v>0</v>
      </c>
      <c r="L398" s="107"/>
      <c r="M398" s="81"/>
      <c r="N398" s="33">
        <f t="shared" si="25"/>
        <v>0</v>
      </c>
      <c r="O398" s="129"/>
      <c r="P398" s="32">
        <f t="shared" si="26"/>
        <v>0</v>
      </c>
    </row>
    <row r="399" spans="1:16" ht="15.5" x14ac:dyDescent="0.35">
      <c r="A399" s="61"/>
      <c r="B399" s="61"/>
      <c r="C399" s="61"/>
      <c r="D399" s="61"/>
      <c r="E399" s="61"/>
      <c r="F399" s="61"/>
      <c r="G399" s="61"/>
      <c r="H399" s="63"/>
      <c r="I399" s="64"/>
      <c r="J399" s="77"/>
      <c r="K399" s="313">
        <f t="shared" si="24"/>
        <v>0</v>
      </c>
      <c r="L399" s="107"/>
      <c r="M399" s="81"/>
      <c r="N399" s="33">
        <f t="shared" si="25"/>
        <v>0</v>
      </c>
      <c r="O399" s="129"/>
      <c r="P399" s="32">
        <f t="shared" si="26"/>
        <v>0</v>
      </c>
    </row>
    <row r="400" spans="1:16" ht="23" customHeight="1" x14ac:dyDescent="0.35">
      <c r="J400" s="111" t="s">
        <v>0</v>
      </c>
      <c r="K400" s="314">
        <f>SUM(K3:K399)</f>
        <v>0</v>
      </c>
      <c r="L400" s="108"/>
      <c r="M400" s="82"/>
      <c r="N400" s="84"/>
      <c r="O400" s="36">
        <f>SUM(O3:O399)</f>
        <v>0</v>
      </c>
      <c r="P400" s="36">
        <f>SUM(P3:P399)</f>
        <v>0</v>
      </c>
    </row>
  </sheetData>
  <sheetProtection algorithmName="SHA-512" hashValue="gply0dxYgs9zywrdbhlH3tUzxpptRBpJN0Y2LXqDagvkmMPvC2hggRdU+tG1gTWs2tG+gOtPkwK2P1rZinLQzg==" saltValue="iPCX+ujgqZSLgZhUvsLJ2g==" spinCount="100000" sheet="1" objects="1" scenarios="1"/>
  <printOptions horizontalCentered="1"/>
  <pageMargins left="0.39370078740157483" right="0.39370078740157483" top="0.55118110236220474" bottom="0.55118110236220474" header="0.31496062992125984" footer="0.31496062992125984"/>
  <pageSetup scale="37" orientation="landscape" r:id="rId1"/>
  <headerFooter>
    <oddFooter>&amp;C&amp;F&amp;R&amp;P/&amp;N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N400"/>
  <sheetViews>
    <sheetView topLeftCell="H1" zoomScale="75" zoomScaleNormal="75" workbookViewId="0">
      <pane ySplit="2" topLeftCell="A3" activePane="bottomLeft" state="frozen"/>
      <selection pane="bottomLeft" activeCell="K1" sqref="K1:N104857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3" width="21.26953125" style="93" customWidth="1"/>
    <col min="4" max="5" width="60.54296875" style="93" customWidth="1"/>
    <col min="6" max="6" width="20.453125" style="103" bestFit="1" customWidth="1"/>
    <col min="7" max="7" width="12.81640625" style="104" customWidth="1"/>
    <col min="8" max="8" width="21.26953125" style="105" customWidth="1"/>
    <col min="9" max="9" width="21.26953125" style="22" customWidth="1"/>
    <col min="10" max="10" width="15.453125" style="109" customWidth="1"/>
    <col min="11" max="11" width="21.26953125" style="78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6384" width="8.81640625" style="19"/>
  </cols>
  <sheetData>
    <row r="1" spans="1:14" s="14" customFormat="1" ht="38.5" customHeight="1" x14ac:dyDescent="0.35">
      <c r="A1" s="488" t="s">
        <v>135</v>
      </c>
      <c r="B1" s="488"/>
      <c r="C1" s="488"/>
      <c r="D1" s="112"/>
      <c r="E1" s="112"/>
      <c r="F1" s="113"/>
      <c r="G1" s="114"/>
      <c r="H1" s="115"/>
      <c r="I1" s="21"/>
      <c r="J1" s="106"/>
      <c r="K1" s="87"/>
      <c r="L1" s="21"/>
      <c r="M1" s="21"/>
      <c r="N1" s="21"/>
    </row>
    <row r="2" spans="1:14" s="120" customFormat="1" ht="63.5" customHeight="1" x14ac:dyDescent="0.3">
      <c r="A2" s="116" t="s">
        <v>22</v>
      </c>
      <c r="B2" s="124" t="s">
        <v>21</v>
      </c>
      <c r="C2" s="116" t="s">
        <v>23</v>
      </c>
      <c r="D2" s="116" t="s">
        <v>24</v>
      </c>
      <c r="E2" s="116" t="s">
        <v>119</v>
      </c>
      <c r="F2" s="28" t="s">
        <v>20</v>
      </c>
      <c r="G2" s="116" t="s">
        <v>19</v>
      </c>
      <c r="H2" s="118" t="s">
        <v>33</v>
      </c>
      <c r="I2" s="271" t="s">
        <v>100</v>
      </c>
      <c r="J2" s="117" t="s">
        <v>50</v>
      </c>
      <c r="K2" s="80" t="s">
        <v>161</v>
      </c>
      <c r="L2" s="15" t="s">
        <v>35</v>
      </c>
      <c r="M2" s="23" t="s">
        <v>26</v>
      </c>
      <c r="N2" s="119" t="s">
        <v>28</v>
      </c>
    </row>
    <row r="3" spans="1:14" s="34" customFormat="1" ht="15.5" x14ac:dyDescent="0.35">
      <c r="A3" s="61"/>
      <c r="B3" s="61"/>
      <c r="C3" s="61"/>
      <c r="D3" s="61"/>
      <c r="E3" s="61"/>
      <c r="F3" s="63"/>
      <c r="G3" s="64"/>
      <c r="H3" s="77"/>
      <c r="I3" s="313">
        <f>IF(H3="",F3,F3/H3)</f>
        <v>0</v>
      </c>
      <c r="J3" s="107"/>
      <c r="K3" s="81"/>
      <c r="L3" s="130">
        <f>IF(K3&gt;0,(F3/K3),I3)</f>
        <v>0</v>
      </c>
      <c r="M3" s="18"/>
      <c r="N3" s="18">
        <f>L3-M3</f>
        <v>0</v>
      </c>
    </row>
    <row r="4" spans="1:14" s="34" customFormat="1" ht="15.5" x14ac:dyDescent="0.35">
      <c r="A4" s="61"/>
      <c r="B4" s="61"/>
      <c r="C4" s="61"/>
      <c r="D4" s="61"/>
      <c r="E4" s="61"/>
      <c r="F4" s="63"/>
      <c r="G4" s="64"/>
      <c r="H4" s="77"/>
      <c r="I4" s="313">
        <f t="shared" ref="I4:I12" si="0">IF(H4="",F4,F4/H4)</f>
        <v>0</v>
      </c>
      <c r="J4" s="107"/>
      <c r="K4" s="81"/>
      <c r="L4" s="130">
        <f t="shared" ref="L4:L12" si="1">IF(K4&gt;0,(F4/K4),I4)</f>
        <v>0</v>
      </c>
      <c r="M4" s="18"/>
      <c r="N4" s="18">
        <f t="shared" ref="N4:N12" si="2">L4-M4</f>
        <v>0</v>
      </c>
    </row>
    <row r="5" spans="1:14" s="34" customFormat="1" ht="15.5" x14ac:dyDescent="0.35">
      <c r="A5" s="61"/>
      <c r="B5" s="61"/>
      <c r="C5" s="61"/>
      <c r="D5" s="61"/>
      <c r="E5" s="61"/>
      <c r="F5" s="63"/>
      <c r="G5" s="64"/>
      <c r="H5" s="77"/>
      <c r="I5" s="313">
        <f t="shared" si="0"/>
        <v>0</v>
      </c>
      <c r="J5" s="107"/>
      <c r="K5" s="81"/>
      <c r="L5" s="130">
        <f t="shared" si="1"/>
        <v>0</v>
      </c>
      <c r="M5" s="18"/>
      <c r="N5" s="18">
        <f t="shared" si="2"/>
        <v>0</v>
      </c>
    </row>
    <row r="6" spans="1:14" s="34" customFormat="1" ht="15.5" x14ac:dyDescent="0.35">
      <c r="A6" s="61"/>
      <c r="B6" s="61"/>
      <c r="C6" s="61"/>
      <c r="D6" s="61"/>
      <c r="E6" s="61"/>
      <c r="F6" s="63"/>
      <c r="G6" s="64"/>
      <c r="H6" s="77"/>
      <c r="I6" s="313">
        <f t="shared" si="0"/>
        <v>0</v>
      </c>
      <c r="J6" s="107"/>
      <c r="K6" s="81"/>
      <c r="L6" s="130">
        <f t="shared" si="1"/>
        <v>0</v>
      </c>
      <c r="M6" s="18"/>
      <c r="N6" s="18">
        <f t="shared" si="2"/>
        <v>0</v>
      </c>
    </row>
    <row r="7" spans="1:14" s="34" customFormat="1" ht="15.5" x14ac:dyDescent="0.35">
      <c r="A7" s="61"/>
      <c r="B7" s="61"/>
      <c r="C7" s="61"/>
      <c r="D7" s="61"/>
      <c r="E7" s="61"/>
      <c r="F7" s="63"/>
      <c r="G7" s="64"/>
      <c r="H7" s="77"/>
      <c r="I7" s="313">
        <f t="shared" si="0"/>
        <v>0</v>
      </c>
      <c r="J7" s="107"/>
      <c r="K7" s="81"/>
      <c r="L7" s="130">
        <f t="shared" si="1"/>
        <v>0</v>
      </c>
      <c r="M7" s="18"/>
      <c r="N7" s="18">
        <f t="shared" si="2"/>
        <v>0</v>
      </c>
    </row>
    <row r="8" spans="1:14" s="34" customFormat="1" ht="15.5" x14ac:dyDescent="0.35">
      <c r="A8" s="61"/>
      <c r="B8" s="61"/>
      <c r="C8" s="61"/>
      <c r="D8" s="61"/>
      <c r="E8" s="61"/>
      <c r="F8" s="63"/>
      <c r="G8" s="64"/>
      <c r="H8" s="77"/>
      <c r="I8" s="313">
        <f t="shared" si="0"/>
        <v>0</v>
      </c>
      <c r="J8" s="107"/>
      <c r="K8" s="81"/>
      <c r="L8" s="130">
        <f t="shared" si="1"/>
        <v>0</v>
      </c>
      <c r="M8" s="18"/>
      <c r="N8" s="18">
        <f t="shared" si="2"/>
        <v>0</v>
      </c>
    </row>
    <row r="9" spans="1:14" s="34" customFormat="1" ht="15.5" x14ac:dyDescent="0.35">
      <c r="A9" s="61"/>
      <c r="B9" s="61"/>
      <c r="C9" s="61"/>
      <c r="D9" s="61"/>
      <c r="E9" s="61"/>
      <c r="F9" s="63"/>
      <c r="G9" s="64"/>
      <c r="H9" s="77"/>
      <c r="I9" s="313">
        <f t="shared" si="0"/>
        <v>0</v>
      </c>
      <c r="J9" s="107"/>
      <c r="K9" s="81"/>
      <c r="L9" s="130">
        <f t="shared" si="1"/>
        <v>0</v>
      </c>
      <c r="M9" s="18"/>
      <c r="N9" s="18">
        <f t="shared" si="2"/>
        <v>0</v>
      </c>
    </row>
    <row r="10" spans="1:14" s="34" customFormat="1" ht="15.5" x14ac:dyDescent="0.35">
      <c r="A10" s="61"/>
      <c r="B10" s="61"/>
      <c r="C10" s="61"/>
      <c r="D10" s="61"/>
      <c r="E10" s="61"/>
      <c r="F10" s="63"/>
      <c r="G10" s="64"/>
      <c r="H10" s="77"/>
      <c r="I10" s="313">
        <f t="shared" ref="I10" si="3">IF(H10="",F10,F10/H10)</f>
        <v>0</v>
      </c>
      <c r="J10" s="107"/>
      <c r="K10" s="81"/>
      <c r="L10" s="130">
        <f t="shared" ref="L10" si="4">IF(K10&gt;0,(F10/K10),I10)</f>
        <v>0</v>
      </c>
      <c r="M10" s="18"/>
      <c r="N10" s="18">
        <f t="shared" ref="N10" si="5">L10-M10</f>
        <v>0</v>
      </c>
    </row>
    <row r="11" spans="1:14" s="34" customFormat="1" ht="15.5" x14ac:dyDescent="0.35">
      <c r="A11" s="61"/>
      <c r="B11" s="61"/>
      <c r="C11" s="61"/>
      <c r="D11" s="61"/>
      <c r="E11" s="61"/>
      <c r="F11" s="63"/>
      <c r="G11" s="64"/>
      <c r="H11" s="77"/>
      <c r="I11" s="313">
        <f t="shared" ref="I11" si="6">IF(H11="",F11,F11/H11)</f>
        <v>0</v>
      </c>
      <c r="J11" s="107"/>
      <c r="K11" s="81"/>
      <c r="L11" s="130">
        <f t="shared" ref="L11" si="7">IF(K11&gt;0,(F11/K11),I11)</f>
        <v>0</v>
      </c>
      <c r="M11" s="18"/>
      <c r="N11" s="18">
        <f t="shared" ref="N11" si="8">L11-M11</f>
        <v>0</v>
      </c>
    </row>
    <row r="12" spans="1:14" s="34" customFormat="1" ht="15.5" x14ac:dyDescent="0.35">
      <c r="A12" s="61"/>
      <c r="B12" s="61"/>
      <c r="C12" s="61"/>
      <c r="D12" s="61"/>
      <c r="E12" s="61"/>
      <c r="F12" s="63"/>
      <c r="G12" s="64"/>
      <c r="H12" s="77"/>
      <c r="I12" s="313">
        <f t="shared" si="0"/>
        <v>0</v>
      </c>
      <c r="J12" s="107"/>
      <c r="K12" s="81"/>
      <c r="L12" s="130">
        <f t="shared" si="1"/>
        <v>0</v>
      </c>
      <c r="M12" s="18"/>
      <c r="N12" s="18">
        <f t="shared" si="2"/>
        <v>0</v>
      </c>
    </row>
    <row r="13" spans="1:14" s="39" customFormat="1" ht="15.5" customHeight="1" x14ac:dyDescent="0.35">
      <c r="A13" s="61"/>
      <c r="B13" s="61"/>
      <c r="C13" s="61"/>
      <c r="D13" s="61"/>
      <c r="E13" s="61"/>
      <c r="F13" s="63"/>
      <c r="G13" s="64"/>
      <c r="H13" s="77"/>
      <c r="I13" s="313">
        <f t="shared" ref="I13:I76" si="9">IF(H13="",F13,F13/H13)</f>
        <v>0</v>
      </c>
      <c r="J13" s="107"/>
      <c r="K13" s="81"/>
      <c r="L13" s="130">
        <f t="shared" ref="L13:L76" si="10">IF(K13&gt;0,(F13/K13),I13)</f>
        <v>0</v>
      </c>
      <c r="M13" s="18"/>
      <c r="N13" s="18">
        <f t="shared" ref="N13:N76" si="11">L13-M13</f>
        <v>0</v>
      </c>
    </row>
    <row r="14" spans="1:14" ht="15.5" x14ac:dyDescent="0.35">
      <c r="A14" s="61"/>
      <c r="B14" s="61"/>
      <c r="C14" s="61"/>
      <c r="D14" s="61"/>
      <c r="E14" s="61"/>
      <c r="F14" s="63"/>
      <c r="G14" s="64"/>
      <c r="H14" s="77"/>
      <c r="I14" s="313">
        <f t="shared" si="9"/>
        <v>0</v>
      </c>
      <c r="J14" s="107"/>
      <c r="K14" s="81"/>
      <c r="L14" s="130">
        <f t="shared" si="10"/>
        <v>0</v>
      </c>
      <c r="M14" s="18"/>
      <c r="N14" s="18">
        <f t="shared" si="11"/>
        <v>0</v>
      </c>
    </row>
    <row r="15" spans="1:14" ht="15.5" x14ac:dyDescent="0.35">
      <c r="A15" s="61"/>
      <c r="B15" s="61"/>
      <c r="C15" s="61"/>
      <c r="D15" s="61"/>
      <c r="E15" s="61"/>
      <c r="F15" s="63"/>
      <c r="G15" s="64"/>
      <c r="H15" s="77"/>
      <c r="I15" s="313">
        <f t="shared" si="9"/>
        <v>0</v>
      </c>
      <c r="J15" s="107"/>
      <c r="K15" s="81"/>
      <c r="L15" s="130">
        <f t="shared" si="10"/>
        <v>0</v>
      </c>
      <c r="M15" s="18"/>
      <c r="N15" s="18">
        <f t="shared" si="11"/>
        <v>0</v>
      </c>
    </row>
    <row r="16" spans="1:14" ht="15.5" x14ac:dyDescent="0.35">
      <c r="A16" s="61"/>
      <c r="B16" s="61"/>
      <c r="C16" s="61"/>
      <c r="D16" s="61"/>
      <c r="E16" s="61"/>
      <c r="F16" s="63"/>
      <c r="G16" s="64"/>
      <c r="H16" s="77"/>
      <c r="I16" s="313">
        <f t="shared" si="9"/>
        <v>0</v>
      </c>
      <c r="J16" s="107"/>
      <c r="K16" s="81"/>
      <c r="L16" s="130">
        <f t="shared" si="10"/>
        <v>0</v>
      </c>
      <c r="M16" s="18"/>
      <c r="N16" s="18">
        <f t="shared" si="11"/>
        <v>0</v>
      </c>
    </row>
    <row r="17" spans="1:14" ht="15.5" x14ac:dyDescent="0.35">
      <c r="A17" s="61"/>
      <c r="B17" s="61"/>
      <c r="C17" s="61"/>
      <c r="D17" s="61"/>
      <c r="E17" s="61"/>
      <c r="F17" s="63"/>
      <c r="G17" s="64"/>
      <c r="H17" s="77"/>
      <c r="I17" s="313">
        <f t="shared" si="9"/>
        <v>0</v>
      </c>
      <c r="J17" s="107"/>
      <c r="K17" s="81"/>
      <c r="L17" s="130">
        <f t="shared" si="10"/>
        <v>0</v>
      </c>
      <c r="M17" s="18"/>
      <c r="N17" s="18">
        <f t="shared" si="11"/>
        <v>0</v>
      </c>
    </row>
    <row r="18" spans="1:14" ht="15.5" x14ac:dyDescent="0.35">
      <c r="A18" s="61"/>
      <c r="B18" s="61"/>
      <c r="C18" s="61"/>
      <c r="D18" s="61"/>
      <c r="E18" s="61"/>
      <c r="F18" s="63"/>
      <c r="G18" s="64"/>
      <c r="H18" s="77"/>
      <c r="I18" s="313">
        <f t="shared" si="9"/>
        <v>0</v>
      </c>
      <c r="J18" s="107"/>
      <c r="K18" s="81"/>
      <c r="L18" s="130">
        <f t="shared" si="10"/>
        <v>0</v>
      </c>
      <c r="M18" s="18"/>
      <c r="N18" s="18">
        <f t="shared" si="11"/>
        <v>0</v>
      </c>
    </row>
    <row r="19" spans="1:14" ht="15.5" x14ac:dyDescent="0.35">
      <c r="A19" s="61"/>
      <c r="B19" s="61"/>
      <c r="C19" s="61"/>
      <c r="D19" s="61"/>
      <c r="E19" s="61"/>
      <c r="F19" s="63"/>
      <c r="G19" s="64"/>
      <c r="H19" s="77"/>
      <c r="I19" s="313">
        <f t="shared" si="9"/>
        <v>0</v>
      </c>
      <c r="J19" s="107"/>
      <c r="K19" s="81"/>
      <c r="L19" s="130">
        <f t="shared" si="10"/>
        <v>0</v>
      </c>
      <c r="M19" s="18"/>
      <c r="N19" s="18">
        <f t="shared" si="11"/>
        <v>0</v>
      </c>
    </row>
    <row r="20" spans="1:14" ht="15.5" x14ac:dyDescent="0.35">
      <c r="A20" s="61"/>
      <c r="B20" s="61"/>
      <c r="C20" s="61"/>
      <c r="D20" s="61"/>
      <c r="E20" s="61"/>
      <c r="F20" s="63"/>
      <c r="G20" s="64"/>
      <c r="H20" s="77"/>
      <c r="I20" s="313">
        <f t="shared" si="9"/>
        <v>0</v>
      </c>
      <c r="J20" s="107"/>
      <c r="K20" s="81"/>
      <c r="L20" s="130">
        <f t="shared" si="10"/>
        <v>0</v>
      </c>
      <c r="M20" s="18"/>
      <c r="N20" s="18">
        <f t="shared" si="11"/>
        <v>0</v>
      </c>
    </row>
    <row r="21" spans="1:14" ht="15.5" x14ac:dyDescent="0.35">
      <c r="A21" s="61"/>
      <c r="B21" s="61"/>
      <c r="C21" s="61"/>
      <c r="D21" s="61"/>
      <c r="E21" s="61"/>
      <c r="F21" s="63"/>
      <c r="G21" s="64"/>
      <c r="H21" s="77"/>
      <c r="I21" s="313">
        <f t="shared" si="9"/>
        <v>0</v>
      </c>
      <c r="J21" s="107"/>
      <c r="K21" s="81"/>
      <c r="L21" s="130">
        <f t="shared" si="10"/>
        <v>0</v>
      </c>
      <c r="M21" s="18"/>
      <c r="N21" s="18">
        <f t="shared" si="11"/>
        <v>0</v>
      </c>
    </row>
    <row r="22" spans="1:14" ht="15.5" x14ac:dyDescent="0.35">
      <c r="A22" s="61"/>
      <c r="B22" s="61"/>
      <c r="C22" s="61"/>
      <c r="D22" s="61"/>
      <c r="E22" s="61"/>
      <c r="F22" s="63"/>
      <c r="G22" s="64"/>
      <c r="H22" s="77"/>
      <c r="I22" s="313">
        <f t="shared" si="9"/>
        <v>0</v>
      </c>
      <c r="J22" s="107"/>
      <c r="K22" s="81"/>
      <c r="L22" s="130">
        <f t="shared" si="10"/>
        <v>0</v>
      </c>
      <c r="M22" s="18"/>
      <c r="N22" s="18">
        <f t="shared" si="11"/>
        <v>0</v>
      </c>
    </row>
    <row r="23" spans="1:14" ht="15.5" x14ac:dyDescent="0.35">
      <c r="A23" s="61"/>
      <c r="B23" s="61"/>
      <c r="C23" s="61"/>
      <c r="D23" s="61"/>
      <c r="E23" s="61"/>
      <c r="F23" s="63"/>
      <c r="G23" s="64"/>
      <c r="H23" s="77"/>
      <c r="I23" s="313">
        <f t="shared" si="9"/>
        <v>0</v>
      </c>
      <c r="J23" s="107"/>
      <c r="K23" s="81"/>
      <c r="L23" s="130">
        <f t="shared" si="10"/>
        <v>0</v>
      </c>
      <c r="M23" s="18"/>
      <c r="N23" s="18">
        <f t="shared" si="11"/>
        <v>0</v>
      </c>
    </row>
    <row r="24" spans="1:14" ht="15.5" x14ac:dyDescent="0.35">
      <c r="A24" s="61"/>
      <c r="B24" s="61"/>
      <c r="C24" s="61"/>
      <c r="D24" s="61"/>
      <c r="E24" s="61"/>
      <c r="F24" s="63"/>
      <c r="G24" s="64"/>
      <c r="H24" s="77"/>
      <c r="I24" s="313">
        <f t="shared" si="9"/>
        <v>0</v>
      </c>
      <c r="J24" s="107"/>
      <c r="K24" s="81"/>
      <c r="L24" s="130">
        <f t="shared" si="10"/>
        <v>0</v>
      </c>
      <c r="M24" s="18"/>
      <c r="N24" s="18">
        <f t="shared" si="11"/>
        <v>0</v>
      </c>
    </row>
    <row r="25" spans="1:14" ht="15.5" x14ac:dyDescent="0.35">
      <c r="A25" s="61"/>
      <c r="B25" s="61"/>
      <c r="C25" s="61"/>
      <c r="D25" s="61"/>
      <c r="E25" s="61"/>
      <c r="F25" s="63"/>
      <c r="G25" s="64"/>
      <c r="H25" s="77"/>
      <c r="I25" s="313">
        <f t="shared" si="9"/>
        <v>0</v>
      </c>
      <c r="J25" s="107"/>
      <c r="K25" s="81"/>
      <c r="L25" s="130">
        <f t="shared" si="10"/>
        <v>0</v>
      </c>
      <c r="M25" s="18"/>
      <c r="N25" s="18">
        <f t="shared" si="11"/>
        <v>0</v>
      </c>
    </row>
    <row r="26" spans="1:14" ht="15.5" x14ac:dyDescent="0.35">
      <c r="A26" s="61"/>
      <c r="B26" s="61"/>
      <c r="C26" s="61"/>
      <c r="D26" s="61"/>
      <c r="E26" s="61"/>
      <c r="F26" s="63"/>
      <c r="G26" s="64"/>
      <c r="H26" s="77"/>
      <c r="I26" s="313">
        <f t="shared" si="9"/>
        <v>0</v>
      </c>
      <c r="J26" s="107"/>
      <c r="K26" s="81"/>
      <c r="L26" s="130">
        <f t="shared" si="10"/>
        <v>0</v>
      </c>
      <c r="M26" s="18"/>
      <c r="N26" s="18">
        <f t="shared" si="11"/>
        <v>0</v>
      </c>
    </row>
    <row r="27" spans="1:14" ht="15.5" x14ac:dyDescent="0.35">
      <c r="A27" s="61"/>
      <c r="B27" s="61"/>
      <c r="C27" s="61"/>
      <c r="D27" s="61"/>
      <c r="E27" s="61"/>
      <c r="F27" s="63"/>
      <c r="G27" s="64"/>
      <c r="H27" s="77"/>
      <c r="I27" s="313">
        <f t="shared" si="9"/>
        <v>0</v>
      </c>
      <c r="J27" s="107"/>
      <c r="K27" s="81"/>
      <c r="L27" s="130">
        <f t="shared" si="10"/>
        <v>0</v>
      </c>
      <c r="M27" s="18"/>
      <c r="N27" s="18">
        <f t="shared" si="11"/>
        <v>0</v>
      </c>
    </row>
    <row r="28" spans="1:14" ht="15.5" x14ac:dyDescent="0.35">
      <c r="A28" s="61"/>
      <c r="B28" s="61"/>
      <c r="C28" s="61"/>
      <c r="D28" s="61"/>
      <c r="E28" s="61"/>
      <c r="F28" s="63"/>
      <c r="G28" s="64"/>
      <c r="H28" s="77"/>
      <c r="I28" s="313">
        <f t="shared" si="9"/>
        <v>0</v>
      </c>
      <c r="J28" s="107"/>
      <c r="K28" s="81"/>
      <c r="L28" s="130">
        <f t="shared" si="10"/>
        <v>0</v>
      </c>
      <c r="M28" s="18"/>
      <c r="N28" s="18">
        <f t="shared" si="11"/>
        <v>0</v>
      </c>
    </row>
    <row r="29" spans="1:14" ht="15.5" x14ac:dyDescent="0.35">
      <c r="A29" s="61"/>
      <c r="B29" s="61"/>
      <c r="C29" s="61"/>
      <c r="D29" s="61"/>
      <c r="E29" s="61"/>
      <c r="F29" s="63"/>
      <c r="G29" s="64"/>
      <c r="H29" s="77"/>
      <c r="I29" s="313">
        <f t="shared" si="9"/>
        <v>0</v>
      </c>
      <c r="J29" s="107"/>
      <c r="K29" s="81"/>
      <c r="L29" s="130">
        <f t="shared" si="10"/>
        <v>0</v>
      </c>
      <c r="M29" s="18"/>
      <c r="N29" s="18">
        <f t="shared" si="11"/>
        <v>0</v>
      </c>
    </row>
    <row r="30" spans="1:14" ht="15.5" x14ac:dyDescent="0.35">
      <c r="A30" s="61"/>
      <c r="B30" s="61"/>
      <c r="C30" s="61"/>
      <c r="D30" s="61"/>
      <c r="E30" s="61"/>
      <c r="F30" s="63"/>
      <c r="G30" s="64"/>
      <c r="H30" s="77"/>
      <c r="I30" s="313">
        <f t="shared" si="9"/>
        <v>0</v>
      </c>
      <c r="J30" s="107"/>
      <c r="K30" s="81"/>
      <c r="L30" s="130">
        <f t="shared" si="10"/>
        <v>0</v>
      </c>
      <c r="M30" s="18"/>
      <c r="N30" s="18">
        <f t="shared" si="11"/>
        <v>0</v>
      </c>
    </row>
    <row r="31" spans="1:14" ht="15.5" x14ac:dyDescent="0.35">
      <c r="A31" s="61"/>
      <c r="B31" s="61"/>
      <c r="C31" s="61"/>
      <c r="D31" s="61"/>
      <c r="E31" s="61"/>
      <c r="F31" s="63"/>
      <c r="G31" s="64"/>
      <c r="H31" s="77"/>
      <c r="I31" s="313">
        <f t="shared" si="9"/>
        <v>0</v>
      </c>
      <c r="J31" s="107"/>
      <c r="K31" s="81"/>
      <c r="L31" s="130">
        <f t="shared" si="10"/>
        <v>0</v>
      </c>
      <c r="M31" s="18"/>
      <c r="N31" s="18">
        <f t="shared" si="11"/>
        <v>0</v>
      </c>
    </row>
    <row r="32" spans="1:14" ht="15.5" x14ac:dyDescent="0.35">
      <c r="A32" s="61"/>
      <c r="B32" s="61"/>
      <c r="C32" s="61"/>
      <c r="D32" s="61"/>
      <c r="E32" s="61"/>
      <c r="F32" s="63"/>
      <c r="G32" s="64"/>
      <c r="H32" s="77"/>
      <c r="I32" s="313">
        <f t="shared" si="9"/>
        <v>0</v>
      </c>
      <c r="J32" s="107"/>
      <c r="K32" s="81"/>
      <c r="L32" s="130">
        <f t="shared" si="10"/>
        <v>0</v>
      </c>
      <c r="M32" s="18"/>
      <c r="N32" s="18">
        <f t="shared" si="11"/>
        <v>0</v>
      </c>
    </row>
    <row r="33" spans="1:14" ht="15.5" x14ac:dyDescent="0.35">
      <c r="A33" s="61"/>
      <c r="B33" s="61"/>
      <c r="C33" s="61"/>
      <c r="D33" s="61"/>
      <c r="E33" s="61"/>
      <c r="F33" s="63"/>
      <c r="G33" s="64"/>
      <c r="H33" s="77"/>
      <c r="I33" s="313">
        <f t="shared" si="9"/>
        <v>0</v>
      </c>
      <c r="J33" s="107"/>
      <c r="K33" s="81"/>
      <c r="L33" s="130">
        <f t="shared" si="10"/>
        <v>0</v>
      </c>
      <c r="M33" s="18"/>
      <c r="N33" s="18">
        <f t="shared" si="11"/>
        <v>0</v>
      </c>
    </row>
    <row r="34" spans="1:14" ht="15.5" x14ac:dyDescent="0.35">
      <c r="A34" s="61"/>
      <c r="B34" s="61"/>
      <c r="C34" s="61"/>
      <c r="D34" s="61"/>
      <c r="E34" s="61"/>
      <c r="F34" s="63"/>
      <c r="G34" s="64"/>
      <c r="H34" s="77"/>
      <c r="I34" s="313">
        <f t="shared" si="9"/>
        <v>0</v>
      </c>
      <c r="J34" s="107"/>
      <c r="K34" s="81"/>
      <c r="L34" s="130">
        <f t="shared" si="10"/>
        <v>0</v>
      </c>
      <c r="M34" s="18"/>
      <c r="N34" s="18">
        <f t="shared" si="11"/>
        <v>0</v>
      </c>
    </row>
    <row r="35" spans="1:14" ht="15.5" x14ac:dyDescent="0.35">
      <c r="A35" s="61"/>
      <c r="B35" s="61"/>
      <c r="C35" s="61"/>
      <c r="D35" s="61"/>
      <c r="E35" s="61"/>
      <c r="F35" s="63"/>
      <c r="G35" s="64"/>
      <c r="H35" s="77"/>
      <c r="I35" s="313">
        <f t="shared" si="9"/>
        <v>0</v>
      </c>
      <c r="J35" s="107"/>
      <c r="K35" s="81"/>
      <c r="L35" s="130">
        <f t="shared" si="10"/>
        <v>0</v>
      </c>
      <c r="M35" s="18"/>
      <c r="N35" s="18">
        <f t="shared" si="11"/>
        <v>0</v>
      </c>
    </row>
    <row r="36" spans="1:14" ht="15.5" x14ac:dyDescent="0.35">
      <c r="A36" s="61"/>
      <c r="B36" s="61"/>
      <c r="C36" s="61"/>
      <c r="D36" s="61"/>
      <c r="E36" s="61"/>
      <c r="F36" s="63"/>
      <c r="G36" s="64"/>
      <c r="H36" s="77"/>
      <c r="I36" s="313">
        <f t="shared" si="9"/>
        <v>0</v>
      </c>
      <c r="J36" s="107"/>
      <c r="K36" s="81"/>
      <c r="L36" s="130">
        <f t="shared" si="10"/>
        <v>0</v>
      </c>
      <c r="M36" s="18"/>
      <c r="N36" s="18">
        <f t="shared" si="11"/>
        <v>0</v>
      </c>
    </row>
    <row r="37" spans="1:14" ht="15.5" x14ac:dyDescent="0.35">
      <c r="A37" s="61"/>
      <c r="B37" s="61"/>
      <c r="C37" s="61"/>
      <c r="D37" s="61"/>
      <c r="E37" s="61"/>
      <c r="F37" s="63"/>
      <c r="G37" s="64"/>
      <c r="H37" s="77"/>
      <c r="I37" s="313">
        <f t="shared" si="9"/>
        <v>0</v>
      </c>
      <c r="J37" s="107"/>
      <c r="K37" s="81"/>
      <c r="L37" s="130">
        <f t="shared" si="10"/>
        <v>0</v>
      </c>
      <c r="M37" s="18"/>
      <c r="N37" s="18">
        <f t="shared" si="11"/>
        <v>0</v>
      </c>
    </row>
    <row r="38" spans="1:14" ht="15.5" x14ac:dyDescent="0.35">
      <c r="A38" s="61"/>
      <c r="B38" s="61"/>
      <c r="C38" s="61"/>
      <c r="D38" s="61"/>
      <c r="E38" s="61"/>
      <c r="F38" s="63"/>
      <c r="G38" s="64"/>
      <c r="H38" s="77"/>
      <c r="I38" s="313">
        <f t="shared" si="9"/>
        <v>0</v>
      </c>
      <c r="J38" s="107"/>
      <c r="K38" s="81"/>
      <c r="L38" s="130">
        <f t="shared" si="10"/>
        <v>0</v>
      </c>
      <c r="M38" s="18"/>
      <c r="N38" s="18">
        <f t="shared" si="11"/>
        <v>0</v>
      </c>
    </row>
    <row r="39" spans="1:14" ht="15.5" x14ac:dyDescent="0.35">
      <c r="A39" s="61"/>
      <c r="B39" s="61"/>
      <c r="C39" s="61"/>
      <c r="D39" s="61"/>
      <c r="E39" s="61"/>
      <c r="F39" s="63"/>
      <c r="G39" s="64"/>
      <c r="H39" s="77"/>
      <c r="I39" s="313">
        <f t="shared" si="9"/>
        <v>0</v>
      </c>
      <c r="J39" s="107"/>
      <c r="K39" s="81"/>
      <c r="L39" s="130">
        <f t="shared" si="10"/>
        <v>0</v>
      </c>
      <c r="M39" s="18"/>
      <c r="N39" s="18">
        <f t="shared" si="11"/>
        <v>0</v>
      </c>
    </row>
    <row r="40" spans="1:14" ht="15.5" x14ac:dyDescent="0.35">
      <c r="A40" s="61"/>
      <c r="B40" s="61"/>
      <c r="C40" s="61"/>
      <c r="D40" s="61"/>
      <c r="E40" s="61"/>
      <c r="F40" s="63"/>
      <c r="G40" s="64"/>
      <c r="H40" s="77"/>
      <c r="I40" s="313">
        <f t="shared" si="9"/>
        <v>0</v>
      </c>
      <c r="J40" s="107"/>
      <c r="K40" s="81"/>
      <c r="L40" s="130">
        <f t="shared" si="10"/>
        <v>0</v>
      </c>
      <c r="M40" s="18"/>
      <c r="N40" s="18">
        <f t="shared" si="11"/>
        <v>0</v>
      </c>
    </row>
    <row r="41" spans="1:14" ht="15.5" x14ac:dyDescent="0.35">
      <c r="A41" s="61"/>
      <c r="B41" s="61"/>
      <c r="C41" s="61"/>
      <c r="D41" s="61"/>
      <c r="E41" s="61"/>
      <c r="F41" s="63"/>
      <c r="G41" s="64"/>
      <c r="H41" s="77"/>
      <c r="I41" s="313">
        <f t="shared" si="9"/>
        <v>0</v>
      </c>
      <c r="J41" s="107"/>
      <c r="K41" s="81"/>
      <c r="L41" s="130">
        <f t="shared" si="10"/>
        <v>0</v>
      </c>
      <c r="M41" s="18"/>
      <c r="N41" s="18">
        <f t="shared" si="11"/>
        <v>0</v>
      </c>
    </row>
    <row r="42" spans="1:14" ht="15.5" x14ac:dyDescent="0.35">
      <c r="A42" s="61"/>
      <c r="B42" s="61"/>
      <c r="C42" s="61"/>
      <c r="D42" s="61"/>
      <c r="E42" s="61"/>
      <c r="F42" s="63"/>
      <c r="G42" s="64"/>
      <c r="H42" s="77"/>
      <c r="I42" s="313">
        <f t="shared" si="9"/>
        <v>0</v>
      </c>
      <c r="J42" s="107"/>
      <c r="K42" s="81"/>
      <c r="L42" s="130">
        <f t="shared" si="10"/>
        <v>0</v>
      </c>
      <c r="M42" s="18"/>
      <c r="N42" s="18">
        <f t="shared" si="11"/>
        <v>0</v>
      </c>
    </row>
    <row r="43" spans="1:14" ht="15.5" x14ac:dyDescent="0.35">
      <c r="A43" s="61"/>
      <c r="B43" s="61"/>
      <c r="C43" s="61"/>
      <c r="D43" s="61"/>
      <c r="E43" s="61"/>
      <c r="F43" s="63"/>
      <c r="G43" s="64"/>
      <c r="H43" s="77"/>
      <c r="I43" s="313">
        <f t="shared" si="9"/>
        <v>0</v>
      </c>
      <c r="J43" s="107"/>
      <c r="K43" s="81"/>
      <c r="L43" s="130">
        <f t="shared" si="10"/>
        <v>0</v>
      </c>
      <c r="M43" s="18"/>
      <c r="N43" s="18">
        <f t="shared" si="11"/>
        <v>0</v>
      </c>
    </row>
    <row r="44" spans="1:14" ht="15.5" x14ac:dyDescent="0.35">
      <c r="A44" s="61"/>
      <c r="B44" s="61"/>
      <c r="C44" s="61"/>
      <c r="D44" s="61"/>
      <c r="E44" s="61"/>
      <c r="F44" s="63"/>
      <c r="G44" s="64"/>
      <c r="H44" s="77"/>
      <c r="I44" s="313">
        <f t="shared" si="9"/>
        <v>0</v>
      </c>
      <c r="J44" s="107"/>
      <c r="K44" s="81"/>
      <c r="L44" s="130">
        <f t="shared" si="10"/>
        <v>0</v>
      </c>
      <c r="M44" s="18"/>
      <c r="N44" s="18">
        <f t="shared" si="11"/>
        <v>0</v>
      </c>
    </row>
    <row r="45" spans="1:14" ht="15.5" x14ac:dyDescent="0.35">
      <c r="A45" s="61"/>
      <c r="B45" s="61"/>
      <c r="C45" s="61"/>
      <c r="D45" s="61"/>
      <c r="E45" s="61"/>
      <c r="F45" s="63"/>
      <c r="G45" s="64"/>
      <c r="H45" s="77"/>
      <c r="I45" s="313">
        <f t="shared" si="9"/>
        <v>0</v>
      </c>
      <c r="J45" s="107"/>
      <c r="K45" s="81"/>
      <c r="L45" s="130">
        <f t="shared" si="10"/>
        <v>0</v>
      </c>
      <c r="M45" s="18"/>
      <c r="N45" s="18">
        <f t="shared" si="11"/>
        <v>0</v>
      </c>
    </row>
    <row r="46" spans="1:14" ht="15.5" x14ac:dyDescent="0.35">
      <c r="A46" s="61"/>
      <c r="B46" s="61"/>
      <c r="C46" s="61"/>
      <c r="D46" s="61"/>
      <c r="E46" s="61"/>
      <c r="F46" s="63"/>
      <c r="G46" s="64"/>
      <c r="H46" s="77"/>
      <c r="I46" s="313">
        <f t="shared" si="9"/>
        <v>0</v>
      </c>
      <c r="J46" s="107"/>
      <c r="K46" s="81"/>
      <c r="L46" s="130">
        <f t="shared" si="10"/>
        <v>0</v>
      </c>
      <c r="M46" s="18"/>
      <c r="N46" s="18">
        <f t="shared" si="11"/>
        <v>0</v>
      </c>
    </row>
    <row r="47" spans="1:14" ht="15.5" x14ac:dyDescent="0.35">
      <c r="A47" s="61"/>
      <c r="B47" s="61"/>
      <c r="C47" s="61"/>
      <c r="D47" s="61"/>
      <c r="E47" s="61"/>
      <c r="F47" s="63"/>
      <c r="G47" s="64"/>
      <c r="H47" s="77"/>
      <c r="I47" s="313">
        <f t="shared" si="9"/>
        <v>0</v>
      </c>
      <c r="J47" s="107"/>
      <c r="K47" s="81"/>
      <c r="L47" s="130">
        <f t="shared" si="10"/>
        <v>0</v>
      </c>
      <c r="M47" s="18"/>
      <c r="N47" s="18">
        <f t="shared" si="11"/>
        <v>0</v>
      </c>
    </row>
    <row r="48" spans="1:14" ht="15.5" x14ac:dyDescent="0.35">
      <c r="A48" s="61"/>
      <c r="B48" s="61"/>
      <c r="C48" s="61"/>
      <c r="D48" s="61"/>
      <c r="E48" s="61"/>
      <c r="F48" s="63"/>
      <c r="G48" s="64"/>
      <c r="H48" s="77"/>
      <c r="I48" s="313">
        <f t="shared" si="9"/>
        <v>0</v>
      </c>
      <c r="J48" s="107"/>
      <c r="K48" s="81"/>
      <c r="L48" s="130">
        <f t="shared" si="10"/>
        <v>0</v>
      </c>
      <c r="M48" s="18"/>
      <c r="N48" s="18">
        <f t="shared" si="11"/>
        <v>0</v>
      </c>
    </row>
    <row r="49" spans="1:14" ht="15.5" x14ac:dyDescent="0.35">
      <c r="A49" s="61"/>
      <c r="B49" s="61"/>
      <c r="C49" s="61"/>
      <c r="D49" s="61"/>
      <c r="E49" s="61"/>
      <c r="F49" s="63"/>
      <c r="G49" s="64"/>
      <c r="H49" s="77"/>
      <c r="I49" s="313">
        <f t="shared" si="9"/>
        <v>0</v>
      </c>
      <c r="J49" s="107"/>
      <c r="K49" s="81"/>
      <c r="L49" s="130">
        <f t="shared" si="10"/>
        <v>0</v>
      </c>
      <c r="M49" s="18"/>
      <c r="N49" s="18">
        <f t="shared" si="11"/>
        <v>0</v>
      </c>
    </row>
    <row r="50" spans="1:14" ht="15.5" x14ac:dyDescent="0.35">
      <c r="A50" s="61"/>
      <c r="B50" s="61"/>
      <c r="C50" s="61"/>
      <c r="D50" s="61"/>
      <c r="E50" s="61"/>
      <c r="F50" s="63"/>
      <c r="G50" s="64"/>
      <c r="H50" s="77"/>
      <c r="I50" s="313">
        <f t="shared" si="9"/>
        <v>0</v>
      </c>
      <c r="J50" s="107"/>
      <c r="K50" s="81"/>
      <c r="L50" s="130">
        <f t="shared" si="10"/>
        <v>0</v>
      </c>
      <c r="M50" s="18"/>
      <c r="N50" s="18">
        <f t="shared" si="11"/>
        <v>0</v>
      </c>
    </row>
    <row r="51" spans="1:14" ht="15.5" x14ac:dyDescent="0.35">
      <c r="A51" s="61"/>
      <c r="B51" s="61"/>
      <c r="C51" s="61"/>
      <c r="D51" s="61"/>
      <c r="E51" s="61"/>
      <c r="F51" s="63"/>
      <c r="G51" s="64"/>
      <c r="H51" s="77"/>
      <c r="I51" s="313">
        <f t="shared" si="9"/>
        <v>0</v>
      </c>
      <c r="J51" s="107"/>
      <c r="K51" s="81"/>
      <c r="L51" s="130">
        <f t="shared" si="10"/>
        <v>0</v>
      </c>
      <c r="M51" s="18"/>
      <c r="N51" s="18">
        <f t="shared" si="11"/>
        <v>0</v>
      </c>
    </row>
    <row r="52" spans="1:14" ht="15.5" x14ac:dyDescent="0.35">
      <c r="A52" s="61"/>
      <c r="B52" s="61"/>
      <c r="C52" s="61"/>
      <c r="D52" s="61"/>
      <c r="E52" s="61"/>
      <c r="F52" s="63"/>
      <c r="G52" s="64"/>
      <c r="H52" s="77"/>
      <c r="I52" s="313">
        <f t="shared" si="9"/>
        <v>0</v>
      </c>
      <c r="J52" s="107"/>
      <c r="K52" s="81"/>
      <c r="L52" s="130">
        <f t="shared" si="10"/>
        <v>0</v>
      </c>
      <c r="M52" s="18"/>
      <c r="N52" s="18">
        <f t="shared" si="11"/>
        <v>0</v>
      </c>
    </row>
    <row r="53" spans="1:14" ht="15.5" x14ac:dyDescent="0.35">
      <c r="A53" s="61"/>
      <c r="B53" s="61"/>
      <c r="C53" s="61"/>
      <c r="D53" s="61"/>
      <c r="E53" s="61"/>
      <c r="F53" s="63"/>
      <c r="G53" s="64"/>
      <c r="H53" s="77"/>
      <c r="I53" s="313">
        <f t="shared" si="9"/>
        <v>0</v>
      </c>
      <c r="J53" s="107"/>
      <c r="K53" s="81"/>
      <c r="L53" s="130">
        <f t="shared" si="10"/>
        <v>0</v>
      </c>
      <c r="M53" s="18"/>
      <c r="N53" s="18">
        <f t="shared" si="11"/>
        <v>0</v>
      </c>
    </row>
    <row r="54" spans="1:14" ht="15.5" x14ac:dyDescent="0.35">
      <c r="A54" s="61"/>
      <c r="B54" s="61"/>
      <c r="C54" s="61"/>
      <c r="D54" s="61"/>
      <c r="E54" s="61"/>
      <c r="F54" s="63"/>
      <c r="G54" s="64"/>
      <c r="H54" s="77"/>
      <c r="I54" s="313">
        <f t="shared" si="9"/>
        <v>0</v>
      </c>
      <c r="J54" s="107"/>
      <c r="K54" s="81"/>
      <c r="L54" s="130">
        <f t="shared" si="10"/>
        <v>0</v>
      </c>
      <c r="M54" s="18"/>
      <c r="N54" s="18">
        <f t="shared" si="11"/>
        <v>0</v>
      </c>
    </row>
    <row r="55" spans="1:14" ht="15.5" x14ac:dyDescent="0.35">
      <c r="A55" s="61"/>
      <c r="B55" s="61"/>
      <c r="C55" s="61"/>
      <c r="D55" s="61"/>
      <c r="E55" s="61"/>
      <c r="F55" s="63"/>
      <c r="G55" s="64"/>
      <c r="H55" s="77"/>
      <c r="I55" s="313">
        <f t="shared" si="9"/>
        <v>0</v>
      </c>
      <c r="J55" s="107"/>
      <c r="K55" s="81"/>
      <c r="L55" s="130">
        <f t="shared" si="10"/>
        <v>0</v>
      </c>
      <c r="M55" s="18"/>
      <c r="N55" s="18">
        <f t="shared" si="11"/>
        <v>0</v>
      </c>
    </row>
    <row r="56" spans="1:14" ht="15.5" x14ac:dyDescent="0.35">
      <c r="A56" s="61"/>
      <c r="B56" s="61"/>
      <c r="C56" s="61"/>
      <c r="D56" s="61"/>
      <c r="E56" s="61"/>
      <c r="F56" s="63"/>
      <c r="G56" s="64"/>
      <c r="H56" s="77"/>
      <c r="I56" s="313">
        <f t="shared" si="9"/>
        <v>0</v>
      </c>
      <c r="J56" s="107"/>
      <c r="K56" s="81"/>
      <c r="L56" s="130">
        <f t="shared" si="10"/>
        <v>0</v>
      </c>
      <c r="M56" s="18"/>
      <c r="N56" s="18">
        <f t="shared" si="11"/>
        <v>0</v>
      </c>
    </row>
    <row r="57" spans="1:14" ht="15.5" x14ac:dyDescent="0.35">
      <c r="A57" s="61"/>
      <c r="B57" s="61"/>
      <c r="C57" s="61"/>
      <c r="D57" s="61"/>
      <c r="E57" s="61"/>
      <c r="F57" s="63"/>
      <c r="G57" s="64"/>
      <c r="H57" s="77"/>
      <c r="I57" s="313">
        <f t="shared" si="9"/>
        <v>0</v>
      </c>
      <c r="J57" s="107"/>
      <c r="K57" s="81"/>
      <c r="L57" s="130">
        <f t="shared" si="10"/>
        <v>0</v>
      </c>
      <c r="M57" s="18"/>
      <c r="N57" s="18">
        <f t="shared" si="11"/>
        <v>0</v>
      </c>
    </row>
    <row r="58" spans="1:14" ht="15.5" x14ac:dyDescent="0.35">
      <c r="A58" s="61"/>
      <c r="B58" s="61"/>
      <c r="C58" s="61"/>
      <c r="D58" s="61"/>
      <c r="E58" s="61"/>
      <c r="F58" s="63"/>
      <c r="G58" s="64"/>
      <c r="H58" s="77"/>
      <c r="I58" s="313">
        <f t="shared" si="9"/>
        <v>0</v>
      </c>
      <c r="J58" s="107"/>
      <c r="K58" s="81"/>
      <c r="L58" s="130">
        <f t="shared" si="10"/>
        <v>0</v>
      </c>
      <c r="M58" s="18"/>
      <c r="N58" s="18">
        <f t="shared" si="11"/>
        <v>0</v>
      </c>
    </row>
    <row r="59" spans="1:14" ht="15.5" x14ac:dyDescent="0.35">
      <c r="A59" s="61"/>
      <c r="B59" s="61"/>
      <c r="C59" s="61"/>
      <c r="D59" s="61"/>
      <c r="E59" s="61"/>
      <c r="F59" s="63"/>
      <c r="G59" s="64"/>
      <c r="H59" s="77"/>
      <c r="I59" s="313">
        <f t="shared" si="9"/>
        <v>0</v>
      </c>
      <c r="J59" s="107"/>
      <c r="K59" s="81"/>
      <c r="L59" s="130">
        <f t="shared" si="10"/>
        <v>0</v>
      </c>
      <c r="M59" s="18"/>
      <c r="N59" s="18">
        <f t="shared" si="11"/>
        <v>0</v>
      </c>
    </row>
    <row r="60" spans="1:14" ht="15.5" x14ac:dyDescent="0.35">
      <c r="A60" s="61"/>
      <c r="B60" s="61"/>
      <c r="C60" s="61"/>
      <c r="D60" s="61"/>
      <c r="E60" s="61"/>
      <c r="F60" s="63"/>
      <c r="G60" s="64"/>
      <c r="H60" s="77"/>
      <c r="I60" s="313">
        <f t="shared" si="9"/>
        <v>0</v>
      </c>
      <c r="J60" s="107"/>
      <c r="K60" s="81"/>
      <c r="L60" s="130">
        <f t="shared" si="10"/>
        <v>0</v>
      </c>
      <c r="M60" s="18"/>
      <c r="N60" s="18">
        <f t="shared" si="11"/>
        <v>0</v>
      </c>
    </row>
    <row r="61" spans="1:14" ht="15.5" x14ac:dyDescent="0.35">
      <c r="A61" s="61"/>
      <c r="B61" s="61"/>
      <c r="C61" s="61"/>
      <c r="D61" s="61"/>
      <c r="E61" s="61"/>
      <c r="F61" s="63"/>
      <c r="G61" s="64"/>
      <c r="H61" s="77"/>
      <c r="I61" s="313">
        <f t="shared" si="9"/>
        <v>0</v>
      </c>
      <c r="J61" s="107"/>
      <c r="K61" s="81"/>
      <c r="L61" s="130">
        <f t="shared" si="10"/>
        <v>0</v>
      </c>
      <c r="M61" s="18"/>
      <c r="N61" s="18">
        <f t="shared" si="11"/>
        <v>0</v>
      </c>
    </row>
    <row r="62" spans="1:14" ht="15.5" x14ac:dyDescent="0.35">
      <c r="A62" s="61"/>
      <c r="B62" s="61"/>
      <c r="C62" s="61"/>
      <c r="D62" s="61"/>
      <c r="E62" s="61"/>
      <c r="F62" s="63"/>
      <c r="G62" s="64"/>
      <c r="H62" s="77"/>
      <c r="I62" s="313">
        <f t="shared" si="9"/>
        <v>0</v>
      </c>
      <c r="J62" s="107"/>
      <c r="K62" s="81"/>
      <c r="L62" s="130">
        <f t="shared" si="10"/>
        <v>0</v>
      </c>
      <c r="M62" s="18"/>
      <c r="N62" s="18">
        <f t="shared" si="11"/>
        <v>0</v>
      </c>
    </row>
    <row r="63" spans="1:14" ht="15.5" x14ac:dyDescent="0.35">
      <c r="A63" s="61"/>
      <c r="B63" s="61"/>
      <c r="C63" s="61"/>
      <c r="D63" s="61"/>
      <c r="E63" s="61"/>
      <c r="F63" s="63"/>
      <c r="G63" s="64"/>
      <c r="H63" s="77"/>
      <c r="I63" s="313">
        <f t="shared" si="9"/>
        <v>0</v>
      </c>
      <c r="J63" s="107"/>
      <c r="K63" s="81"/>
      <c r="L63" s="130">
        <f t="shared" si="10"/>
        <v>0</v>
      </c>
      <c r="M63" s="18"/>
      <c r="N63" s="18">
        <f t="shared" si="11"/>
        <v>0</v>
      </c>
    </row>
    <row r="64" spans="1:14" ht="15.5" x14ac:dyDescent="0.35">
      <c r="A64" s="61"/>
      <c r="B64" s="61"/>
      <c r="C64" s="61"/>
      <c r="D64" s="61"/>
      <c r="E64" s="61"/>
      <c r="F64" s="63"/>
      <c r="G64" s="64"/>
      <c r="H64" s="77"/>
      <c r="I64" s="313">
        <f t="shared" si="9"/>
        <v>0</v>
      </c>
      <c r="J64" s="107"/>
      <c r="K64" s="81"/>
      <c r="L64" s="130">
        <f t="shared" si="10"/>
        <v>0</v>
      </c>
      <c r="M64" s="18"/>
      <c r="N64" s="18">
        <f t="shared" si="11"/>
        <v>0</v>
      </c>
    </row>
    <row r="65" spans="1:14" ht="15.5" x14ac:dyDescent="0.35">
      <c r="A65" s="61"/>
      <c r="B65" s="61"/>
      <c r="C65" s="61"/>
      <c r="D65" s="61"/>
      <c r="E65" s="61"/>
      <c r="F65" s="63"/>
      <c r="G65" s="64"/>
      <c r="H65" s="77"/>
      <c r="I65" s="313">
        <f t="shared" si="9"/>
        <v>0</v>
      </c>
      <c r="J65" s="107"/>
      <c r="K65" s="81"/>
      <c r="L65" s="130">
        <f t="shared" si="10"/>
        <v>0</v>
      </c>
      <c r="M65" s="18"/>
      <c r="N65" s="18">
        <f t="shared" si="11"/>
        <v>0</v>
      </c>
    </row>
    <row r="66" spans="1:14" ht="15.5" x14ac:dyDescent="0.35">
      <c r="A66" s="61"/>
      <c r="B66" s="61"/>
      <c r="C66" s="61"/>
      <c r="D66" s="61"/>
      <c r="E66" s="61"/>
      <c r="F66" s="63"/>
      <c r="G66" s="64"/>
      <c r="H66" s="77"/>
      <c r="I66" s="313">
        <f t="shared" si="9"/>
        <v>0</v>
      </c>
      <c r="J66" s="107"/>
      <c r="K66" s="81"/>
      <c r="L66" s="130">
        <f t="shared" si="10"/>
        <v>0</v>
      </c>
      <c r="M66" s="18"/>
      <c r="N66" s="18">
        <f t="shared" si="11"/>
        <v>0</v>
      </c>
    </row>
    <row r="67" spans="1:14" ht="15.5" x14ac:dyDescent="0.35">
      <c r="A67" s="61"/>
      <c r="B67" s="61"/>
      <c r="C67" s="61"/>
      <c r="D67" s="61"/>
      <c r="E67" s="61"/>
      <c r="F67" s="63"/>
      <c r="G67" s="64"/>
      <c r="H67" s="77"/>
      <c r="I67" s="313">
        <f t="shared" si="9"/>
        <v>0</v>
      </c>
      <c r="J67" s="107"/>
      <c r="K67" s="81"/>
      <c r="L67" s="130">
        <f t="shared" si="10"/>
        <v>0</v>
      </c>
      <c r="M67" s="18"/>
      <c r="N67" s="18">
        <f t="shared" si="11"/>
        <v>0</v>
      </c>
    </row>
    <row r="68" spans="1:14" ht="15.5" x14ac:dyDescent="0.35">
      <c r="A68" s="61"/>
      <c r="B68" s="61"/>
      <c r="C68" s="61"/>
      <c r="D68" s="61"/>
      <c r="E68" s="61"/>
      <c r="F68" s="63"/>
      <c r="G68" s="64"/>
      <c r="H68" s="77"/>
      <c r="I68" s="313">
        <f t="shared" si="9"/>
        <v>0</v>
      </c>
      <c r="J68" s="107"/>
      <c r="K68" s="81"/>
      <c r="L68" s="130">
        <f t="shared" si="10"/>
        <v>0</v>
      </c>
      <c r="M68" s="18"/>
      <c r="N68" s="18">
        <f t="shared" si="11"/>
        <v>0</v>
      </c>
    </row>
    <row r="69" spans="1:14" ht="15.5" x14ac:dyDescent="0.35">
      <c r="A69" s="61"/>
      <c r="B69" s="61"/>
      <c r="C69" s="61"/>
      <c r="D69" s="61"/>
      <c r="E69" s="61"/>
      <c r="F69" s="63"/>
      <c r="G69" s="64"/>
      <c r="H69" s="77"/>
      <c r="I69" s="313">
        <f t="shared" si="9"/>
        <v>0</v>
      </c>
      <c r="J69" s="107"/>
      <c r="K69" s="81"/>
      <c r="L69" s="130">
        <f t="shared" si="10"/>
        <v>0</v>
      </c>
      <c r="M69" s="18"/>
      <c r="N69" s="18">
        <f t="shared" si="11"/>
        <v>0</v>
      </c>
    </row>
    <row r="70" spans="1:14" ht="15.5" x14ac:dyDescent="0.35">
      <c r="A70" s="61"/>
      <c r="B70" s="61"/>
      <c r="C70" s="61"/>
      <c r="D70" s="61"/>
      <c r="E70" s="61"/>
      <c r="F70" s="63"/>
      <c r="G70" s="64"/>
      <c r="H70" s="77"/>
      <c r="I70" s="313">
        <f t="shared" si="9"/>
        <v>0</v>
      </c>
      <c r="J70" s="107"/>
      <c r="K70" s="81"/>
      <c r="L70" s="130">
        <f t="shared" si="10"/>
        <v>0</v>
      </c>
      <c r="M70" s="18"/>
      <c r="N70" s="18">
        <f t="shared" si="11"/>
        <v>0</v>
      </c>
    </row>
    <row r="71" spans="1:14" ht="15.5" x14ac:dyDescent="0.35">
      <c r="A71" s="61"/>
      <c r="B71" s="61"/>
      <c r="C71" s="61"/>
      <c r="D71" s="61"/>
      <c r="E71" s="61"/>
      <c r="F71" s="63"/>
      <c r="G71" s="64"/>
      <c r="H71" s="77"/>
      <c r="I71" s="313">
        <f t="shared" si="9"/>
        <v>0</v>
      </c>
      <c r="J71" s="107"/>
      <c r="K71" s="81"/>
      <c r="L71" s="130">
        <f t="shared" si="10"/>
        <v>0</v>
      </c>
      <c r="M71" s="18"/>
      <c r="N71" s="18">
        <f t="shared" si="11"/>
        <v>0</v>
      </c>
    </row>
    <row r="72" spans="1:14" ht="15.5" x14ac:dyDescent="0.35">
      <c r="A72" s="61"/>
      <c r="B72" s="61"/>
      <c r="C72" s="61"/>
      <c r="D72" s="61"/>
      <c r="E72" s="61"/>
      <c r="F72" s="63"/>
      <c r="G72" s="64"/>
      <c r="H72" s="77"/>
      <c r="I72" s="313">
        <f t="shared" si="9"/>
        <v>0</v>
      </c>
      <c r="J72" s="107"/>
      <c r="K72" s="81"/>
      <c r="L72" s="130">
        <f t="shared" si="10"/>
        <v>0</v>
      </c>
      <c r="M72" s="18"/>
      <c r="N72" s="18">
        <f t="shared" si="11"/>
        <v>0</v>
      </c>
    </row>
    <row r="73" spans="1:14" ht="15.5" x14ac:dyDescent="0.35">
      <c r="A73" s="61"/>
      <c r="B73" s="61"/>
      <c r="C73" s="61"/>
      <c r="D73" s="61"/>
      <c r="E73" s="61"/>
      <c r="F73" s="63"/>
      <c r="G73" s="64"/>
      <c r="H73" s="77"/>
      <c r="I73" s="313">
        <f t="shared" si="9"/>
        <v>0</v>
      </c>
      <c r="J73" s="107"/>
      <c r="K73" s="81"/>
      <c r="L73" s="130">
        <f t="shared" si="10"/>
        <v>0</v>
      </c>
      <c r="M73" s="18"/>
      <c r="N73" s="18">
        <f t="shared" si="11"/>
        <v>0</v>
      </c>
    </row>
    <row r="74" spans="1:14" ht="15.5" x14ac:dyDescent="0.35">
      <c r="A74" s="61"/>
      <c r="B74" s="61"/>
      <c r="C74" s="61"/>
      <c r="D74" s="61"/>
      <c r="E74" s="61"/>
      <c r="F74" s="63"/>
      <c r="G74" s="64"/>
      <c r="H74" s="77"/>
      <c r="I74" s="313">
        <f t="shared" si="9"/>
        <v>0</v>
      </c>
      <c r="J74" s="107"/>
      <c r="K74" s="81"/>
      <c r="L74" s="130">
        <f t="shared" si="10"/>
        <v>0</v>
      </c>
      <c r="M74" s="18"/>
      <c r="N74" s="18">
        <f t="shared" si="11"/>
        <v>0</v>
      </c>
    </row>
    <row r="75" spans="1:14" ht="15.5" x14ac:dyDescent="0.35">
      <c r="A75" s="61"/>
      <c r="B75" s="61"/>
      <c r="C75" s="61"/>
      <c r="D75" s="61"/>
      <c r="E75" s="61"/>
      <c r="F75" s="63"/>
      <c r="G75" s="64"/>
      <c r="H75" s="77"/>
      <c r="I75" s="313">
        <f t="shared" si="9"/>
        <v>0</v>
      </c>
      <c r="J75" s="107"/>
      <c r="K75" s="81"/>
      <c r="L75" s="130">
        <f t="shared" si="10"/>
        <v>0</v>
      </c>
      <c r="M75" s="18"/>
      <c r="N75" s="18">
        <f t="shared" si="11"/>
        <v>0</v>
      </c>
    </row>
    <row r="76" spans="1:14" ht="15.5" x14ac:dyDescent="0.35">
      <c r="A76" s="61"/>
      <c r="B76" s="61"/>
      <c r="C76" s="61"/>
      <c r="D76" s="61"/>
      <c r="E76" s="61"/>
      <c r="F76" s="63"/>
      <c r="G76" s="64"/>
      <c r="H76" s="77"/>
      <c r="I76" s="313">
        <f t="shared" si="9"/>
        <v>0</v>
      </c>
      <c r="J76" s="107"/>
      <c r="K76" s="81"/>
      <c r="L76" s="130">
        <f t="shared" si="10"/>
        <v>0</v>
      </c>
      <c r="M76" s="18"/>
      <c r="N76" s="18">
        <f t="shared" si="11"/>
        <v>0</v>
      </c>
    </row>
    <row r="77" spans="1:14" ht="15.5" x14ac:dyDescent="0.35">
      <c r="A77" s="61"/>
      <c r="B77" s="61"/>
      <c r="C77" s="61"/>
      <c r="D77" s="61"/>
      <c r="E77" s="61"/>
      <c r="F77" s="63"/>
      <c r="G77" s="64"/>
      <c r="H77" s="77"/>
      <c r="I77" s="313">
        <f t="shared" ref="I77:I140" si="12">IF(H77="",F77,F77/H77)</f>
        <v>0</v>
      </c>
      <c r="J77" s="107"/>
      <c r="K77" s="81"/>
      <c r="L77" s="130">
        <f t="shared" ref="L77:L140" si="13">IF(K77&gt;0,(F77/K77),I77)</f>
        <v>0</v>
      </c>
      <c r="M77" s="18"/>
      <c r="N77" s="18">
        <f t="shared" ref="N77:N140" si="14">L77-M77</f>
        <v>0</v>
      </c>
    </row>
    <row r="78" spans="1:14" ht="15.5" x14ac:dyDescent="0.35">
      <c r="A78" s="61"/>
      <c r="B78" s="61"/>
      <c r="C78" s="61"/>
      <c r="D78" s="61"/>
      <c r="E78" s="61"/>
      <c r="F78" s="63"/>
      <c r="G78" s="64"/>
      <c r="H78" s="77"/>
      <c r="I78" s="313">
        <f t="shared" si="12"/>
        <v>0</v>
      </c>
      <c r="J78" s="107"/>
      <c r="K78" s="81"/>
      <c r="L78" s="130">
        <f t="shared" si="13"/>
        <v>0</v>
      </c>
      <c r="M78" s="18"/>
      <c r="N78" s="18">
        <f t="shared" si="14"/>
        <v>0</v>
      </c>
    </row>
    <row r="79" spans="1:14" ht="15.5" x14ac:dyDescent="0.35">
      <c r="A79" s="61"/>
      <c r="B79" s="61"/>
      <c r="C79" s="61"/>
      <c r="D79" s="61"/>
      <c r="E79" s="61"/>
      <c r="F79" s="63"/>
      <c r="G79" s="64"/>
      <c r="H79" s="77"/>
      <c r="I79" s="313">
        <f t="shared" si="12"/>
        <v>0</v>
      </c>
      <c r="J79" s="107"/>
      <c r="K79" s="81"/>
      <c r="L79" s="130">
        <f t="shared" si="13"/>
        <v>0</v>
      </c>
      <c r="M79" s="18"/>
      <c r="N79" s="18">
        <f t="shared" si="14"/>
        <v>0</v>
      </c>
    </row>
    <row r="80" spans="1:14" ht="15.5" x14ac:dyDescent="0.35">
      <c r="A80" s="61"/>
      <c r="B80" s="61"/>
      <c r="C80" s="61"/>
      <c r="D80" s="61"/>
      <c r="E80" s="61"/>
      <c r="F80" s="63"/>
      <c r="G80" s="64"/>
      <c r="H80" s="77"/>
      <c r="I80" s="313">
        <f t="shared" si="12"/>
        <v>0</v>
      </c>
      <c r="J80" s="107"/>
      <c r="K80" s="81"/>
      <c r="L80" s="130">
        <f t="shared" si="13"/>
        <v>0</v>
      </c>
      <c r="M80" s="18"/>
      <c r="N80" s="18">
        <f t="shared" si="14"/>
        <v>0</v>
      </c>
    </row>
    <row r="81" spans="1:14" ht="15.5" x14ac:dyDescent="0.35">
      <c r="A81" s="61"/>
      <c r="B81" s="61"/>
      <c r="C81" s="61"/>
      <c r="D81" s="61"/>
      <c r="E81" s="61"/>
      <c r="F81" s="63"/>
      <c r="G81" s="64"/>
      <c r="H81" s="77"/>
      <c r="I81" s="313">
        <f t="shared" si="12"/>
        <v>0</v>
      </c>
      <c r="J81" s="107"/>
      <c r="K81" s="81"/>
      <c r="L81" s="130">
        <f t="shared" si="13"/>
        <v>0</v>
      </c>
      <c r="M81" s="18"/>
      <c r="N81" s="18">
        <f t="shared" si="14"/>
        <v>0</v>
      </c>
    </row>
    <row r="82" spans="1:14" ht="15.5" x14ac:dyDescent="0.35">
      <c r="A82" s="61"/>
      <c r="B82" s="61"/>
      <c r="C82" s="61"/>
      <c r="D82" s="61"/>
      <c r="E82" s="61"/>
      <c r="F82" s="63"/>
      <c r="G82" s="64"/>
      <c r="H82" s="77"/>
      <c r="I82" s="313">
        <f t="shared" si="12"/>
        <v>0</v>
      </c>
      <c r="J82" s="107"/>
      <c r="K82" s="81"/>
      <c r="L82" s="130">
        <f t="shared" si="13"/>
        <v>0</v>
      </c>
      <c r="M82" s="18"/>
      <c r="N82" s="18">
        <f t="shared" si="14"/>
        <v>0</v>
      </c>
    </row>
    <row r="83" spans="1:14" ht="15.5" x14ac:dyDescent="0.35">
      <c r="A83" s="61"/>
      <c r="B83" s="61"/>
      <c r="C83" s="61"/>
      <c r="D83" s="61"/>
      <c r="E83" s="61"/>
      <c r="F83" s="63"/>
      <c r="G83" s="64"/>
      <c r="H83" s="77"/>
      <c r="I83" s="313">
        <f t="shared" si="12"/>
        <v>0</v>
      </c>
      <c r="J83" s="107"/>
      <c r="K83" s="81"/>
      <c r="L83" s="130">
        <f t="shared" si="13"/>
        <v>0</v>
      </c>
      <c r="M83" s="18"/>
      <c r="N83" s="18">
        <f t="shared" si="14"/>
        <v>0</v>
      </c>
    </row>
    <row r="84" spans="1:14" ht="15.5" x14ac:dyDescent="0.35">
      <c r="A84" s="61"/>
      <c r="B84" s="61"/>
      <c r="C84" s="61"/>
      <c r="D84" s="61"/>
      <c r="E84" s="61"/>
      <c r="F84" s="63"/>
      <c r="G84" s="64"/>
      <c r="H84" s="77"/>
      <c r="I84" s="313">
        <f t="shared" si="12"/>
        <v>0</v>
      </c>
      <c r="J84" s="107"/>
      <c r="K84" s="81"/>
      <c r="L84" s="130">
        <f t="shared" si="13"/>
        <v>0</v>
      </c>
      <c r="M84" s="18"/>
      <c r="N84" s="18">
        <f t="shared" si="14"/>
        <v>0</v>
      </c>
    </row>
    <row r="85" spans="1:14" ht="15.5" x14ac:dyDescent="0.35">
      <c r="A85" s="61"/>
      <c r="B85" s="61"/>
      <c r="C85" s="61"/>
      <c r="D85" s="61"/>
      <c r="E85" s="61"/>
      <c r="F85" s="63"/>
      <c r="G85" s="64"/>
      <c r="H85" s="77"/>
      <c r="I85" s="313">
        <f t="shared" si="12"/>
        <v>0</v>
      </c>
      <c r="J85" s="107"/>
      <c r="K85" s="81"/>
      <c r="L85" s="130">
        <f t="shared" si="13"/>
        <v>0</v>
      </c>
      <c r="M85" s="18"/>
      <c r="N85" s="18">
        <f t="shared" si="14"/>
        <v>0</v>
      </c>
    </row>
    <row r="86" spans="1:14" ht="15.5" x14ac:dyDescent="0.35">
      <c r="A86" s="61"/>
      <c r="B86" s="61"/>
      <c r="C86" s="61"/>
      <c r="D86" s="61"/>
      <c r="E86" s="61"/>
      <c r="F86" s="63"/>
      <c r="G86" s="64"/>
      <c r="H86" s="77"/>
      <c r="I86" s="313">
        <f t="shared" si="12"/>
        <v>0</v>
      </c>
      <c r="J86" s="107"/>
      <c r="K86" s="81"/>
      <c r="L86" s="130">
        <f t="shared" si="13"/>
        <v>0</v>
      </c>
      <c r="M86" s="18"/>
      <c r="N86" s="18">
        <f t="shared" si="14"/>
        <v>0</v>
      </c>
    </row>
    <row r="87" spans="1:14" ht="15.5" x14ac:dyDescent="0.35">
      <c r="A87" s="61"/>
      <c r="B87" s="61"/>
      <c r="C87" s="61"/>
      <c r="D87" s="61"/>
      <c r="E87" s="61"/>
      <c r="F87" s="63"/>
      <c r="G87" s="64"/>
      <c r="H87" s="77"/>
      <c r="I87" s="313">
        <f t="shared" si="12"/>
        <v>0</v>
      </c>
      <c r="J87" s="107"/>
      <c r="K87" s="81"/>
      <c r="L87" s="130">
        <f t="shared" si="13"/>
        <v>0</v>
      </c>
      <c r="M87" s="18"/>
      <c r="N87" s="18">
        <f t="shared" si="14"/>
        <v>0</v>
      </c>
    </row>
    <row r="88" spans="1:14" ht="15.5" x14ac:dyDescent="0.35">
      <c r="A88" s="61"/>
      <c r="B88" s="61"/>
      <c r="C88" s="61"/>
      <c r="D88" s="61"/>
      <c r="E88" s="61"/>
      <c r="F88" s="63"/>
      <c r="G88" s="64"/>
      <c r="H88" s="77"/>
      <c r="I88" s="313">
        <f t="shared" si="12"/>
        <v>0</v>
      </c>
      <c r="J88" s="107"/>
      <c r="K88" s="81"/>
      <c r="L88" s="130">
        <f t="shared" si="13"/>
        <v>0</v>
      </c>
      <c r="M88" s="18"/>
      <c r="N88" s="18">
        <f t="shared" si="14"/>
        <v>0</v>
      </c>
    </row>
    <row r="89" spans="1:14" ht="15.5" x14ac:dyDescent="0.35">
      <c r="A89" s="61"/>
      <c r="B89" s="61"/>
      <c r="C89" s="61"/>
      <c r="D89" s="61"/>
      <c r="E89" s="61"/>
      <c r="F89" s="63"/>
      <c r="G89" s="64"/>
      <c r="H89" s="77"/>
      <c r="I89" s="313">
        <f t="shared" si="12"/>
        <v>0</v>
      </c>
      <c r="J89" s="107"/>
      <c r="K89" s="81"/>
      <c r="L89" s="130">
        <f t="shared" si="13"/>
        <v>0</v>
      </c>
      <c r="M89" s="18"/>
      <c r="N89" s="18">
        <f t="shared" si="14"/>
        <v>0</v>
      </c>
    </row>
    <row r="90" spans="1:14" ht="15.5" x14ac:dyDescent="0.35">
      <c r="A90" s="61"/>
      <c r="B90" s="61"/>
      <c r="C90" s="61"/>
      <c r="D90" s="61"/>
      <c r="E90" s="61"/>
      <c r="F90" s="63"/>
      <c r="G90" s="64"/>
      <c r="H90" s="77"/>
      <c r="I90" s="313">
        <f t="shared" si="12"/>
        <v>0</v>
      </c>
      <c r="J90" s="107"/>
      <c r="K90" s="81"/>
      <c r="L90" s="130">
        <f t="shared" si="13"/>
        <v>0</v>
      </c>
      <c r="M90" s="18"/>
      <c r="N90" s="18">
        <f t="shared" si="14"/>
        <v>0</v>
      </c>
    </row>
    <row r="91" spans="1:14" ht="15.5" x14ac:dyDescent="0.35">
      <c r="A91" s="61"/>
      <c r="B91" s="61"/>
      <c r="C91" s="61"/>
      <c r="D91" s="61"/>
      <c r="E91" s="61"/>
      <c r="F91" s="63"/>
      <c r="G91" s="64"/>
      <c r="H91" s="77"/>
      <c r="I91" s="313">
        <f t="shared" si="12"/>
        <v>0</v>
      </c>
      <c r="J91" s="107"/>
      <c r="K91" s="81"/>
      <c r="L91" s="130">
        <f t="shared" si="13"/>
        <v>0</v>
      </c>
      <c r="M91" s="18"/>
      <c r="N91" s="18">
        <f t="shared" si="14"/>
        <v>0</v>
      </c>
    </row>
    <row r="92" spans="1:14" ht="15.5" x14ac:dyDescent="0.35">
      <c r="A92" s="61"/>
      <c r="B92" s="61"/>
      <c r="C92" s="61"/>
      <c r="D92" s="61"/>
      <c r="E92" s="61"/>
      <c r="F92" s="63"/>
      <c r="G92" s="64"/>
      <c r="H92" s="77"/>
      <c r="I92" s="313">
        <f t="shared" si="12"/>
        <v>0</v>
      </c>
      <c r="J92" s="107"/>
      <c r="K92" s="81"/>
      <c r="L92" s="130">
        <f t="shared" si="13"/>
        <v>0</v>
      </c>
      <c r="M92" s="18"/>
      <c r="N92" s="18">
        <f t="shared" si="14"/>
        <v>0</v>
      </c>
    </row>
    <row r="93" spans="1:14" ht="15.5" x14ac:dyDescent="0.35">
      <c r="A93" s="61"/>
      <c r="B93" s="61"/>
      <c r="C93" s="61"/>
      <c r="D93" s="61"/>
      <c r="E93" s="61"/>
      <c r="F93" s="63"/>
      <c r="G93" s="64"/>
      <c r="H93" s="77"/>
      <c r="I93" s="313">
        <f t="shared" si="12"/>
        <v>0</v>
      </c>
      <c r="J93" s="107"/>
      <c r="K93" s="81"/>
      <c r="L93" s="130">
        <f t="shared" si="13"/>
        <v>0</v>
      </c>
      <c r="M93" s="18"/>
      <c r="N93" s="18">
        <f t="shared" si="14"/>
        <v>0</v>
      </c>
    </row>
    <row r="94" spans="1:14" ht="15.5" x14ac:dyDescent="0.35">
      <c r="A94" s="61"/>
      <c r="B94" s="61"/>
      <c r="C94" s="61"/>
      <c r="D94" s="61"/>
      <c r="E94" s="61"/>
      <c r="F94" s="63"/>
      <c r="G94" s="64"/>
      <c r="H94" s="77"/>
      <c r="I94" s="313">
        <f t="shared" si="12"/>
        <v>0</v>
      </c>
      <c r="J94" s="107"/>
      <c r="K94" s="81"/>
      <c r="L94" s="130">
        <f t="shared" si="13"/>
        <v>0</v>
      </c>
      <c r="M94" s="18"/>
      <c r="N94" s="18">
        <f t="shared" si="14"/>
        <v>0</v>
      </c>
    </row>
    <row r="95" spans="1:14" ht="15.5" x14ac:dyDescent="0.35">
      <c r="A95" s="61"/>
      <c r="B95" s="61"/>
      <c r="C95" s="61"/>
      <c r="D95" s="61"/>
      <c r="E95" s="61"/>
      <c r="F95" s="63"/>
      <c r="G95" s="64"/>
      <c r="H95" s="77"/>
      <c r="I95" s="313">
        <f t="shared" si="12"/>
        <v>0</v>
      </c>
      <c r="J95" s="107"/>
      <c r="K95" s="81"/>
      <c r="L95" s="130">
        <f t="shared" si="13"/>
        <v>0</v>
      </c>
      <c r="M95" s="18"/>
      <c r="N95" s="18">
        <f t="shared" si="14"/>
        <v>0</v>
      </c>
    </row>
    <row r="96" spans="1:14" ht="15.5" x14ac:dyDescent="0.35">
      <c r="A96" s="61"/>
      <c r="B96" s="61"/>
      <c r="C96" s="61"/>
      <c r="D96" s="61"/>
      <c r="E96" s="61"/>
      <c r="F96" s="63"/>
      <c r="G96" s="64"/>
      <c r="H96" s="77"/>
      <c r="I96" s="313">
        <f t="shared" si="12"/>
        <v>0</v>
      </c>
      <c r="J96" s="107"/>
      <c r="K96" s="81"/>
      <c r="L96" s="130">
        <f t="shared" si="13"/>
        <v>0</v>
      </c>
      <c r="M96" s="18"/>
      <c r="N96" s="18">
        <f t="shared" si="14"/>
        <v>0</v>
      </c>
    </row>
    <row r="97" spans="1:14" ht="15.5" x14ac:dyDescent="0.35">
      <c r="A97" s="61"/>
      <c r="B97" s="61"/>
      <c r="C97" s="61"/>
      <c r="D97" s="61"/>
      <c r="E97" s="61"/>
      <c r="F97" s="63"/>
      <c r="G97" s="64"/>
      <c r="H97" s="77"/>
      <c r="I97" s="313">
        <f t="shared" si="12"/>
        <v>0</v>
      </c>
      <c r="J97" s="107"/>
      <c r="K97" s="81"/>
      <c r="L97" s="130">
        <f t="shared" si="13"/>
        <v>0</v>
      </c>
      <c r="M97" s="18"/>
      <c r="N97" s="18">
        <f t="shared" si="14"/>
        <v>0</v>
      </c>
    </row>
    <row r="98" spans="1:14" ht="15.5" x14ac:dyDescent="0.35">
      <c r="A98" s="61"/>
      <c r="B98" s="61"/>
      <c r="C98" s="61"/>
      <c r="D98" s="61"/>
      <c r="E98" s="61"/>
      <c r="F98" s="63"/>
      <c r="G98" s="64"/>
      <c r="H98" s="77"/>
      <c r="I98" s="313">
        <f t="shared" si="12"/>
        <v>0</v>
      </c>
      <c r="J98" s="107"/>
      <c r="K98" s="81"/>
      <c r="L98" s="130">
        <f t="shared" si="13"/>
        <v>0</v>
      </c>
      <c r="M98" s="18"/>
      <c r="N98" s="18">
        <f t="shared" si="14"/>
        <v>0</v>
      </c>
    </row>
    <row r="99" spans="1:14" ht="15.5" x14ac:dyDescent="0.35">
      <c r="A99" s="61"/>
      <c r="B99" s="61"/>
      <c r="C99" s="61"/>
      <c r="D99" s="61"/>
      <c r="E99" s="61"/>
      <c r="F99" s="63"/>
      <c r="G99" s="64"/>
      <c r="H99" s="77"/>
      <c r="I99" s="313">
        <f t="shared" si="12"/>
        <v>0</v>
      </c>
      <c r="J99" s="107"/>
      <c r="K99" s="81"/>
      <c r="L99" s="130">
        <f t="shared" si="13"/>
        <v>0</v>
      </c>
      <c r="M99" s="18"/>
      <c r="N99" s="18">
        <f t="shared" si="14"/>
        <v>0</v>
      </c>
    </row>
    <row r="100" spans="1:14" ht="15.5" x14ac:dyDescent="0.35">
      <c r="A100" s="61"/>
      <c r="B100" s="61"/>
      <c r="C100" s="61"/>
      <c r="D100" s="61"/>
      <c r="E100" s="61"/>
      <c r="F100" s="63"/>
      <c r="G100" s="64"/>
      <c r="H100" s="77"/>
      <c r="I100" s="313">
        <f t="shared" si="12"/>
        <v>0</v>
      </c>
      <c r="J100" s="107"/>
      <c r="K100" s="81"/>
      <c r="L100" s="130">
        <f t="shared" si="13"/>
        <v>0</v>
      </c>
      <c r="M100" s="18"/>
      <c r="N100" s="18">
        <f t="shared" si="14"/>
        <v>0</v>
      </c>
    </row>
    <row r="101" spans="1:14" ht="15.5" x14ac:dyDescent="0.35">
      <c r="A101" s="61"/>
      <c r="B101" s="61"/>
      <c r="C101" s="61"/>
      <c r="D101" s="61"/>
      <c r="E101" s="61"/>
      <c r="F101" s="63"/>
      <c r="G101" s="64"/>
      <c r="H101" s="77"/>
      <c r="I101" s="313">
        <f t="shared" si="12"/>
        <v>0</v>
      </c>
      <c r="J101" s="107"/>
      <c r="K101" s="81"/>
      <c r="L101" s="130">
        <f t="shared" si="13"/>
        <v>0</v>
      </c>
      <c r="M101" s="18"/>
      <c r="N101" s="18">
        <f t="shared" si="14"/>
        <v>0</v>
      </c>
    </row>
    <row r="102" spans="1:14" ht="15.5" x14ac:dyDescent="0.35">
      <c r="A102" s="61"/>
      <c r="B102" s="61"/>
      <c r="C102" s="61"/>
      <c r="D102" s="61"/>
      <c r="E102" s="61"/>
      <c r="F102" s="63"/>
      <c r="G102" s="64"/>
      <c r="H102" s="77"/>
      <c r="I102" s="313">
        <f t="shared" si="12"/>
        <v>0</v>
      </c>
      <c r="J102" s="107"/>
      <c r="K102" s="81"/>
      <c r="L102" s="130">
        <f t="shared" si="13"/>
        <v>0</v>
      </c>
      <c r="M102" s="18"/>
      <c r="N102" s="18">
        <f t="shared" si="14"/>
        <v>0</v>
      </c>
    </row>
    <row r="103" spans="1:14" ht="15.5" x14ac:dyDescent="0.35">
      <c r="A103" s="61"/>
      <c r="B103" s="61"/>
      <c r="C103" s="61"/>
      <c r="D103" s="61"/>
      <c r="E103" s="61"/>
      <c r="F103" s="63"/>
      <c r="G103" s="64"/>
      <c r="H103" s="77"/>
      <c r="I103" s="313">
        <f t="shared" si="12"/>
        <v>0</v>
      </c>
      <c r="J103" s="107"/>
      <c r="K103" s="81"/>
      <c r="L103" s="130">
        <f t="shared" si="13"/>
        <v>0</v>
      </c>
      <c r="M103" s="18"/>
      <c r="N103" s="18">
        <f t="shared" si="14"/>
        <v>0</v>
      </c>
    </row>
    <row r="104" spans="1:14" ht="15.5" x14ac:dyDescent="0.35">
      <c r="A104" s="61"/>
      <c r="B104" s="61"/>
      <c r="C104" s="61"/>
      <c r="D104" s="61"/>
      <c r="E104" s="61"/>
      <c r="F104" s="63"/>
      <c r="G104" s="64"/>
      <c r="H104" s="77"/>
      <c r="I104" s="313">
        <f t="shared" si="12"/>
        <v>0</v>
      </c>
      <c r="J104" s="107"/>
      <c r="K104" s="81"/>
      <c r="L104" s="130">
        <f t="shared" si="13"/>
        <v>0</v>
      </c>
      <c r="M104" s="18"/>
      <c r="N104" s="18">
        <f t="shared" si="14"/>
        <v>0</v>
      </c>
    </row>
    <row r="105" spans="1:14" ht="15.5" x14ac:dyDescent="0.35">
      <c r="A105" s="61"/>
      <c r="B105" s="61"/>
      <c r="C105" s="61"/>
      <c r="D105" s="61"/>
      <c r="E105" s="61"/>
      <c r="F105" s="63"/>
      <c r="G105" s="64"/>
      <c r="H105" s="77"/>
      <c r="I105" s="313">
        <f t="shared" si="12"/>
        <v>0</v>
      </c>
      <c r="J105" s="107"/>
      <c r="K105" s="81"/>
      <c r="L105" s="130">
        <f t="shared" si="13"/>
        <v>0</v>
      </c>
      <c r="M105" s="18"/>
      <c r="N105" s="18">
        <f t="shared" si="14"/>
        <v>0</v>
      </c>
    </row>
    <row r="106" spans="1:14" ht="15.5" x14ac:dyDescent="0.35">
      <c r="A106" s="61"/>
      <c r="B106" s="61"/>
      <c r="C106" s="61"/>
      <c r="D106" s="61"/>
      <c r="E106" s="61"/>
      <c r="F106" s="63"/>
      <c r="G106" s="64"/>
      <c r="H106" s="77"/>
      <c r="I106" s="313">
        <f t="shared" si="12"/>
        <v>0</v>
      </c>
      <c r="J106" s="107"/>
      <c r="K106" s="81"/>
      <c r="L106" s="130">
        <f t="shared" si="13"/>
        <v>0</v>
      </c>
      <c r="M106" s="18"/>
      <c r="N106" s="18">
        <f t="shared" si="14"/>
        <v>0</v>
      </c>
    </row>
    <row r="107" spans="1:14" ht="15.5" x14ac:dyDescent="0.35">
      <c r="A107" s="61"/>
      <c r="B107" s="61"/>
      <c r="C107" s="61"/>
      <c r="D107" s="61"/>
      <c r="E107" s="61"/>
      <c r="F107" s="63"/>
      <c r="G107" s="64"/>
      <c r="H107" s="77"/>
      <c r="I107" s="313">
        <f t="shared" si="12"/>
        <v>0</v>
      </c>
      <c r="J107" s="107"/>
      <c r="K107" s="81"/>
      <c r="L107" s="130">
        <f t="shared" si="13"/>
        <v>0</v>
      </c>
      <c r="M107" s="18"/>
      <c r="N107" s="18">
        <f t="shared" si="14"/>
        <v>0</v>
      </c>
    </row>
    <row r="108" spans="1:14" ht="15.5" x14ac:dyDescent="0.35">
      <c r="A108" s="61"/>
      <c r="B108" s="61"/>
      <c r="C108" s="61"/>
      <c r="D108" s="61"/>
      <c r="E108" s="61"/>
      <c r="F108" s="63"/>
      <c r="G108" s="64"/>
      <c r="H108" s="77"/>
      <c r="I108" s="313">
        <f t="shared" si="12"/>
        <v>0</v>
      </c>
      <c r="J108" s="107"/>
      <c r="K108" s="81"/>
      <c r="L108" s="130">
        <f t="shared" si="13"/>
        <v>0</v>
      </c>
      <c r="M108" s="18"/>
      <c r="N108" s="18">
        <f t="shared" si="14"/>
        <v>0</v>
      </c>
    </row>
    <row r="109" spans="1:14" ht="15.5" x14ac:dyDescent="0.35">
      <c r="A109" s="61"/>
      <c r="B109" s="61"/>
      <c r="C109" s="61"/>
      <c r="D109" s="61"/>
      <c r="E109" s="61"/>
      <c r="F109" s="63"/>
      <c r="G109" s="64"/>
      <c r="H109" s="77"/>
      <c r="I109" s="313">
        <f t="shared" si="12"/>
        <v>0</v>
      </c>
      <c r="J109" s="107"/>
      <c r="K109" s="81"/>
      <c r="L109" s="130">
        <f t="shared" si="13"/>
        <v>0</v>
      </c>
      <c r="M109" s="18"/>
      <c r="N109" s="18">
        <f t="shared" si="14"/>
        <v>0</v>
      </c>
    </row>
    <row r="110" spans="1:14" ht="15.5" x14ac:dyDescent="0.35">
      <c r="A110" s="61"/>
      <c r="B110" s="61"/>
      <c r="C110" s="61"/>
      <c r="D110" s="61"/>
      <c r="E110" s="61"/>
      <c r="F110" s="63"/>
      <c r="G110" s="64"/>
      <c r="H110" s="77"/>
      <c r="I110" s="313">
        <f t="shared" si="12"/>
        <v>0</v>
      </c>
      <c r="J110" s="107"/>
      <c r="K110" s="81"/>
      <c r="L110" s="130">
        <f t="shared" si="13"/>
        <v>0</v>
      </c>
      <c r="M110" s="18"/>
      <c r="N110" s="18">
        <f t="shared" si="14"/>
        <v>0</v>
      </c>
    </row>
    <row r="111" spans="1:14" ht="15.5" x14ac:dyDescent="0.35">
      <c r="A111" s="61"/>
      <c r="B111" s="61"/>
      <c r="C111" s="61"/>
      <c r="D111" s="61"/>
      <c r="E111" s="61"/>
      <c r="F111" s="63"/>
      <c r="G111" s="64"/>
      <c r="H111" s="77"/>
      <c r="I111" s="313">
        <f t="shared" si="12"/>
        <v>0</v>
      </c>
      <c r="J111" s="107"/>
      <c r="K111" s="81"/>
      <c r="L111" s="130">
        <f t="shared" si="13"/>
        <v>0</v>
      </c>
      <c r="M111" s="18"/>
      <c r="N111" s="18">
        <f t="shared" si="14"/>
        <v>0</v>
      </c>
    </row>
    <row r="112" spans="1:14" ht="15.5" x14ac:dyDescent="0.35">
      <c r="A112" s="61"/>
      <c r="B112" s="61"/>
      <c r="C112" s="61"/>
      <c r="D112" s="61"/>
      <c r="E112" s="61"/>
      <c r="F112" s="63"/>
      <c r="G112" s="64"/>
      <c r="H112" s="77"/>
      <c r="I112" s="313">
        <f t="shared" si="12"/>
        <v>0</v>
      </c>
      <c r="J112" s="107"/>
      <c r="K112" s="81"/>
      <c r="L112" s="130">
        <f t="shared" si="13"/>
        <v>0</v>
      </c>
      <c r="M112" s="18"/>
      <c r="N112" s="18">
        <f t="shared" si="14"/>
        <v>0</v>
      </c>
    </row>
    <row r="113" spans="1:14" ht="15.5" x14ac:dyDescent="0.35">
      <c r="A113" s="61"/>
      <c r="B113" s="61"/>
      <c r="C113" s="61"/>
      <c r="D113" s="61"/>
      <c r="E113" s="61"/>
      <c r="F113" s="63"/>
      <c r="G113" s="64"/>
      <c r="H113" s="77"/>
      <c r="I113" s="313">
        <f t="shared" si="12"/>
        <v>0</v>
      </c>
      <c r="J113" s="107"/>
      <c r="K113" s="81"/>
      <c r="L113" s="130">
        <f t="shared" si="13"/>
        <v>0</v>
      </c>
      <c r="M113" s="18"/>
      <c r="N113" s="18">
        <f t="shared" si="14"/>
        <v>0</v>
      </c>
    </row>
    <row r="114" spans="1:14" ht="15.5" x14ac:dyDescent="0.35">
      <c r="A114" s="61"/>
      <c r="B114" s="61"/>
      <c r="C114" s="61"/>
      <c r="D114" s="61"/>
      <c r="E114" s="61"/>
      <c r="F114" s="63"/>
      <c r="G114" s="64"/>
      <c r="H114" s="77"/>
      <c r="I114" s="313">
        <f t="shared" si="12"/>
        <v>0</v>
      </c>
      <c r="J114" s="107"/>
      <c r="K114" s="81"/>
      <c r="L114" s="130">
        <f t="shared" si="13"/>
        <v>0</v>
      </c>
      <c r="M114" s="18"/>
      <c r="N114" s="18">
        <f t="shared" si="14"/>
        <v>0</v>
      </c>
    </row>
    <row r="115" spans="1:14" ht="15.5" x14ac:dyDescent="0.35">
      <c r="A115" s="61"/>
      <c r="B115" s="61"/>
      <c r="C115" s="61"/>
      <c r="D115" s="61"/>
      <c r="E115" s="61"/>
      <c r="F115" s="63"/>
      <c r="G115" s="64"/>
      <c r="H115" s="77"/>
      <c r="I115" s="313">
        <f t="shared" si="12"/>
        <v>0</v>
      </c>
      <c r="J115" s="107"/>
      <c r="K115" s="81"/>
      <c r="L115" s="130">
        <f t="shared" si="13"/>
        <v>0</v>
      </c>
      <c r="M115" s="18"/>
      <c r="N115" s="18">
        <f t="shared" si="14"/>
        <v>0</v>
      </c>
    </row>
    <row r="116" spans="1:14" ht="15.5" x14ac:dyDescent="0.35">
      <c r="A116" s="61"/>
      <c r="B116" s="61"/>
      <c r="C116" s="61"/>
      <c r="D116" s="61"/>
      <c r="E116" s="61"/>
      <c r="F116" s="63"/>
      <c r="G116" s="64"/>
      <c r="H116" s="77"/>
      <c r="I116" s="313">
        <f t="shared" si="12"/>
        <v>0</v>
      </c>
      <c r="J116" s="107"/>
      <c r="K116" s="81"/>
      <c r="L116" s="130">
        <f t="shared" si="13"/>
        <v>0</v>
      </c>
      <c r="M116" s="18"/>
      <c r="N116" s="18">
        <f t="shared" si="14"/>
        <v>0</v>
      </c>
    </row>
    <row r="117" spans="1:14" ht="15.5" x14ac:dyDescent="0.35">
      <c r="A117" s="61"/>
      <c r="B117" s="61"/>
      <c r="C117" s="61"/>
      <c r="D117" s="61"/>
      <c r="E117" s="61"/>
      <c r="F117" s="63"/>
      <c r="G117" s="64"/>
      <c r="H117" s="77"/>
      <c r="I117" s="313">
        <f t="shared" si="12"/>
        <v>0</v>
      </c>
      <c r="J117" s="107"/>
      <c r="K117" s="81"/>
      <c r="L117" s="130">
        <f t="shared" si="13"/>
        <v>0</v>
      </c>
      <c r="M117" s="18"/>
      <c r="N117" s="18">
        <f t="shared" si="14"/>
        <v>0</v>
      </c>
    </row>
    <row r="118" spans="1:14" ht="15.5" x14ac:dyDescent="0.35">
      <c r="A118" s="61"/>
      <c r="B118" s="61"/>
      <c r="C118" s="61"/>
      <c r="D118" s="61"/>
      <c r="E118" s="61"/>
      <c r="F118" s="63"/>
      <c r="G118" s="64"/>
      <c r="H118" s="77"/>
      <c r="I118" s="313">
        <f t="shared" si="12"/>
        <v>0</v>
      </c>
      <c r="J118" s="107"/>
      <c r="K118" s="81"/>
      <c r="L118" s="130">
        <f t="shared" si="13"/>
        <v>0</v>
      </c>
      <c r="M118" s="18"/>
      <c r="N118" s="18">
        <f t="shared" si="14"/>
        <v>0</v>
      </c>
    </row>
    <row r="119" spans="1:14" ht="15.5" x14ac:dyDescent="0.35">
      <c r="A119" s="61"/>
      <c r="B119" s="61"/>
      <c r="C119" s="61"/>
      <c r="D119" s="61"/>
      <c r="E119" s="61"/>
      <c r="F119" s="63"/>
      <c r="G119" s="64"/>
      <c r="H119" s="77"/>
      <c r="I119" s="313">
        <f t="shared" si="12"/>
        <v>0</v>
      </c>
      <c r="J119" s="107"/>
      <c r="K119" s="81"/>
      <c r="L119" s="130">
        <f t="shared" si="13"/>
        <v>0</v>
      </c>
      <c r="M119" s="18"/>
      <c r="N119" s="18">
        <f t="shared" si="14"/>
        <v>0</v>
      </c>
    </row>
    <row r="120" spans="1:14" ht="15.5" x14ac:dyDescent="0.35">
      <c r="A120" s="61"/>
      <c r="B120" s="61"/>
      <c r="C120" s="61"/>
      <c r="D120" s="61"/>
      <c r="E120" s="61"/>
      <c r="F120" s="63"/>
      <c r="G120" s="64"/>
      <c r="H120" s="77"/>
      <c r="I120" s="313">
        <f t="shared" si="12"/>
        <v>0</v>
      </c>
      <c r="J120" s="107"/>
      <c r="K120" s="81"/>
      <c r="L120" s="130">
        <f t="shared" si="13"/>
        <v>0</v>
      </c>
      <c r="M120" s="18"/>
      <c r="N120" s="18">
        <f t="shared" si="14"/>
        <v>0</v>
      </c>
    </row>
    <row r="121" spans="1:14" ht="15.5" x14ac:dyDescent="0.35">
      <c r="A121" s="61"/>
      <c r="B121" s="61"/>
      <c r="C121" s="61"/>
      <c r="D121" s="61"/>
      <c r="E121" s="61"/>
      <c r="F121" s="63"/>
      <c r="G121" s="64"/>
      <c r="H121" s="77"/>
      <c r="I121" s="313">
        <f t="shared" si="12"/>
        <v>0</v>
      </c>
      <c r="J121" s="107"/>
      <c r="K121" s="81"/>
      <c r="L121" s="130">
        <f t="shared" si="13"/>
        <v>0</v>
      </c>
      <c r="M121" s="18"/>
      <c r="N121" s="18">
        <f t="shared" si="14"/>
        <v>0</v>
      </c>
    </row>
    <row r="122" spans="1:14" ht="15.5" x14ac:dyDescent="0.35">
      <c r="A122" s="61"/>
      <c r="B122" s="61"/>
      <c r="C122" s="61"/>
      <c r="D122" s="61"/>
      <c r="E122" s="61"/>
      <c r="F122" s="63"/>
      <c r="G122" s="64"/>
      <c r="H122" s="77"/>
      <c r="I122" s="313">
        <f t="shared" si="12"/>
        <v>0</v>
      </c>
      <c r="J122" s="107"/>
      <c r="K122" s="81"/>
      <c r="L122" s="130">
        <f t="shared" si="13"/>
        <v>0</v>
      </c>
      <c r="M122" s="18"/>
      <c r="N122" s="18">
        <f t="shared" si="14"/>
        <v>0</v>
      </c>
    </row>
    <row r="123" spans="1:14" ht="15.5" x14ac:dyDescent="0.35">
      <c r="A123" s="61"/>
      <c r="B123" s="61"/>
      <c r="C123" s="61"/>
      <c r="D123" s="61"/>
      <c r="E123" s="61"/>
      <c r="F123" s="63"/>
      <c r="G123" s="64"/>
      <c r="H123" s="77"/>
      <c r="I123" s="313">
        <f t="shared" si="12"/>
        <v>0</v>
      </c>
      <c r="J123" s="107"/>
      <c r="K123" s="81"/>
      <c r="L123" s="130">
        <f t="shared" si="13"/>
        <v>0</v>
      </c>
      <c r="M123" s="18"/>
      <c r="N123" s="18">
        <f t="shared" si="14"/>
        <v>0</v>
      </c>
    </row>
    <row r="124" spans="1:14" ht="15.5" x14ac:dyDescent="0.35">
      <c r="A124" s="61"/>
      <c r="B124" s="61"/>
      <c r="C124" s="61"/>
      <c r="D124" s="61"/>
      <c r="E124" s="61"/>
      <c r="F124" s="63"/>
      <c r="G124" s="64"/>
      <c r="H124" s="77"/>
      <c r="I124" s="313">
        <f t="shared" si="12"/>
        <v>0</v>
      </c>
      <c r="J124" s="107"/>
      <c r="K124" s="81"/>
      <c r="L124" s="130">
        <f t="shared" si="13"/>
        <v>0</v>
      </c>
      <c r="M124" s="18"/>
      <c r="N124" s="18">
        <f t="shared" si="14"/>
        <v>0</v>
      </c>
    </row>
    <row r="125" spans="1:14" ht="15.5" x14ac:dyDescent="0.35">
      <c r="A125" s="61"/>
      <c r="B125" s="61"/>
      <c r="C125" s="61"/>
      <c r="D125" s="61"/>
      <c r="E125" s="61"/>
      <c r="F125" s="63"/>
      <c r="G125" s="64"/>
      <c r="H125" s="77"/>
      <c r="I125" s="313">
        <f t="shared" si="12"/>
        <v>0</v>
      </c>
      <c r="J125" s="107"/>
      <c r="K125" s="81"/>
      <c r="L125" s="130">
        <f t="shared" si="13"/>
        <v>0</v>
      </c>
      <c r="M125" s="18"/>
      <c r="N125" s="18">
        <f t="shared" si="14"/>
        <v>0</v>
      </c>
    </row>
    <row r="126" spans="1:14" ht="15.5" x14ac:dyDescent="0.35">
      <c r="A126" s="61"/>
      <c r="B126" s="61"/>
      <c r="C126" s="61"/>
      <c r="D126" s="61"/>
      <c r="E126" s="61"/>
      <c r="F126" s="63"/>
      <c r="G126" s="64"/>
      <c r="H126" s="77"/>
      <c r="I126" s="313">
        <f t="shared" si="12"/>
        <v>0</v>
      </c>
      <c r="J126" s="107"/>
      <c r="K126" s="81"/>
      <c r="L126" s="130">
        <f t="shared" si="13"/>
        <v>0</v>
      </c>
      <c r="M126" s="18"/>
      <c r="N126" s="18">
        <f t="shared" si="14"/>
        <v>0</v>
      </c>
    </row>
    <row r="127" spans="1:14" ht="15.5" x14ac:dyDescent="0.35">
      <c r="A127" s="61"/>
      <c r="B127" s="61"/>
      <c r="C127" s="61"/>
      <c r="D127" s="61"/>
      <c r="E127" s="61"/>
      <c r="F127" s="63"/>
      <c r="G127" s="64"/>
      <c r="H127" s="77"/>
      <c r="I127" s="313">
        <f t="shared" si="12"/>
        <v>0</v>
      </c>
      <c r="J127" s="107"/>
      <c r="K127" s="81"/>
      <c r="L127" s="130">
        <f t="shared" si="13"/>
        <v>0</v>
      </c>
      <c r="M127" s="18"/>
      <c r="N127" s="18">
        <f t="shared" si="14"/>
        <v>0</v>
      </c>
    </row>
    <row r="128" spans="1:14" ht="15.5" x14ac:dyDescent="0.35">
      <c r="A128" s="61"/>
      <c r="B128" s="61"/>
      <c r="C128" s="61"/>
      <c r="D128" s="61"/>
      <c r="E128" s="61"/>
      <c r="F128" s="63"/>
      <c r="G128" s="64"/>
      <c r="H128" s="77"/>
      <c r="I128" s="313">
        <f t="shared" si="12"/>
        <v>0</v>
      </c>
      <c r="J128" s="107"/>
      <c r="K128" s="81"/>
      <c r="L128" s="130">
        <f t="shared" si="13"/>
        <v>0</v>
      </c>
      <c r="M128" s="18"/>
      <c r="N128" s="18">
        <f t="shared" si="14"/>
        <v>0</v>
      </c>
    </row>
    <row r="129" spans="1:14" ht="15.5" x14ac:dyDescent="0.35">
      <c r="A129" s="61"/>
      <c r="B129" s="61"/>
      <c r="C129" s="61"/>
      <c r="D129" s="61"/>
      <c r="E129" s="61"/>
      <c r="F129" s="63"/>
      <c r="G129" s="64"/>
      <c r="H129" s="77"/>
      <c r="I129" s="313">
        <f t="shared" si="12"/>
        <v>0</v>
      </c>
      <c r="J129" s="107"/>
      <c r="K129" s="81"/>
      <c r="L129" s="130">
        <f t="shared" si="13"/>
        <v>0</v>
      </c>
      <c r="M129" s="18"/>
      <c r="N129" s="18">
        <f t="shared" si="14"/>
        <v>0</v>
      </c>
    </row>
    <row r="130" spans="1:14" ht="15.5" x14ac:dyDescent="0.35">
      <c r="A130" s="61"/>
      <c r="B130" s="61"/>
      <c r="C130" s="61"/>
      <c r="D130" s="61"/>
      <c r="E130" s="61"/>
      <c r="F130" s="63"/>
      <c r="G130" s="64"/>
      <c r="H130" s="77"/>
      <c r="I130" s="313">
        <f t="shared" si="12"/>
        <v>0</v>
      </c>
      <c r="J130" s="107"/>
      <c r="K130" s="81"/>
      <c r="L130" s="130">
        <f t="shared" si="13"/>
        <v>0</v>
      </c>
      <c r="M130" s="18"/>
      <c r="N130" s="18">
        <f t="shared" si="14"/>
        <v>0</v>
      </c>
    </row>
    <row r="131" spans="1:14" ht="15.5" x14ac:dyDescent="0.35">
      <c r="A131" s="61"/>
      <c r="B131" s="61"/>
      <c r="C131" s="61"/>
      <c r="D131" s="61"/>
      <c r="E131" s="61"/>
      <c r="F131" s="63"/>
      <c r="G131" s="64"/>
      <c r="H131" s="77"/>
      <c r="I131" s="313">
        <f t="shared" si="12"/>
        <v>0</v>
      </c>
      <c r="J131" s="107"/>
      <c r="K131" s="81"/>
      <c r="L131" s="130">
        <f t="shared" si="13"/>
        <v>0</v>
      </c>
      <c r="M131" s="18"/>
      <c r="N131" s="18">
        <f t="shared" si="14"/>
        <v>0</v>
      </c>
    </row>
    <row r="132" spans="1:14" ht="15.5" x14ac:dyDescent="0.35">
      <c r="A132" s="61"/>
      <c r="B132" s="61"/>
      <c r="C132" s="61"/>
      <c r="D132" s="61"/>
      <c r="E132" s="61"/>
      <c r="F132" s="63"/>
      <c r="G132" s="64"/>
      <c r="H132" s="77"/>
      <c r="I132" s="313">
        <f t="shared" si="12"/>
        <v>0</v>
      </c>
      <c r="J132" s="107"/>
      <c r="K132" s="81"/>
      <c r="L132" s="130">
        <f t="shared" si="13"/>
        <v>0</v>
      </c>
      <c r="M132" s="18"/>
      <c r="N132" s="18">
        <f t="shared" si="14"/>
        <v>0</v>
      </c>
    </row>
    <row r="133" spans="1:14" ht="15.5" x14ac:dyDescent="0.35">
      <c r="A133" s="61"/>
      <c r="B133" s="61"/>
      <c r="C133" s="61"/>
      <c r="D133" s="61"/>
      <c r="E133" s="61"/>
      <c r="F133" s="63"/>
      <c r="G133" s="64"/>
      <c r="H133" s="77"/>
      <c r="I133" s="313">
        <f t="shared" si="12"/>
        <v>0</v>
      </c>
      <c r="J133" s="107"/>
      <c r="K133" s="81"/>
      <c r="L133" s="130">
        <f t="shared" si="13"/>
        <v>0</v>
      </c>
      <c r="M133" s="18"/>
      <c r="N133" s="18">
        <f t="shared" si="14"/>
        <v>0</v>
      </c>
    </row>
    <row r="134" spans="1:14" ht="15.5" x14ac:dyDescent="0.35">
      <c r="A134" s="61"/>
      <c r="B134" s="61"/>
      <c r="C134" s="61"/>
      <c r="D134" s="61"/>
      <c r="E134" s="61"/>
      <c r="F134" s="63"/>
      <c r="G134" s="64"/>
      <c r="H134" s="77"/>
      <c r="I134" s="313">
        <f t="shared" si="12"/>
        <v>0</v>
      </c>
      <c r="J134" s="107"/>
      <c r="K134" s="81"/>
      <c r="L134" s="130">
        <f t="shared" si="13"/>
        <v>0</v>
      </c>
      <c r="M134" s="18"/>
      <c r="N134" s="18">
        <f t="shared" si="14"/>
        <v>0</v>
      </c>
    </row>
    <row r="135" spans="1:14" ht="15.5" x14ac:dyDescent="0.35">
      <c r="A135" s="61"/>
      <c r="B135" s="61"/>
      <c r="C135" s="61"/>
      <c r="D135" s="61"/>
      <c r="E135" s="61"/>
      <c r="F135" s="63"/>
      <c r="G135" s="64"/>
      <c r="H135" s="77"/>
      <c r="I135" s="313">
        <f t="shared" si="12"/>
        <v>0</v>
      </c>
      <c r="J135" s="107"/>
      <c r="K135" s="81"/>
      <c r="L135" s="130">
        <f t="shared" si="13"/>
        <v>0</v>
      </c>
      <c r="M135" s="18"/>
      <c r="N135" s="18">
        <f t="shared" si="14"/>
        <v>0</v>
      </c>
    </row>
    <row r="136" spans="1:14" ht="15.5" x14ac:dyDescent="0.35">
      <c r="A136" s="61"/>
      <c r="B136" s="61"/>
      <c r="C136" s="61"/>
      <c r="D136" s="61"/>
      <c r="E136" s="61"/>
      <c r="F136" s="63"/>
      <c r="G136" s="64"/>
      <c r="H136" s="77"/>
      <c r="I136" s="313">
        <f t="shared" si="12"/>
        <v>0</v>
      </c>
      <c r="J136" s="107"/>
      <c r="K136" s="81"/>
      <c r="L136" s="130">
        <f t="shared" si="13"/>
        <v>0</v>
      </c>
      <c r="M136" s="18"/>
      <c r="N136" s="18">
        <f t="shared" si="14"/>
        <v>0</v>
      </c>
    </row>
    <row r="137" spans="1:14" ht="15.5" x14ac:dyDescent="0.35">
      <c r="A137" s="61"/>
      <c r="B137" s="61"/>
      <c r="C137" s="61"/>
      <c r="D137" s="61"/>
      <c r="E137" s="61"/>
      <c r="F137" s="63"/>
      <c r="G137" s="64"/>
      <c r="H137" s="77"/>
      <c r="I137" s="313">
        <f t="shared" si="12"/>
        <v>0</v>
      </c>
      <c r="J137" s="107"/>
      <c r="K137" s="81"/>
      <c r="L137" s="130">
        <f t="shared" si="13"/>
        <v>0</v>
      </c>
      <c r="M137" s="18"/>
      <c r="N137" s="18">
        <f t="shared" si="14"/>
        <v>0</v>
      </c>
    </row>
    <row r="138" spans="1:14" ht="15.5" x14ac:dyDescent="0.35">
      <c r="A138" s="61"/>
      <c r="B138" s="61"/>
      <c r="C138" s="61"/>
      <c r="D138" s="61"/>
      <c r="E138" s="61"/>
      <c r="F138" s="63"/>
      <c r="G138" s="64"/>
      <c r="H138" s="77"/>
      <c r="I138" s="313">
        <f t="shared" si="12"/>
        <v>0</v>
      </c>
      <c r="J138" s="107"/>
      <c r="K138" s="81"/>
      <c r="L138" s="130">
        <f t="shared" si="13"/>
        <v>0</v>
      </c>
      <c r="M138" s="18"/>
      <c r="N138" s="18">
        <f t="shared" si="14"/>
        <v>0</v>
      </c>
    </row>
    <row r="139" spans="1:14" ht="15.5" x14ac:dyDescent="0.35">
      <c r="A139" s="61"/>
      <c r="B139" s="61"/>
      <c r="C139" s="61"/>
      <c r="D139" s="61"/>
      <c r="E139" s="61"/>
      <c r="F139" s="63"/>
      <c r="G139" s="64"/>
      <c r="H139" s="77"/>
      <c r="I139" s="313">
        <f t="shared" si="12"/>
        <v>0</v>
      </c>
      <c r="J139" s="107"/>
      <c r="K139" s="81"/>
      <c r="L139" s="130">
        <f t="shared" si="13"/>
        <v>0</v>
      </c>
      <c r="M139" s="18"/>
      <c r="N139" s="18">
        <f t="shared" si="14"/>
        <v>0</v>
      </c>
    </row>
    <row r="140" spans="1:14" ht="15.5" x14ac:dyDescent="0.35">
      <c r="A140" s="61"/>
      <c r="B140" s="61"/>
      <c r="C140" s="61"/>
      <c r="D140" s="61"/>
      <c r="E140" s="61"/>
      <c r="F140" s="63"/>
      <c r="G140" s="64"/>
      <c r="H140" s="77"/>
      <c r="I140" s="313">
        <f t="shared" si="12"/>
        <v>0</v>
      </c>
      <c r="J140" s="107"/>
      <c r="K140" s="81"/>
      <c r="L140" s="130">
        <f t="shared" si="13"/>
        <v>0</v>
      </c>
      <c r="M140" s="18"/>
      <c r="N140" s="18">
        <f t="shared" si="14"/>
        <v>0</v>
      </c>
    </row>
    <row r="141" spans="1:14" ht="15.5" x14ac:dyDescent="0.35">
      <c r="A141" s="61"/>
      <c r="B141" s="61"/>
      <c r="C141" s="61"/>
      <c r="D141" s="61"/>
      <c r="E141" s="61"/>
      <c r="F141" s="63"/>
      <c r="G141" s="64"/>
      <c r="H141" s="77"/>
      <c r="I141" s="313">
        <f t="shared" ref="I141:I204" si="15">IF(H141="",F141,F141/H141)</f>
        <v>0</v>
      </c>
      <c r="J141" s="107"/>
      <c r="K141" s="81"/>
      <c r="L141" s="130">
        <f t="shared" ref="L141:L204" si="16">IF(K141&gt;0,(F141/K141),I141)</f>
        <v>0</v>
      </c>
      <c r="M141" s="18"/>
      <c r="N141" s="18">
        <f t="shared" ref="N141:N204" si="17">L141-M141</f>
        <v>0</v>
      </c>
    </row>
    <row r="142" spans="1:14" ht="15.5" x14ac:dyDescent="0.35">
      <c r="A142" s="61"/>
      <c r="B142" s="61"/>
      <c r="C142" s="61"/>
      <c r="D142" s="61"/>
      <c r="E142" s="61"/>
      <c r="F142" s="63"/>
      <c r="G142" s="64"/>
      <c r="H142" s="77"/>
      <c r="I142" s="313">
        <f t="shared" si="15"/>
        <v>0</v>
      </c>
      <c r="J142" s="107"/>
      <c r="K142" s="81"/>
      <c r="L142" s="130">
        <f t="shared" si="16"/>
        <v>0</v>
      </c>
      <c r="M142" s="18"/>
      <c r="N142" s="18">
        <f t="shared" si="17"/>
        <v>0</v>
      </c>
    </row>
    <row r="143" spans="1:14" ht="15.5" x14ac:dyDescent="0.35">
      <c r="A143" s="61"/>
      <c r="B143" s="61"/>
      <c r="C143" s="61"/>
      <c r="D143" s="61"/>
      <c r="E143" s="61"/>
      <c r="F143" s="63"/>
      <c r="G143" s="64"/>
      <c r="H143" s="77"/>
      <c r="I143" s="313">
        <f t="shared" si="15"/>
        <v>0</v>
      </c>
      <c r="J143" s="107"/>
      <c r="K143" s="81"/>
      <c r="L143" s="130">
        <f t="shared" si="16"/>
        <v>0</v>
      </c>
      <c r="M143" s="18"/>
      <c r="N143" s="18">
        <f t="shared" si="17"/>
        <v>0</v>
      </c>
    </row>
    <row r="144" spans="1:14" ht="15.5" x14ac:dyDescent="0.35">
      <c r="A144" s="61"/>
      <c r="B144" s="61"/>
      <c r="C144" s="61"/>
      <c r="D144" s="61"/>
      <c r="E144" s="61"/>
      <c r="F144" s="63"/>
      <c r="G144" s="64"/>
      <c r="H144" s="77"/>
      <c r="I144" s="313">
        <f t="shared" si="15"/>
        <v>0</v>
      </c>
      <c r="J144" s="107"/>
      <c r="K144" s="81"/>
      <c r="L144" s="130">
        <f t="shared" si="16"/>
        <v>0</v>
      </c>
      <c r="M144" s="18"/>
      <c r="N144" s="18">
        <f t="shared" si="17"/>
        <v>0</v>
      </c>
    </row>
    <row r="145" spans="1:14" ht="15.5" x14ac:dyDescent="0.35">
      <c r="A145" s="61"/>
      <c r="B145" s="61"/>
      <c r="C145" s="61"/>
      <c r="D145" s="61"/>
      <c r="E145" s="61"/>
      <c r="F145" s="63"/>
      <c r="G145" s="64"/>
      <c r="H145" s="77"/>
      <c r="I145" s="313">
        <f t="shared" si="15"/>
        <v>0</v>
      </c>
      <c r="J145" s="107"/>
      <c r="K145" s="81"/>
      <c r="L145" s="130">
        <f t="shared" si="16"/>
        <v>0</v>
      </c>
      <c r="M145" s="18"/>
      <c r="N145" s="18">
        <f t="shared" si="17"/>
        <v>0</v>
      </c>
    </row>
    <row r="146" spans="1:14" ht="15.5" x14ac:dyDescent="0.35">
      <c r="A146" s="61"/>
      <c r="B146" s="61"/>
      <c r="C146" s="61"/>
      <c r="D146" s="61"/>
      <c r="E146" s="61"/>
      <c r="F146" s="63"/>
      <c r="G146" s="64"/>
      <c r="H146" s="77"/>
      <c r="I146" s="313">
        <f t="shared" si="15"/>
        <v>0</v>
      </c>
      <c r="J146" s="107"/>
      <c r="K146" s="81"/>
      <c r="L146" s="130">
        <f t="shared" si="16"/>
        <v>0</v>
      </c>
      <c r="M146" s="18"/>
      <c r="N146" s="18">
        <f t="shared" si="17"/>
        <v>0</v>
      </c>
    </row>
    <row r="147" spans="1:14" ht="15.5" x14ac:dyDescent="0.35">
      <c r="A147" s="61"/>
      <c r="B147" s="61"/>
      <c r="C147" s="61"/>
      <c r="D147" s="61"/>
      <c r="E147" s="61"/>
      <c r="F147" s="63"/>
      <c r="G147" s="64"/>
      <c r="H147" s="77"/>
      <c r="I147" s="313">
        <f t="shared" si="15"/>
        <v>0</v>
      </c>
      <c r="J147" s="107"/>
      <c r="K147" s="81"/>
      <c r="L147" s="130">
        <f t="shared" si="16"/>
        <v>0</v>
      </c>
      <c r="M147" s="18"/>
      <c r="N147" s="18">
        <f t="shared" si="17"/>
        <v>0</v>
      </c>
    </row>
    <row r="148" spans="1:14" ht="15.5" x14ac:dyDescent="0.35">
      <c r="A148" s="61"/>
      <c r="B148" s="61"/>
      <c r="C148" s="61"/>
      <c r="D148" s="61"/>
      <c r="E148" s="61"/>
      <c r="F148" s="63"/>
      <c r="G148" s="64"/>
      <c r="H148" s="77"/>
      <c r="I148" s="313">
        <f t="shared" si="15"/>
        <v>0</v>
      </c>
      <c r="J148" s="107"/>
      <c r="K148" s="81"/>
      <c r="L148" s="130">
        <f t="shared" si="16"/>
        <v>0</v>
      </c>
      <c r="M148" s="18"/>
      <c r="N148" s="18">
        <f t="shared" si="17"/>
        <v>0</v>
      </c>
    </row>
    <row r="149" spans="1:14" ht="15.5" x14ac:dyDescent="0.35">
      <c r="A149" s="61"/>
      <c r="B149" s="61"/>
      <c r="C149" s="61"/>
      <c r="D149" s="61"/>
      <c r="E149" s="61"/>
      <c r="F149" s="63"/>
      <c r="G149" s="64"/>
      <c r="H149" s="77"/>
      <c r="I149" s="313">
        <f t="shared" si="15"/>
        <v>0</v>
      </c>
      <c r="J149" s="107"/>
      <c r="K149" s="81"/>
      <c r="L149" s="130">
        <f t="shared" si="16"/>
        <v>0</v>
      </c>
      <c r="M149" s="18"/>
      <c r="N149" s="18">
        <f t="shared" si="17"/>
        <v>0</v>
      </c>
    </row>
    <row r="150" spans="1:14" ht="15.5" x14ac:dyDescent="0.35">
      <c r="A150" s="61"/>
      <c r="B150" s="61"/>
      <c r="C150" s="61"/>
      <c r="D150" s="61"/>
      <c r="E150" s="61"/>
      <c r="F150" s="63"/>
      <c r="G150" s="64"/>
      <c r="H150" s="77"/>
      <c r="I150" s="313">
        <f t="shared" si="15"/>
        <v>0</v>
      </c>
      <c r="J150" s="107"/>
      <c r="K150" s="81"/>
      <c r="L150" s="130">
        <f t="shared" si="16"/>
        <v>0</v>
      </c>
      <c r="M150" s="18"/>
      <c r="N150" s="18">
        <f t="shared" si="17"/>
        <v>0</v>
      </c>
    </row>
    <row r="151" spans="1:14" ht="15.5" x14ac:dyDescent="0.35">
      <c r="A151" s="61"/>
      <c r="B151" s="61"/>
      <c r="C151" s="61"/>
      <c r="D151" s="61"/>
      <c r="E151" s="61"/>
      <c r="F151" s="63"/>
      <c r="G151" s="64"/>
      <c r="H151" s="77"/>
      <c r="I151" s="313">
        <f t="shared" si="15"/>
        <v>0</v>
      </c>
      <c r="J151" s="107"/>
      <c r="K151" s="81"/>
      <c r="L151" s="130">
        <f t="shared" si="16"/>
        <v>0</v>
      </c>
      <c r="M151" s="18"/>
      <c r="N151" s="18">
        <f t="shared" si="17"/>
        <v>0</v>
      </c>
    </row>
    <row r="152" spans="1:14" ht="15.5" x14ac:dyDescent="0.35">
      <c r="A152" s="61"/>
      <c r="B152" s="61"/>
      <c r="C152" s="61"/>
      <c r="D152" s="61"/>
      <c r="E152" s="61"/>
      <c r="F152" s="63"/>
      <c r="G152" s="64"/>
      <c r="H152" s="77"/>
      <c r="I152" s="313">
        <f t="shared" si="15"/>
        <v>0</v>
      </c>
      <c r="J152" s="107"/>
      <c r="K152" s="81"/>
      <c r="L152" s="130">
        <f t="shared" si="16"/>
        <v>0</v>
      </c>
      <c r="M152" s="18"/>
      <c r="N152" s="18">
        <f t="shared" si="17"/>
        <v>0</v>
      </c>
    </row>
    <row r="153" spans="1:14" ht="15.5" x14ac:dyDescent="0.35">
      <c r="A153" s="61"/>
      <c r="B153" s="61"/>
      <c r="C153" s="61"/>
      <c r="D153" s="61"/>
      <c r="E153" s="61"/>
      <c r="F153" s="63"/>
      <c r="G153" s="64"/>
      <c r="H153" s="77"/>
      <c r="I153" s="313">
        <f t="shared" si="15"/>
        <v>0</v>
      </c>
      <c r="J153" s="107"/>
      <c r="K153" s="81"/>
      <c r="L153" s="130">
        <f t="shared" si="16"/>
        <v>0</v>
      </c>
      <c r="M153" s="18"/>
      <c r="N153" s="18">
        <f t="shared" si="17"/>
        <v>0</v>
      </c>
    </row>
    <row r="154" spans="1:14" ht="15.5" x14ac:dyDescent="0.35">
      <c r="A154" s="61"/>
      <c r="B154" s="61"/>
      <c r="C154" s="61"/>
      <c r="D154" s="61"/>
      <c r="E154" s="61"/>
      <c r="F154" s="63"/>
      <c r="G154" s="64"/>
      <c r="H154" s="77"/>
      <c r="I154" s="313">
        <f t="shared" si="15"/>
        <v>0</v>
      </c>
      <c r="J154" s="107"/>
      <c r="K154" s="81"/>
      <c r="L154" s="130">
        <f t="shared" si="16"/>
        <v>0</v>
      </c>
      <c r="M154" s="18"/>
      <c r="N154" s="18">
        <f t="shared" si="17"/>
        <v>0</v>
      </c>
    </row>
    <row r="155" spans="1:14" ht="15.5" x14ac:dyDescent="0.35">
      <c r="A155" s="61"/>
      <c r="B155" s="61"/>
      <c r="C155" s="61"/>
      <c r="D155" s="61"/>
      <c r="E155" s="61"/>
      <c r="F155" s="63"/>
      <c r="G155" s="64"/>
      <c r="H155" s="77"/>
      <c r="I155" s="313">
        <f t="shared" si="15"/>
        <v>0</v>
      </c>
      <c r="J155" s="107"/>
      <c r="K155" s="81"/>
      <c r="L155" s="130">
        <f t="shared" si="16"/>
        <v>0</v>
      </c>
      <c r="M155" s="18"/>
      <c r="N155" s="18">
        <f t="shared" si="17"/>
        <v>0</v>
      </c>
    </row>
    <row r="156" spans="1:14" ht="15.5" x14ac:dyDescent="0.35">
      <c r="A156" s="61"/>
      <c r="B156" s="61"/>
      <c r="C156" s="61"/>
      <c r="D156" s="61"/>
      <c r="E156" s="61"/>
      <c r="F156" s="63"/>
      <c r="G156" s="64"/>
      <c r="H156" s="77"/>
      <c r="I156" s="313">
        <f t="shared" si="15"/>
        <v>0</v>
      </c>
      <c r="J156" s="107"/>
      <c r="K156" s="81"/>
      <c r="L156" s="130">
        <f t="shared" si="16"/>
        <v>0</v>
      </c>
      <c r="M156" s="18"/>
      <c r="N156" s="18">
        <f t="shared" si="17"/>
        <v>0</v>
      </c>
    </row>
    <row r="157" spans="1:14" ht="15.5" x14ac:dyDescent="0.35">
      <c r="A157" s="61"/>
      <c r="B157" s="61"/>
      <c r="C157" s="61"/>
      <c r="D157" s="61"/>
      <c r="E157" s="61"/>
      <c r="F157" s="63"/>
      <c r="G157" s="64"/>
      <c r="H157" s="77"/>
      <c r="I157" s="313">
        <f t="shared" si="15"/>
        <v>0</v>
      </c>
      <c r="J157" s="107"/>
      <c r="K157" s="81"/>
      <c r="L157" s="130">
        <f t="shared" si="16"/>
        <v>0</v>
      </c>
      <c r="M157" s="18"/>
      <c r="N157" s="18">
        <f t="shared" si="17"/>
        <v>0</v>
      </c>
    </row>
    <row r="158" spans="1:14" ht="15.5" x14ac:dyDescent="0.35">
      <c r="A158" s="61"/>
      <c r="B158" s="61"/>
      <c r="C158" s="61"/>
      <c r="D158" s="61"/>
      <c r="E158" s="61"/>
      <c r="F158" s="63"/>
      <c r="G158" s="64"/>
      <c r="H158" s="77"/>
      <c r="I158" s="313">
        <f t="shared" si="15"/>
        <v>0</v>
      </c>
      <c r="J158" s="107"/>
      <c r="K158" s="81"/>
      <c r="L158" s="130">
        <f t="shared" si="16"/>
        <v>0</v>
      </c>
      <c r="M158" s="18"/>
      <c r="N158" s="18">
        <f t="shared" si="17"/>
        <v>0</v>
      </c>
    </row>
    <row r="159" spans="1:14" ht="15.5" x14ac:dyDescent="0.35">
      <c r="A159" s="61"/>
      <c r="B159" s="61"/>
      <c r="C159" s="61"/>
      <c r="D159" s="61"/>
      <c r="E159" s="61"/>
      <c r="F159" s="63"/>
      <c r="G159" s="64"/>
      <c r="H159" s="77"/>
      <c r="I159" s="313">
        <f t="shared" si="15"/>
        <v>0</v>
      </c>
      <c r="J159" s="107"/>
      <c r="K159" s="81"/>
      <c r="L159" s="130">
        <f t="shared" si="16"/>
        <v>0</v>
      </c>
      <c r="M159" s="18"/>
      <c r="N159" s="18">
        <f t="shared" si="17"/>
        <v>0</v>
      </c>
    </row>
    <row r="160" spans="1:14" ht="15.5" x14ac:dyDescent="0.35">
      <c r="A160" s="61"/>
      <c r="B160" s="61"/>
      <c r="C160" s="61"/>
      <c r="D160" s="61"/>
      <c r="E160" s="61"/>
      <c r="F160" s="63"/>
      <c r="G160" s="64"/>
      <c r="H160" s="77"/>
      <c r="I160" s="313">
        <f t="shared" si="15"/>
        <v>0</v>
      </c>
      <c r="J160" s="107"/>
      <c r="K160" s="81"/>
      <c r="L160" s="130">
        <f t="shared" si="16"/>
        <v>0</v>
      </c>
      <c r="M160" s="18"/>
      <c r="N160" s="18">
        <f t="shared" si="17"/>
        <v>0</v>
      </c>
    </row>
    <row r="161" spans="1:14" ht="15.5" x14ac:dyDescent="0.35">
      <c r="A161" s="61"/>
      <c r="B161" s="61"/>
      <c r="C161" s="61"/>
      <c r="D161" s="61"/>
      <c r="E161" s="61"/>
      <c r="F161" s="63"/>
      <c r="G161" s="64"/>
      <c r="H161" s="77"/>
      <c r="I161" s="313">
        <f t="shared" si="15"/>
        <v>0</v>
      </c>
      <c r="J161" s="107"/>
      <c r="K161" s="81"/>
      <c r="L161" s="130">
        <f t="shared" si="16"/>
        <v>0</v>
      </c>
      <c r="M161" s="18"/>
      <c r="N161" s="18">
        <f t="shared" si="17"/>
        <v>0</v>
      </c>
    </row>
    <row r="162" spans="1:14" ht="15.5" x14ac:dyDescent="0.35">
      <c r="A162" s="61"/>
      <c r="B162" s="61"/>
      <c r="C162" s="61"/>
      <c r="D162" s="61"/>
      <c r="E162" s="61"/>
      <c r="F162" s="63"/>
      <c r="G162" s="64"/>
      <c r="H162" s="77"/>
      <c r="I162" s="313">
        <f t="shared" si="15"/>
        <v>0</v>
      </c>
      <c r="J162" s="107"/>
      <c r="K162" s="81"/>
      <c r="L162" s="130">
        <f t="shared" si="16"/>
        <v>0</v>
      </c>
      <c r="M162" s="18"/>
      <c r="N162" s="18">
        <f t="shared" si="17"/>
        <v>0</v>
      </c>
    </row>
    <row r="163" spans="1:14" ht="15.5" x14ac:dyDescent="0.35">
      <c r="A163" s="61"/>
      <c r="B163" s="61"/>
      <c r="C163" s="61"/>
      <c r="D163" s="61"/>
      <c r="E163" s="61"/>
      <c r="F163" s="63"/>
      <c r="G163" s="64"/>
      <c r="H163" s="77"/>
      <c r="I163" s="313">
        <f t="shared" si="15"/>
        <v>0</v>
      </c>
      <c r="J163" s="107"/>
      <c r="K163" s="81"/>
      <c r="L163" s="130">
        <f t="shared" si="16"/>
        <v>0</v>
      </c>
      <c r="M163" s="18"/>
      <c r="N163" s="18">
        <f t="shared" si="17"/>
        <v>0</v>
      </c>
    </row>
    <row r="164" spans="1:14" ht="15.5" x14ac:dyDescent="0.35">
      <c r="A164" s="61"/>
      <c r="B164" s="61"/>
      <c r="C164" s="61"/>
      <c r="D164" s="61"/>
      <c r="E164" s="61"/>
      <c r="F164" s="63"/>
      <c r="G164" s="64"/>
      <c r="H164" s="77"/>
      <c r="I164" s="313">
        <f t="shared" si="15"/>
        <v>0</v>
      </c>
      <c r="J164" s="107"/>
      <c r="K164" s="81"/>
      <c r="L164" s="130">
        <f t="shared" si="16"/>
        <v>0</v>
      </c>
      <c r="M164" s="18"/>
      <c r="N164" s="18">
        <f t="shared" si="17"/>
        <v>0</v>
      </c>
    </row>
    <row r="165" spans="1:14" ht="15.5" x14ac:dyDescent="0.35">
      <c r="A165" s="61"/>
      <c r="B165" s="61"/>
      <c r="C165" s="61"/>
      <c r="D165" s="61"/>
      <c r="E165" s="61"/>
      <c r="F165" s="63"/>
      <c r="G165" s="64"/>
      <c r="H165" s="77"/>
      <c r="I165" s="313">
        <f t="shared" si="15"/>
        <v>0</v>
      </c>
      <c r="J165" s="107"/>
      <c r="K165" s="81"/>
      <c r="L165" s="130">
        <f t="shared" si="16"/>
        <v>0</v>
      </c>
      <c r="M165" s="18"/>
      <c r="N165" s="18">
        <f t="shared" si="17"/>
        <v>0</v>
      </c>
    </row>
    <row r="166" spans="1:14" ht="15.5" x14ac:dyDescent="0.35">
      <c r="A166" s="61"/>
      <c r="B166" s="61"/>
      <c r="C166" s="61"/>
      <c r="D166" s="61"/>
      <c r="E166" s="61"/>
      <c r="F166" s="63"/>
      <c r="G166" s="64"/>
      <c r="H166" s="77"/>
      <c r="I166" s="313">
        <f t="shared" si="15"/>
        <v>0</v>
      </c>
      <c r="J166" s="107"/>
      <c r="K166" s="81"/>
      <c r="L166" s="130">
        <f t="shared" si="16"/>
        <v>0</v>
      </c>
      <c r="M166" s="18"/>
      <c r="N166" s="18">
        <f t="shared" si="17"/>
        <v>0</v>
      </c>
    </row>
    <row r="167" spans="1:14" ht="15.5" x14ac:dyDescent="0.35">
      <c r="A167" s="61"/>
      <c r="B167" s="61"/>
      <c r="C167" s="61"/>
      <c r="D167" s="61"/>
      <c r="E167" s="61"/>
      <c r="F167" s="63"/>
      <c r="G167" s="64"/>
      <c r="H167" s="77"/>
      <c r="I167" s="313">
        <f t="shared" si="15"/>
        <v>0</v>
      </c>
      <c r="J167" s="107"/>
      <c r="K167" s="81"/>
      <c r="L167" s="130">
        <f t="shared" si="16"/>
        <v>0</v>
      </c>
      <c r="M167" s="18"/>
      <c r="N167" s="18">
        <f t="shared" si="17"/>
        <v>0</v>
      </c>
    </row>
    <row r="168" spans="1:14" ht="15.5" x14ac:dyDescent="0.35">
      <c r="A168" s="61"/>
      <c r="B168" s="61"/>
      <c r="C168" s="61"/>
      <c r="D168" s="61"/>
      <c r="E168" s="61"/>
      <c r="F168" s="63"/>
      <c r="G168" s="64"/>
      <c r="H168" s="77"/>
      <c r="I168" s="313">
        <f t="shared" si="15"/>
        <v>0</v>
      </c>
      <c r="J168" s="107"/>
      <c r="K168" s="81"/>
      <c r="L168" s="130">
        <f t="shared" si="16"/>
        <v>0</v>
      </c>
      <c r="M168" s="18"/>
      <c r="N168" s="18">
        <f t="shared" si="17"/>
        <v>0</v>
      </c>
    </row>
    <row r="169" spans="1:14" ht="15.5" x14ac:dyDescent="0.35">
      <c r="A169" s="61"/>
      <c r="B169" s="61"/>
      <c r="C169" s="61"/>
      <c r="D169" s="61"/>
      <c r="E169" s="61"/>
      <c r="F169" s="63"/>
      <c r="G169" s="64"/>
      <c r="H169" s="77"/>
      <c r="I169" s="313">
        <f t="shared" si="15"/>
        <v>0</v>
      </c>
      <c r="J169" s="107"/>
      <c r="K169" s="81"/>
      <c r="L169" s="130">
        <f t="shared" si="16"/>
        <v>0</v>
      </c>
      <c r="M169" s="18"/>
      <c r="N169" s="18">
        <f t="shared" si="17"/>
        <v>0</v>
      </c>
    </row>
    <row r="170" spans="1:14" ht="15.5" x14ac:dyDescent="0.35">
      <c r="A170" s="61"/>
      <c r="B170" s="61"/>
      <c r="C170" s="61"/>
      <c r="D170" s="61"/>
      <c r="E170" s="61"/>
      <c r="F170" s="63"/>
      <c r="G170" s="64"/>
      <c r="H170" s="77"/>
      <c r="I170" s="313">
        <f t="shared" si="15"/>
        <v>0</v>
      </c>
      <c r="J170" s="107"/>
      <c r="K170" s="81"/>
      <c r="L170" s="130">
        <f t="shared" si="16"/>
        <v>0</v>
      </c>
      <c r="M170" s="18"/>
      <c r="N170" s="18">
        <f t="shared" si="17"/>
        <v>0</v>
      </c>
    </row>
    <row r="171" spans="1:14" ht="15.5" x14ac:dyDescent="0.35">
      <c r="A171" s="61"/>
      <c r="B171" s="61"/>
      <c r="C171" s="61"/>
      <c r="D171" s="61"/>
      <c r="E171" s="61"/>
      <c r="F171" s="63"/>
      <c r="G171" s="64"/>
      <c r="H171" s="77"/>
      <c r="I171" s="313">
        <f t="shared" si="15"/>
        <v>0</v>
      </c>
      <c r="J171" s="107"/>
      <c r="K171" s="81"/>
      <c r="L171" s="130">
        <f t="shared" si="16"/>
        <v>0</v>
      </c>
      <c r="M171" s="18"/>
      <c r="N171" s="18">
        <f t="shared" si="17"/>
        <v>0</v>
      </c>
    </row>
    <row r="172" spans="1:14" ht="15.5" x14ac:dyDescent="0.35">
      <c r="A172" s="61"/>
      <c r="B172" s="61"/>
      <c r="C172" s="61"/>
      <c r="D172" s="61"/>
      <c r="E172" s="61"/>
      <c r="F172" s="63"/>
      <c r="G172" s="64"/>
      <c r="H172" s="77"/>
      <c r="I172" s="313">
        <f t="shared" si="15"/>
        <v>0</v>
      </c>
      <c r="J172" s="107"/>
      <c r="K172" s="81"/>
      <c r="L172" s="130">
        <f t="shared" si="16"/>
        <v>0</v>
      </c>
      <c r="M172" s="18"/>
      <c r="N172" s="18">
        <f t="shared" si="17"/>
        <v>0</v>
      </c>
    </row>
    <row r="173" spans="1:14" ht="15.5" x14ac:dyDescent="0.35">
      <c r="A173" s="61"/>
      <c r="B173" s="61"/>
      <c r="C173" s="61"/>
      <c r="D173" s="61"/>
      <c r="E173" s="61"/>
      <c r="F173" s="63"/>
      <c r="G173" s="64"/>
      <c r="H173" s="77"/>
      <c r="I173" s="313">
        <f t="shared" si="15"/>
        <v>0</v>
      </c>
      <c r="J173" s="107"/>
      <c r="K173" s="81"/>
      <c r="L173" s="130">
        <f t="shared" si="16"/>
        <v>0</v>
      </c>
      <c r="M173" s="18"/>
      <c r="N173" s="18">
        <f t="shared" si="17"/>
        <v>0</v>
      </c>
    </row>
    <row r="174" spans="1:14" ht="15.5" x14ac:dyDescent="0.35">
      <c r="A174" s="61"/>
      <c r="B174" s="61"/>
      <c r="C174" s="61"/>
      <c r="D174" s="61"/>
      <c r="E174" s="61"/>
      <c r="F174" s="63"/>
      <c r="G174" s="64"/>
      <c r="H174" s="77"/>
      <c r="I174" s="313">
        <f t="shared" si="15"/>
        <v>0</v>
      </c>
      <c r="J174" s="107"/>
      <c r="K174" s="81"/>
      <c r="L174" s="130">
        <f t="shared" si="16"/>
        <v>0</v>
      </c>
      <c r="M174" s="18"/>
      <c r="N174" s="18">
        <f t="shared" si="17"/>
        <v>0</v>
      </c>
    </row>
    <row r="175" spans="1:14" ht="15.5" x14ac:dyDescent="0.35">
      <c r="A175" s="61"/>
      <c r="B175" s="61"/>
      <c r="C175" s="61"/>
      <c r="D175" s="61"/>
      <c r="E175" s="61"/>
      <c r="F175" s="63"/>
      <c r="G175" s="64"/>
      <c r="H175" s="77"/>
      <c r="I175" s="313">
        <f t="shared" si="15"/>
        <v>0</v>
      </c>
      <c r="J175" s="107"/>
      <c r="K175" s="81"/>
      <c r="L175" s="130">
        <f t="shared" si="16"/>
        <v>0</v>
      </c>
      <c r="M175" s="18"/>
      <c r="N175" s="18">
        <f t="shared" si="17"/>
        <v>0</v>
      </c>
    </row>
    <row r="176" spans="1:14" ht="15.5" x14ac:dyDescent="0.35">
      <c r="A176" s="61"/>
      <c r="B176" s="61"/>
      <c r="C176" s="61"/>
      <c r="D176" s="61"/>
      <c r="E176" s="61"/>
      <c r="F176" s="63"/>
      <c r="G176" s="64"/>
      <c r="H176" s="77"/>
      <c r="I176" s="313">
        <f t="shared" si="15"/>
        <v>0</v>
      </c>
      <c r="J176" s="107"/>
      <c r="K176" s="81"/>
      <c r="L176" s="130">
        <f t="shared" si="16"/>
        <v>0</v>
      </c>
      <c r="M176" s="18"/>
      <c r="N176" s="18">
        <f t="shared" si="17"/>
        <v>0</v>
      </c>
    </row>
    <row r="177" spans="1:14" ht="15.5" x14ac:dyDescent="0.35">
      <c r="A177" s="61"/>
      <c r="B177" s="61"/>
      <c r="C177" s="61"/>
      <c r="D177" s="61"/>
      <c r="E177" s="61"/>
      <c r="F177" s="63"/>
      <c r="G177" s="64"/>
      <c r="H177" s="77"/>
      <c r="I177" s="313">
        <f t="shared" si="15"/>
        <v>0</v>
      </c>
      <c r="J177" s="107"/>
      <c r="K177" s="81"/>
      <c r="L177" s="130">
        <f t="shared" si="16"/>
        <v>0</v>
      </c>
      <c r="M177" s="18"/>
      <c r="N177" s="18">
        <f t="shared" si="17"/>
        <v>0</v>
      </c>
    </row>
    <row r="178" spans="1:14" ht="15.5" x14ac:dyDescent="0.35">
      <c r="A178" s="61"/>
      <c r="B178" s="61"/>
      <c r="C178" s="61"/>
      <c r="D178" s="61"/>
      <c r="E178" s="61"/>
      <c r="F178" s="63"/>
      <c r="G178" s="64"/>
      <c r="H178" s="77"/>
      <c r="I178" s="313">
        <f t="shared" si="15"/>
        <v>0</v>
      </c>
      <c r="J178" s="107"/>
      <c r="K178" s="81"/>
      <c r="L178" s="130">
        <f t="shared" si="16"/>
        <v>0</v>
      </c>
      <c r="M178" s="18"/>
      <c r="N178" s="18">
        <f t="shared" si="17"/>
        <v>0</v>
      </c>
    </row>
    <row r="179" spans="1:14" ht="15.5" x14ac:dyDescent="0.35">
      <c r="A179" s="61"/>
      <c r="B179" s="61"/>
      <c r="C179" s="61"/>
      <c r="D179" s="61"/>
      <c r="E179" s="61"/>
      <c r="F179" s="63"/>
      <c r="G179" s="64"/>
      <c r="H179" s="77"/>
      <c r="I179" s="313">
        <f t="shared" si="15"/>
        <v>0</v>
      </c>
      <c r="J179" s="107"/>
      <c r="K179" s="81"/>
      <c r="L179" s="130">
        <f t="shared" si="16"/>
        <v>0</v>
      </c>
      <c r="M179" s="18"/>
      <c r="N179" s="18">
        <f t="shared" si="17"/>
        <v>0</v>
      </c>
    </row>
    <row r="180" spans="1:14" ht="15.5" x14ac:dyDescent="0.35">
      <c r="A180" s="61"/>
      <c r="B180" s="61"/>
      <c r="C180" s="61"/>
      <c r="D180" s="61"/>
      <c r="E180" s="61"/>
      <c r="F180" s="63"/>
      <c r="G180" s="64"/>
      <c r="H180" s="77"/>
      <c r="I180" s="313">
        <f t="shared" si="15"/>
        <v>0</v>
      </c>
      <c r="J180" s="107"/>
      <c r="K180" s="81"/>
      <c r="L180" s="130">
        <f t="shared" si="16"/>
        <v>0</v>
      </c>
      <c r="M180" s="18"/>
      <c r="N180" s="18">
        <f t="shared" si="17"/>
        <v>0</v>
      </c>
    </row>
    <row r="181" spans="1:14" ht="15.5" x14ac:dyDescent="0.35">
      <c r="A181" s="61"/>
      <c r="B181" s="61"/>
      <c r="C181" s="61"/>
      <c r="D181" s="61"/>
      <c r="E181" s="61"/>
      <c r="F181" s="63"/>
      <c r="G181" s="64"/>
      <c r="H181" s="77"/>
      <c r="I181" s="313">
        <f t="shared" si="15"/>
        <v>0</v>
      </c>
      <c r="J181" s="107"/>
      <c r="K181" s="81"/>
      <c r="L181" s="130">
        <f t="shared" si="16"/>
        <v>0</v>
      </c>
      <c r="M181" s="18"/>
      <c r="N181" s="18">
        <f t="shared" si="17"/>
        <v>0</v>
      </c>
    </row>
    <row r="182" spans="1:14" ht="15.5" x14ac:dyDescent="0.35">
      <c r="A182" s="61"/>
      <c r="B182" s="61"/>
      <c r="C182" s="61"/>
      <c r="D182" s="61"/>
      <c r="E182" s="61"/>
      <c r="F182" s="63"/>
      <c r="G182" s="64"/>
      <c r="H182" s="77"/>
      <c r="I182" s="313">
        <f t="shared" si="15"/>
        <v>0</v>
      </c>
      <c r="J182" s="107"/>
      <c r="K182" s="81"/>
      <c r="L182" s="130">
        <f t="shared" si="16"/>
        <v>0</v>
      </c>
      <c r="M182" s="18"/>
      <c r="N182" s="18">
        <f t="shared" si="17"/>
        <v>0</v>
      </c>
    </row>
    <row r="183" spans="1:14" ht="15.5" x14ac:dyDescent="0.35">
      <c r="A183" s="61"/>
      <c r="B183" s="61"/>
      <c r="C183" s="61"/>
      <c r="D183" s="61"/>
      <c r="E183" s="61"/>
      <c r="F183" s="63"/>
      <c r="G183" s="64"/>
      <c r="H183" s="77"/>
      <c r="I183" s="313">
        <f t="shared" si="15"/>
        <v>0</v>
      </c>
      <c r="J183" s="107"/>
      <c r="K183" s="81"/>
      <c r="L183" s="130">
        <f t="shared" si="16"/>
        <v>0</v>
      </c>
      <c r="M183" s="18"/>
      <c r="N183" s="18">
        <f t="shared" si="17"/>
        <v>0</v>
      </c>
    </row>
    <row r="184" spans="1:14" ht="15.5" x14ac:dyDescent="0.35">
      <c r="A184" s="61"/>
      <c r="B184" s="61"/>
      <c r="C184" s="61"/>
      <c r="D184" s="61"/>
      <c r="E184" s="61"/>
      <c r="F184" s="63"/>
      <c r="G184" s="64"/>
      <c r="H184" s="77"/>
      <c r="I184" s="313">
        <f t="shared" si="15"/>
        <v>0</v>
      </c>
      <c r="J184" s="107"/>
      <c r="K184" s="81"/>
      <c r="L184" s="130">
        <f t="shared" si="16"/>
        <v>0</v>
      </c>
      <c r="M184" s="18"/>
      <c r="N184" s="18">
        <f t="shared" si="17"/>
        <v>0</v>
      </c>
    </row>
    <row r="185" spans="1:14" ht="15.5" x14ac:dyDescent="0.35">
      <c r="A185" s="61"/>
      <c r="B185" s="61"/>
      <c r="C185" s="61"/>
      <c r="D185" s="61"/>
      <c r="E185" s="61"/>
      <c r="F185" s="63"/>
      <c r="G185" s="64"/>
      <c r="H185" s="77"/>
      <c r="I185" s="313">
        <f t="shared" si="15"/>
        <v>0</v>
      </c>
      <c r="J185" s="107"/>
      <c r="K185" s="81"/>
      <c r="L185" s="130">
        <f t="shared" si="16"/>
        <v>0</v>
      </c>
      <c r="M185" s="18"/>
      <c r="N185" s="18">
        <f t="shared" si="17"/>
        <v>0</v>
      </c>
    </row>
    <row r="186" spans="1:14" ht="15.5" x14ac:dyDescent="0.35">
      <c r="A186" s="61"/>
      <c r="B186" s="61"/>
      <c r="C186" s="61"/>
      <c r="D186" s="61"/>
      <c r="E186" s="61"/>
      <c r="F186" s="63"/>
      <c r="G186" s="64"/>
      <c r="H186" s="77"/>
      <c r="I186" s="313">
        <f t="shared" si="15"/>
        <v>0</v>
      </c>
      <c r="J186" s="107"/>
      <c r="K186" s="81"/>
      <c r="L186" s="130">
        <f t="shared" si="16"/>
        <v>0</v>
      </c>
      <c r="M186" s="18"/>
      <c r="N186" s="18">
        <f t="shared" si="17"/>
        <v>0</v>
      </c>
    </row>
    <row r="187" spans="1:14" ht="15.5" x14ac:dyDescent="0.35">
      <c r="A187" s="61"/>
      <c r="B187" s="61"/>
      <c r="C187" s="61"/>
      <c r="D187" s="61"/>
      <c r="E187" s="61"/>
      <c r="F187" s="63"/>
      <c r="G187" s="64"/>
      <c r="H187" s="77"/>
      <c r="I187" s="313">
        <f t="shared" si="15"/>
        <v>0</v>
      </c>
      <c r="J187" s="107"/>
      <c r="K187" s="81"/>
      <c r="L187" s="130">
        <f t="shared" si="16"/>
        <v>0</v>
      </c>
      <c r="M187" s="18"/>
      <c r="N187" s="18">
        <f t="shared" si="17"/>
        <v>0</v>
      </c>
    </row>
    <row r="188" spans="1:14" ht="15.5" x14ac:dyDescent="0.35">
      <c r="A188" s="61"/>
      <c r="B188" s="61"/>
      <c r="C188" s="61"/>
      <c r="D188" s="61"/>
      <c r="E188" s="61"/>
      <c r="F188" s="63"/>
      <c r="G188" s="64"/>
      <c r="H188" s="77"/>
      <c r="I188" s="313">
        <f t="shared" si="15"/>
        <v>0</v>
      </c>
      <c r="J188" s="107"/>
      <c r="K188" s="81"/>
      <c r="L188" s="130">
        <f t="shared" si="16"/>
        <v>0</v>
      </c>
      <c r="M188" s="18"/>
      <c r="N188" s="18">
        <f t="shared" si="17"/>
        <v>0</v>
      </c>
    </row>
    <row r="189" spans="1:14" ht="15.5" x14ac:dyDescent="0.35">
      <c r="A189" s="61"/>
      <c r="B189" s="61"/>
      <c r="C189" s="61"/>
      <c r="D189" s="61"/>
      <c r="E189" s="61"/>
      <c r="F189" s="63"/>
      <c r="G189" s="64"/>
      <c r="H189" s="77"/>
      <c r="I189" s="313">
        <f t="shared" si="15"/>
        <v>0</v>
      </c>
      <c r="J189" s="107"/>
      <c r="K189" s="81"/>
      <c r="L189" s="130">
        <f t="shared" si="16"/>
        <v>0</v>
      </c>
      <c r="M189" s="18"/>
      <c r="N189" s="18">
        <f t="shared" si="17"/>
        <v>0</v>
      </c>
    </row>
    <row r="190" spans="1:14" ht="15.5" x14ac:dyDescent="0.35">
      <c r="A190" s="61"/>
      <c r="B190" s="61"/>
      <c r="C190" s="61"/>
      <c r="D190" s="61"/>
      <c r="E190" s="61"/>
      <c r="F190" s="63"/>
      <c r="G190" s="64"/>
      <c r="H190" s="77"/>
      <c r="I190" s="313">
        <f t="shared" si="15"/>
        <v>0</v>
      </c>
      <c r="J190" s="107"/>
      <c r="K190" s="81"/>
      <c r="L190" s="130">
        <f t="shared" si="16"/>
        <v>0</v>
      </c>
      <c r="M190" s="18"/>
      <c r="N190" s="18">
        <f t="shared" si="17"/>
        <v>0</v>
      </c>
    </row>
    <row r="191" spans="1:14" ht="15.5" x14ac:dyDescent="0.35">
      <c r="A191" s="61"/>
      <c r="B191" s="61"/>
      <c r="C191" s="61"/>
      <c r="D191" s="61"/>
      <c r="E191" s="61"/>
      <c r="F191" s="63"/>
      <c r="G191" s="64"/>
      <c r="H191" s="77"/>
      <c r="I191" s="313">
        <f t="shared" si="15"/>
        <v>0</v>
      </c>
      <c r="J191" s="107"/>
      <c r="K191" s="81"/>
      <c r="L191" s="130">
        <f t="shared" si="16"/>
        <v>0</v>
      </c>
      <c r="M191" s="18"/>
      <c r="N191" s="18">
        <f t="shared" si="17"/>
        <v>0</v>
      </c>
    </row>
    <row r="192" spans="1:14" ht="15.5" x14ac:dyDescent="0.35">
      <c r="A192" s="61"/>
      <c r="B192" s="61"/>
      <c r="C192" s="61"/>
      <c r="D192" s="61"/>
      <c r="E192" s="61"/>
      <c r="F192" s="63"/>
      <c r="G192" s="64"/>
      <c r="H192" s="77"/>
      <c r="I192" s="313">
        <f t="shared" si="15"/>
        <v>0</v>
      </c>
      <c r="J192" s="107"/>
      <c r="K192" s="81"/>
      <c r="L192" s="130">
        <f t="shared" si="16"/>
        <v>0</v>
      </c>
      <c r="M192" s="18"/>
      <c r="N192" s="18">
        <f t="shared" si="17"/>
        <v>0</v>
      </c>
    </row>
    <row r="193" spans="1:14" ht="15.5" x14ac:dyDescent="0.35">
      <c r="A193" s="61"/>
      <c r="B193" s="61"/>
      <c r="C193" s="61"/>
      <c r="D193" s="61"/>
      <c r="E193" s="61"/>
      <c r="F193" s="63"/>
      <c r="G193" s="64"/>
      <c r="H193" s="77"/>
      <c r="I193" s="313">
        <f t="shared" si="15"/>
        <v>0</v>
      </c>
      <c r="J193" s="107"/>
      <c r="K193" s="81"/>
      <c r="L193" s="130">
        <f t="shared" si="16"/>
        <v>0</v>
      </c>
      <c r="M193" s="18"/>
      <c r="N193" s="18">
        <f t="shared" si="17"/>
        <v>0</v>
      </c>
    </row>
    <row r="194" spans="1:14" ht="15.5" x14ac:dyDescent="0.35">
      <c r="A194" s="61"/>
      <c r="B194" s="61"/>
      <c r="C194" s="61"/>
      <c r="D194" s="61"/>
      <c r="E194" s="61"/>
      <c r="F194" s="63"/>
      <c r="G194" s="64"/>
      <c r="H194" s="77"/>
      <c r="I194" s="313">
        <f t="shared" si="15"/>
        <v>0</v>
      </c>
      <c r="J194" s="107"/>
      <c r="K194" s="81"/>
      <c r="L194" s="130">
        <f t="shared" si="16"/>
        <v>0</v>
      </c>
      <c r="M194" s="18"/>
      <c r="N194" s="18">
        <f t="shared" si="17"/>
        <v>0</v>
      </c>
    </row>
    <row r="195" spans="1:14" ht="15.5" x14ac:dyDescent="0.35">
      <c r="A195" s="61"/>
      <c r="B195" s="61"/>
      <c r="C195" s="61"/>
      <c r="D195" s="61"/>
      <c r="E195" s="61"/>
      <c r="F195" s="63"/>
      <c r="G195" s="64"/>
      <c r="H195" s="77"/>
      <c r="I195" s="313">
        <f t="shared" si="15"/>
        <v>0</v>
      </c>
      <c r="J195" s="107"/>
      <c r="K195" s="81"/>
      <c r="L195" s="130">
        <f t="shared" si="16"/>
        <v>0</v>
      </c>
      <c r="M195" s="18"/>
      <c r="N195" s="18">
        <f t="shared" si="17"/>
        <v>0</v>
      </c>
    </row>
    <row r="196" spans="1:14" ht="15.5" x14ac:dyDescent="0.35">
      <c r="A196" s="61"/>
      <c r="B196" s="61"/>
      <c r="C196" s="61"/>
      <c r="D196" s="61"/>
      <c r="E196" s="61"/>
      <c r="F196" s="63"/>
      <c r="G196" s="64"/>
      <c r="H196" s="77"/>
      <c r="I196" s="313">
        <f t="shared" si="15"/>
        <v>0</v>
      </c>
      <c r="J196" s="107"/>
      <c r="K196" s="81"/>
      <c r="L196" s="130">
        <f t="shared" si="16"/>
        <v>0</v>
      </c>
      <c r="M196" s="18"/>
      <c r="N196" s="18">
        <f t="shared" si="17"/>
        <v>0</v>
      </c>
    </row>
    <row r="197" spans="1:14" ht="15.5" x14ac:dyDescent="0.35">
      <c r="A197" s="61"/>
      <c r="B197" s="61"/>
      <c r="C197" s="61"/>
      <c r="D197" s="61"/>
      <c r="E197" s="61"/>
      <c r="F197" s="63"/>
      <c r="G197" s="64"/>
      <c r="H197" s="77"/>
      <c r="I197" s="313">
        <f t="shared" si="15"/>
        <v>0</v>
      </c>
      <c r="J197" s="107"/>
      <c r="K197" s="81"/>
      <c r="L197" s="130">
        <f t="shared" si="16"/>
        <v>0</v>
      </c>
      <c r="M197" s="18"/>
      <c r="N197" s="18">
        <f t="shared" si="17"/>
        <v>0</v>
      </c>
    </row>
    <row r="198" spans="1:14" ht="15.5" x14ac:dyDescent="0.35">
      <c r="A198" s="61"/>
      <c r="B198" s="61"/>
      <c r="C198" s="61"/>
      <c r="D198" s="61"/>
      <c r="E198" s="61"/>
      <c r="F198" s="63"/>
      <c r="G198" s="64"/>
      <c r="H198" s="77"/>
      <c r="I198" s="313">
        <f t="shared" si="15"/>
        <v>0</v>
      </c>
      <c r="J198" s="107"/>
      <c r="K198" s="81"/>
      <c r="L198" s="130">
        <f t="shared" si="16"/>
        <v>0</v>
      </c>
      <c r="M198" s="18"/>
      <c r="N198" s="18">
        <f t="shared" si="17"/>
        <v>0</v>
      </c>
    </row>
    <row r="199" spans="1:14" ht="15.5" x14ac:dyDescent="0.35">
      <c r="A199" s="61"/>
      <c r="B199" s="61"/>
      <c r="C199" s="61"/>
      <c r="D199" s="61"/>
      <c r="E199" s="61"/>
      <c r="F199" s="63"/>
      <c r="G199" s="64"/>
      <c r="H199" s="77"/>
      <c r="I199" s="313">
        <f t="shared" si="15"/>
        <v>0</v>
      </c>
      <c r="J199" s="107"/>
      <c r="K199" s="81"/>
      <c r="L199" s="130">
        <f t="shared" si="16"/>
        <v>0</v>
      </c>
      <c r="M199" s="18"/>
      <c r="N199" s="18">
        <f t="shared" si="17"/>
        <v>0</v>
      </c>
    </row>
    <row r="200" spans="1:14" ht="15.5" x14ac:dyDescent="0.35">
      <c r="A200" s="61"/>
      <c r="B200" s="61"/>
      <c r="C200" s="61"/>
      <c r="D200" s="61"/>
      <c r="E200" s="61"/>
      <c r="F200" s="63"/>
      <c r="G200" s="64"/>
      <c r="H200" s="77"/>
      <c r="I200" s="313">
        <f t="shared" si="15"/>
        <v>0</v>
      </c>
      <c r="J200" s="107"/>
      <c r="K200" s="81"/>
      <c r="L200" s="130">
        <f t="shared" si="16"/>
        <v>0</v>
      </c>
      <c r="M200" s="18"/>
      <c r="N200" s="18">
        <f t="shared" si="17"/>
        <v>0</v>
      </c>
    </row>
    <row r="201" spans="1:14" ht="15.5" x14ac:dyDescent="0.35">
      <c r="A201" s="61"/>
      <c r="B201" s="61"/>
      <c r="C201" s="61"/>
      <c r="D201" s="61"/>
      <c r="E201" s="61"/>
      <c r="F201" s="63"/>
      <c r="G201" s="64"/>
      <c r="H201" s="77"/>
      <c r="I201" s="313">
        <f t="shared" si="15"/>
        <v>0</v>
      </c>
      <c r="J201" s="107"/>
      <c r="K201" s="81"/>
      <c r="L201" s="130">
        <f t="shared" si="16"/>
        <v>0</v>
      </c>
      <c r="M201" s="18"/>
      <c r="N201" s="18">
        <f t="shared" si="17"/>
        <v>0</v>
      </c>
    </row>
    <row r="202" spans="1:14" ht="15.5" x14ac:dyDescent="0.35">
      <c r="A202" s="61"/>
      <c r="B202" s="61"/>
      <c r="C202" s="61"/>
      <c r="D202" s="61"/>
      <c r="E202" s="61"/>
      <c r="F202" s="63"/>
      <c r="G202" s="64"/>
      <c r="H202" s="77"/>
      <c r="I202" s="313">
        <f t="shared" si="15"/>
        <v>0</v>
      </c>
      <c r="J202" s="107"/>
      <c r="K202" s="81"/>
      <c r="L202" s="130">
        <f t="shared" si="16"/>
        <v>0</v>
      </c>
      <c r="M202" s="18"/>
      <c r="N202" s="18">
        <f t="shared" si="17"/>
        <v>0</v>
      </c>
    </row>
    <row r="203" spans="1:14" ht="15.5" x14ac:dyDescent="0.35">
      <c r="A203" s="61"/>
      <c r="B203" s="61"/>
      <c r="C203" s="61"/>
      <c r="D203" s="61"/>
      <c r="E203" s="61"/>
      <c r="F203" s="63"/>
      <c r="G203" s="64"/>
      <c r="H203" s="77"/>
      <c r="I203" s="313">
        <f t="shared" si="15"/>
        <v>0</v>
      </c>
      <c r="J203" s="107"/>
      <c r="K203" s="81"/>
      <c r="L203" s="130">
        <f t="shared" si="16"/>
        <v>0</v>
      </c>
      <c r="M203" s="18"/>
      <c r="N203" s="18">
        <f t="shared" si="17"/>
        <v>0</v>
      </c>
    </row>
    <row r="204" spans="1:14" ht="15.5" x14ac:dyDescent="0.35">
      <c r="A204" s="61"/>
      <c r="B204" s="61"/>
      <c r="C204" s="61"/>
      <c r="D204" s="61"/>
      <c r="E204" s="61"/>
      <c r="F204" s="63"/>
      <c r="G204" s="64"/>
      <c r="H204" s="77"/>
      <c r="I204" s="313">
        <f t="shared" si="15"/>
        <v>0</v>
      </c>
      <c r="J204" s="107"/>
      <c r="K204" s="81"/>
      <c r="L204" s="130">
        <f t="shared" si="16"/>
        <v>0</v>
      </c>
      <c r="M204" s="18"/>
      <c r="N204" s="18">
        <f t="shared" si="17"/>
        <v>0</v>
      </c>
    </row>
    <row r="205" spans="1:14" ht="15.5" x14ac:dyDescent="0.35">
      <c r="A205" s="61"/>
      <c r="B205" s="61"/>
      <c r="C205" s="61"/>
      <c r="D205" s="61"/>
      <c r="E205" s="61"/>
      <c r="F205" s="63"/>
      <c r="G205" s="64"/>
      <c r="H205" s="77"/>
      <c r="I205" s="313">
        <f t="shared" ref="I205:I268" si="18">IF(H205="",F205,F205/H205)</f>
        <v>0</v>
      </c>
      <c r="J205" s="107"/>
      <c r="K205" s="81"/>
      <c r="L205" s="130">
        <f t="shared" ref="L205:L268" si="19">IF(K205&gt;0,(F205/K205),I205)</f>
        <v>0</v>
      </c>
      <c r="M205" s="18"/>
      <c r="N205" s="18">
        <f t="shared" ref="N205:N268" si="20">L205-M205</f>
        <v>0</v>
      </c>
    </row>
    <row r="206" spans="1:14" ht="15.5" x14ac:dyDescent="0.35">
      <c r="A206" s="61"/>
      <c r="B206" s="61"/>
      <c r="C206" s="61"/>
      <c r="D206" s="61"/>
      <c r="E206" s="61"/>
      <c r="F206" s="63"/>
      <c r="G206" s="64"/>
      <c r="H206" s="77"/>
      <c r="I206" s="313">
        <f t="shared" si="18"/>
        <v>0</v>
      </c>
      <c r="J206" s="107"/>
      <c r="K206" s="81"/>
      <c r="L206" s="130">
        <f t="shared" si="19"/>
        <v>0</v>
      </c>
      <c r="M206" s="18"/>
      <c r="N206" s="18">
        <f t="shared" si="20"/>
        <v>0</v>
      </c>
    </row>
    <row r="207" spans="1:14" ht="15.5" x14ac:dyDescent="0.35">
      <c r="A207" s="61"/>
      <c r="B207" s="61"/>
      <c r="C207" s="61"/>
      <c r="D207" s="61"/>
      <c r="E207" s="61"/>
      <c r="F207" s="63"/>
      <c r="G207" s="64"/>
      <c r="H207" s="77"/>
      <c r="I207" s="313">
        <f t="shared" si="18"/>
        <v>0</v>
      </c>
      <c r="J207" s="107"/>
      <c r="K207" s="81"/>
      <c r="L207" s="130">
        <f t="shared" si="19"/>
        <v>0</v>
      </c>
      <c r="M207" s="18"/>
      <c r="N207" s="18">
        <f t="shared" si="20"/>
        <v>0</v>
      </c>
    </row>
    <row r="208" spans="1:14" ht="15.5" x14ac:dyDescent="0.35">
      <c r="A208" s="61"/>
      <c r="B208" s="61"/>
      <c r="C208" s="61"/>
      <c r="D208" s="61"/>
      <c r="E208" s="61"/>
      <c r="F208" s="63"/>
      <c r="G208" s="64"/>
      <c r="H208" s="77"/>
      <c r="I208" s="313">
        <f t="shared" si="18"/>
        <v>0</v>
      </c>
      <c r="J208" s="107"/>
      <c r="K208" s="81"/>
      <c r="L208" s="130">
        <f t="shared" si="19"/>
        <v>0</v>
      </c>
      <c r="M208" s="18"/>
      <c r="N208" s="18">
        <f t="shared" si="20"/>
        <v>0</v>
      </c>
    </row>
    <row r="209" spans="1:14" ht="15.5" x14ac:dyDescent="0.35">
      <c r="A209" s="61"/>
      <c r="B209" s="61"/>
      <c r="C209" s="61"/>
      <c r="D209" s="61"/>
      <c r="E209" s="61"/>
      <c r="F209" s="63"/>
      <c r="G209" s="64"/>
      <c r="H209" s="77"/>
      <c r="I209" s="313">
        <f t="shared" si="18"/>
        <v>0</v>
      </c>
      <c r="J209" s="107"/>
      <c r="K209" s="81"/>
      <c r="L209" s="130">
        <f t="shared" si="19"/>
        <v>0</v>
      </c>
      <c r="M209" s="18"/>
      <c r="N209" s="18">
        <f t="shared" si="20"/>
        <v>0</v>
      </c>
    </row>
    <row r="210" spans="1:14" ht="15.5" x14ac:dyDescent="0.35">
      <c r="A210" s="61"/>
      <c r="B210" s="61"/>
      <c r="C210" s="61"/>
      <c r="D210" s="61"/>
      <c r="E210" s="61"/>
      <c r="F210" s="63"/>
      <c r="G210" s="64"/>
      <c r="H210" s="77"/>
      <c r="I210" s="313">
        <f t="shared" si="18"/>
        <v>0</v>
      </c>
      <c r="J210" s="107"/>
      <c r="K210" s="81"/>
      <c r="L210" s="130">
        <f t="shared" si="19"/>
        <v>0</v>
      </c>
      <c r="M210" s="18"/>
      <c r="N210" s="18">
        <f t="shared" si="20"/>
        <v>0</v>
      </c>
    </row>
    <row r="211" spans="1:14" ht="15.5" x14ac:dyDescent="0.35">
      <c r="A211" s="61"/>
      <c r="B211" s="61"/>
      <c r="C211" s="61"/>
      <c r="D211" s="61"/>
      <c r="E211" s="61"/>
      <c r="F211" s="63"/>
      <c r="G211" s="64"/>
      <c r="H211" s="77"/>
      <c r="I211" s="313">
        <f t="shared" si="18"/>
        <v>0</v>
      </c>
      <c r="J211" s="107"/>
      <c r="K211" s="81"/>
      <c r="L211" s="130">
        <f t="shared" si="19"/>
        <v>0</v>
      </c>
      <c r="M211" s="18"/>
      <c r="N211" s="18">
        <f t="shared" si="20"/>
        <v>0</v>
      </c>
    </row>
    <row r="212" spans="1:14" ht="15.5" x14ac:dyDescent="0.35">
      <c r="A212" s="61"/>
      <c r="B212" s="61"/>
      <c r="C212" s="61"/>
      <c r="D212" s="61"/>
      <c r="E212" s="61"/>
      <c r="F212" s="63"/>
      <c r="G212" s="64"/>
      <c r="H212" s="77"/>
      <c r="I212" s="313">
        <f t="shared" si="18"/>
        <v>0</v>
      </c>
      <c r="J212" s="107"/>
      <c r="K212" s="81"/>
      <c r="L212" s="130">
        <f t="shared" si="19"/>
        <v>0</v>
      </c>
      <c r="M212" s="18"/>
      <c r="N212" s="18">
        <f t="shared" si="20"/>
        <v>0</v>
      </c>
    </row>
    <row r="213" spans="1:14" ht="15.5" x14ac:dyDescent="0.35">
      <c r="A213" s="61"/>
      <c r="B213" s="61"/>
      <c r="C213" s="61"/>
      <c r="D213" s="61"/>
      <c r="E213" s="61"/>
      <c r="F213" s="63"/>
      <c r="G213" s="64"/>
      <c r="H213" s="77"/>
      <c r="I213" s="313">
        <f t="shared" si="18"/>
        <v>0</v>
      </c>
      <c r="J213" s="107"/>
      <c r="K213" s="81"/>
      <c r="L213" s="130">
        <f t="shared" si="19"/>
        <v>0</v>
      </c>
      <c r="M213" s="18"/>
      <c r="N213" s="18">
        <f t="shared" si="20"/>
        <v>0</v>
      </c>
    </row>
    <row r="214" spans="1:14" ht="15.5" x14ac:dyDescent="0.35">
      <c r="A214" s="61"/>
      <c r="B214" s="61"/>
      <c r="C214" s="61"/>
      <c r="D214" s="61"/>
      <c r="E214" s="61"/>
      <c r="F214" s="63"/>
      <c r="G214" s="64"/>
      <c r="H214" s="77"/>
      <c r="I214" s="313">
        <f t="shared" si="18"/>
        <v>0</v>
      </c>
      <c r="J214" s="107"/>
      <c r="K214" s="81"/>
      <c r="L214" s="130">
        <f t="shared" si="19"/>
        <v>0</v>
      </c>
      <c r="M214" s="18"/>
      <c r="N214" s="18">
        <f t="shared" si="20"/>
        <v>0</v>
      </c>
    </row>
    <row r="215" spans="1:14" ht="15.5" x14ac:dyDescent="0.35">
      <c r="A215" s="61"/>
      <c r="B215" s="61"/>
      <c r="C215" s="61"/>
      <c r="D215" s="61"/>
      <c r="E215" s="61"/>
      <c r="F215" s="63"/>
      <c r="G215" s="64"/>
      <c r="H215" s="77"/>
      <c r="I215" s="313">
        <f t="shared" si="18"/>
        <v>0</v>
      </c>
      <c r="J215" s="107"/>
      <c r="K215" s="81"/>
      <c r="L215" s="130">
        <f t="shared" si="19"/>
        <v>0</v>
      </c>
      <c r="M215" s="18"/>
      <c r="N215" s="18">
        <f t="shared" si="20"/>
        <v>0</v>
      </c>
    </row>
    <row r="216" spans="1:14" ht="15.5" x14ac:dyDescent="0.35">
      <c r="A216" s="61"/>
      <c r="B216" s="61"/>
      <c r="C216" s="61"/>
      <c r="D216" s="61"/>
      <c r="E216" s="61"/>
      <c r="F216" s="63"/>
      <c r="G216" s="64"/>
      <c r="H216" s="77"/>
      <c r="I216" s="313">
        <f t="shared" si="18"/>
        <v>0</v>
      </c>
      <c r="J216" s="107"/>
      <c r="K216" s="81"/>
      <c r="L216" s="130">
        <f t="shared" si="19"/>
        <v>0</v>
      </c>
      <c r="M216" s="18"/>
      <c r="N216" s="18">
        <f t="shared" si="20"/>
        <v>0</v>
      </c>
    </row>
    <row r="217" spans="1:14" ht="15.5" x14ac:dyDescent="0.35">
      <c r="A217" s="61"/>
      <c r="B217" s="61"/>
      <c r="C217" s="61"/>
      <c r="D217" s="61"/>
      <c r="E217" s="61"/>
      <c r="F217" s="63"/>
      <c r="G217" s="64"/>
      <c r="H217" s="77"/>
      <c r="I217" s="313">
        <f t="shared" si="18"/>
        <v>0</v>
      </c>
      <c r="J217" s="107"/>
      <c r="K217" s="81"/>
      <c r="L217" s="130">
        <f t="shared" si="19"/>
        <v>0</v>
      </c>
      <c r="M217" s="18"/>
      <c r="N217" s="18">
        <f t="shared" si="20"/>
        <v>0</v>
      </c>
    </row>
    <row r="218" spans="1:14" ht="15.5" x14ac:dyDescent="0.35">
      <c r="A218" s="61"/>
      <c r="B218" s="61"/>
      <c r="C218" s="61"/>
      <c r="D218" s="61"/>
      <c r="E218" s="61"/>
      <c r="F218" s="63"/>
      <c r="G218" s="64"/>
      <c r="H218" s="77"/>
      <c r="I218" s="313">
        <f t="shared" si="18"/>
        <v>0</v>
      </c>
      <c r="J218" s="107"/>
      <c r="K218" s="81"/>
      <c r="L218" s="130">
        <f t="shared" si="19"/>
        <v>0</v>
      </c>
      <c r="M218" s="18"/>
      <c r="N218" s="18">
        <f t="shared" si="20"/>
        <v>0</v>
      </c>
    </row>
    <row r="219" spans="1:14" ht="15.5" x14ac:dyDescent="0.35">
      <c r="A219" s="61"/>
      <c r="B219" s="61"/>
      <c r="C219" s="61"/>
      <c r="D219" s="61"/>
      <c r="E219" s="61"/>
      <c r="F219" s="63"/>
      <c r="G219" s="64"/>
      <c r="H219" s="77"/>
      <c r="I219" s="313">
        <f t="shared" si="18"/>
        <v>0</v>
      </c>
      <c r="J219" s="107"/>
      <c r="K219" s="81"/>
      <c r="L219" s="130">
        <f t="shared" si="19"/>
        <v>0</v>
      </c>
      <c r="M219" s="18"/>
      <c r="N219" s="18">
        <f t="shared" si="20"/>
        <v>0</v>
      </c>
    </row>
    <row r="220" spans="1:14" ht="15.5" x14ac:dyDescent="0.35">
      <c r="A220" s="61"/>
      <c r="B220" s="61"/>
      <c r="C220" s="61"/>
      <c r="D220" s="61"/>
      <c r="E220" s="61"/>
      <c r="F220" s="63"/>
      <c r="G220" s="64"/>
      <c r="H220" s="77"/>
      <c r="I220" s="313">
        <f t="shared" si="18"/>
        <v>0</v>
      </c>
      <c r="J220" s="107"/>
      <c r="K220" s="81"/>
      <c r="L220" s="130">
        <f t="shared" si="19"/>
        <v>0</v>
      </c>
      <c r="M220" s="18"/>
      <c r="N220" s="18">
        <f t="shared" si="20"/>
        <v>0</v>
      </c>
    </row>
    <row r="221" spans="1:14" ht="15.5" x14ac:dyDescent="0.35">
      <c r="A221" s="61"/>
      <c r="B221" s="61"/>
      <c r="C221" s="61"/>
      <c r="D221" s="61"/>
      <c r="E221" s="61"/>
      <c r="F221" s="63"/>
      <c r="G221" s="64"/>
      <c r="H221" s="77"/>
      <c r="I221" s="313">
        <f t="shared" si="18"/>
        <v>0</v>
      </c>
      <c r="J221" s="107"/>
      <c r="K221" s="81"/>
      <c r="L221" s="130">
        <f t="shared" si="19"/>
        <v>0</v>
      </c>
      <c r="M221" s="18"/>
      <c r="N221" s="18">
        <f t="shared" si="20"/>
        <v>0</v>
      </c>
    </row>
    <row r="222" spans="1:14" ht="15.5" x14ac:dyDescent="0.35">
      <c r="A222" s="61"/>
      <c r="B222" s="61"/>
      <c r="C222" s="61"/>
      <c r="D222" s="61"/>
      <c r="E222" s="61"/>
      <c r="F222" s="63"/>
      <c r="G222" s="64"/>
      <c r="H222" s="77"/>
      <c r="I222" s="313">
        <f t="shared" si="18"/>
        <v>0</v>
      </c>
      <c r="J222" s="107"/>
      <c r="K222" s="81"/>
      <c r="L222" s="130">
        <f t="shared" si="19"/>
        <v>0</v>
      </c>
      <c r="M222" s="18"/>
      <c r="N222" s="18">
        <f t="shared" si="20"/>
        <v>0</v>
      </c>
    </row>
    <row r="223" spans="1:14" ht="15.5" x14ac:dyDescent="0.35">
      <c r="A223" s="61"/>
      <c r="B223" s="61"/>
      <c r="C223" s="61"/>
      <c r="D223" s="61"/>
      <c r="E223" s="61"/>
      <c r="F223" s="63"/>
      <c r="G223" s="64"/>
      <c r="H223" s="77"/>
      <c r="I223" s="313">
        <f t="shared" si="18"/>
        <v>0</v>
      </c>
      <c r="J223" s="107"/>
      <c r="K223" s="81"/>
      <c r="L223" s="130">
        <f t="shared" si="19"/>
        <v>0</v>
      </c>
      <c r="M223" s="18"/>
      <c r="N223" s="18">
        <f t="shared" si="20"/>
        <v>0</v>
      </c>
    </row>
    <row r="224" spans="1:14" ht="15.5" x14ac:dyDescent="0.35">
      <c r="A224" s="61"/>
      <c r="B224" s="61"/>
      <c r="C224" s="61"/>
      <c r="D224" s="61"/>
      <c r="E224" s="61"/>
      <c r="F224" s="63"/>
      <c r="G224" s="64"/>
      <c r="H224" s="77"/>
      <c r="I224" s="313">
        <f t="shared" si="18"/>
        <v>0</v>
      </c>
      <c r="J224" s="107"/>
      <c r="K224" s="81"/>
      <c r="L224" s="130">
        <f t="shared" si="19"/>
        <v>0</v>
      </c>
      <c r="M224" s="18"/>
      <c r="N224" s="18">
        <f t="shared" si="20"/>
        <v>0</v>
      </c>
    </row>
    <row r="225" spans="1:14" ht="15.5" x14ac:dyDescent="0.35">
      <c r="A225" s="61"/>
      <c r="B225" s="61"/>
      <c r="C225" s="61"/>
      <c r="D225" s="61"/>
      <c r="E225" s="61"/>
      <c r="F225" s="63"/>
      <c r="G225" s="64"/>
      <c r="H225" s="77"/>
      <c r="I225" s="313">
        <f t="shared" si="18"/>
        <v>0</v>
      </c>
      <c r="J225" s="107"/>
      <c r="K225" s="81"/>
      <c r="L225" s="130">
        <f t="shared" si="19"/>
        <v>0</v>
      </c>
      <c r="M225" s="18"/>
      <c r="N225" s="18">
        <f t="shared" si="20"/>
        <v>0</v>
      </c>
    </row>
    <row r="226" spans="1:14" ht="15.5" x14ac:dyDescent="0.35">
      <c r="A226" s="61"/>
      <c r="B226" s="61"/>
      <c r="C226" s="61"/>
      <c r="D226" s="61"/>
      <c r="E226" s="61"/>
      <c r="F226" s="63"/>
      <c r="G226" s="64"/>
      <c r="H226" s="77"/>
      <c r="I226" s="313">
        <f t="shared" si="18"/>
        <v>0</v>
      </c>
      <c r="J226" s="107"/>
      <c r="K226" s="81"/>
      <c r="L226" s="130">
        <f t="shared" si="19"/>
        <v>0</v>
      </c>
      <c r="M226" s="18"/>
      <c r="N226" s="18">
        <f t="shared" si="20"/>
        <v>0</v>
      </c>
    </row>
    <row r="227" spans="1:14" ht="15.5" x14ac:dyDescent="0.35">
      <c r="A227" s="61"/>
      <c r="B227" s="61"/>
      <c r="C227" s="61"/>
      <c r="D227" s="61"/>
      <c r="E227" s="61"/>
      <c r="F227" s="63"/>
      <c r="G227" s="64"/>
      <c r="H227" s="77"/>
      <c r="I227" s="313">
        <f t="shared" si="18"/>
        <v>0</v>
      </c>
      <c r="J227" s="107"/>
      <c r="K227" s="81"/>
      <c r="L227" s="130">
        <f t="shared" si="19"/>
        <v>0</v>
      </c>
      <c r="M227" s="18"/>
      <c r="N227" s="18">
        <f t="shared" si="20"/>
        <v>0</v>
      </c>
    </row>
    <row r="228" spans="1:14" ht="15.5" x14ac:dyDescent="0.35">
      <c r="A228" s="61"/>
      <c r="B228" s="61"/>
      <c r="C228" s="61"/>
      <c r="D228" s="61"/>
      <c r="E228" s="61"/>
      <c r="F228" s="63"/>
      <c r="G228" s="64"/>
      <c r="H228" s="77"/>
      <c r="I228" s="313">
        <f t="shared" si="18"/>
        <v>0</v>
      </c>
      <c r="J228" s="107"/>
      <c r="K228" s="81"/>
      <c r="L228" s="130">
        <f t="shared" si="19"/>
        <v>0</v>
      </c>
      <c r="M228" s="18"/>
      <c r="N228" s="18">
        <f t="shared" si="20"/>
        <v>0</v>
      </c>
    </row>
    <row r="229" spans="1:14" ht="15.5" x14ac:dyDescent="0.35">
      <c r="A229" s="61"/>
      <c r="B229" s="61"/>
      <c r="C229" s="61"/>
      <c r="D229" s="61"/>
      <c r="E229" s="61"/>
      <c r="F229" s="63"/>
      <c r="G229" s="64"/>
      <c r="H229" s="77"/>
      <c r="I229" s="313">
        <f t="shared" si="18"/>
        <v>0</v>
      </c>
      <c r="J229" s="107"/>
      <c r="K229" s="81"/>
      <c r="L229" s="130">
        <f t="shared" si="19"/>
        <v>0</v>
      </c>
      <c r="M229" s="18"/>
      <c r="N229" s="18">
        <f t="shared" si="20"/>
        <v>0</v>
      </c>
    </row>
    <row r="230" spans="1:14" ht="15.5" x14ac:dyDescent="0.35">
      <c r="A230" s="61"/>
      <c r="B230" s="61"/>
      <c r="C230" s="61"/>
      <c r="D230" s="61"/>
      <c r="E230" s="61"/>
      <c r="F230" s="63"/>
      <c r="G230" s="64"/>
      <c r="H230" s="77"/>
      <c r="I230" s="313">
        <f t="shared" si="18"/>
        <v>0</v>
      </c>
      <c r="J230" s="107"/>
      <c r="K230" s="81"/>
      <c r="L230" s="130">
        <f t="shared" si="19"/>
        <v>0</v>
      </c>
      <c r="M230" s="18"/>
      <c r="N230" s="18">
        <f t="shared" si="20"/>
        <v>0</v>
      </c>
    </row>
    <row r="231" spans="1:14" ht="15.5" x14ac:dyDescent="0.35">
      <c r="A231" s="61"/>
      <c r="B231" s="61"/>
      <c r="C231" s="61"/>
      <c r="D231" s="61"/>
      <c r="E231" s="61"/>
      <c r="F231" s="63"/>
      <c r="G231" s="64"/>
      <c r="H231" s="77"/>
      <c r="I231" s="313">
        <f t="shared" si="18"/>
        <v>0</v>
      </c>
      <c r="J231" s="107"/>
      <c r="K231" s="81"/>
      <c r="L231" s="130">
        <f t="shared" si="19"/>
        <v>0</v>
      </c>
      <c r="M231" s="18"/>
      <c r="N231" s="18">
        <f t="shared" si="20"/>
        <v>0</v>
      </c>
    </row>
    <row r="232" spans="1:14" ht="15.5" x14ac:dyDescent="0.35">
      <c r="A232" s="61"/>
      <c r="B232" s="61"/>
      <c r="C232" s="61"/>
      <c r="D232" s="61"/>
      <c r="E232" s="61"/>
      <c r="F232" s="63"/>
      <c r="G232" s="64"/>
      <c r="H232" s="77"/>
      <c r="I232" s="313">
        <f t="shared" si="18"/>
        <v>0</v>
      </c>
      <c r="J232" s="107"/>
      <c r="K232" s="81"/>
      <c r="L232" s="130">
        <f t="shared" si="19"/>
        <v>0</v>
      </c>
      <c r="M232" s="18"/>
      <c r="N232" s="18">
        <f t="shared" si="20"/>
        <v>0</v>
      </c>
    </row>
    <row r="233" spans="1:14" ht="15.5" x14ac:dyDescent="0.35">
      <c r="A233" s="61"/>
      <c r="B233" s="61"/>
      <c r="C233" s="61"/>
      <c r="D233" s="61"/>
      <c r="E233" s="61"/>
      <c r="F233" s="63"/>
      <c r="G233" s="64"/>
      <c r="H233" s="77"/>
      <c r="I233" s="313">
        <f t="shared" si="18"/>
        <v>0</v>
      </c>
      <c r="J233" s="107"/>
      <c r="K233" s="81"/>
      <c r="L233" s="130">
        <f t="shared" si="19"/>
        <v>0</v>
      </c>
      <c r="M233" s="18"/>
      <c r="N233" s="18">
        <f t="shared" si="20"/>
        <v>0</v>
      </c>
    </row>
    <row r="234" spans="1:14" ht="15.5" x14ac:dyDescent="0.35">
      <c r="A234" s="61"/>
      <c r="B234" s="61"/>
      <c r="C234" s="61"/>
      <c r="D234" s="61"/>
      <c r="E234" s="61"/>
      <c r="F234" s="63"/>
      <c r="G234" s="64"/>
      <c r="H234" s="77"/>
      <c r="I234" s="313">
        <f t="shared" si="18"/>
        <v>0</v>
      </c>
      <c r="J234" s="107"/>
      <c r="K234" s="81"/>
      <c r="L234" s="130">
        <f t="shared" si="19"/>
        <v>0</v>
      </c>
      <c r="M234" s="18"/>
      <c r="N234" s="18">
        <f t="shared" si="20"/>
        <v>0</v>
      </c>
    </row>
    <row r="235" spans="1:14" ht="15.5" x14ac:dyDescent="0.35">
      <c r="A235" s="61"/>
      <c r="B235" s="61"/>
      <c r="C235" s="61"/>
      <c r="D235" s="61"/>
      <c r="E235" s="61"/>
      <c r="F235" s="63"/>
      <c r="G235" s="64"/>
      <c r="H235" s="77"/>
      <c r="I235" s="313">
        <f t="shared" si="18"/>
        <v>0</v>
      </c>
      <c r="J235" s="107"/>
      <c r="K235" s="81"/>
      <c r="L235" s="130">
        <f t="shared" si="19"/>
        <v>0</v>
      </c>
      <c r="M235" s="18"/>
      <c r="N235" s="18">
        <f t="shared" si="20"/>
        <v>0</v>
      </c>
    </row>
    <row r="236" spans="1:14" ht="15.5" x14ac:dyDescent="0.35">
      <c r="A236" s="61"/>
      <c r="B236" s="61"/>
      <c r="C236" s="61"/>
      <c r="D236" s="61"/>
      <c r="E236" s="61"/>
      <c r="F236" s="63"/>
      <c r="G236" s="64"/>
      <c r="H236" s="77"/>
      <c r="I236" s="313">
        <f t="shared" si="18"/>
        <v>0</v>
      </c>
      <c r="J236" s="107"/>
      <c r="K236" s="81"/>
      <c r="L236" s="130">
        <f t="shared" si="19"/>
        <v>0</v>
      </c>
      <c r="M236" s="18"/>
      <c r="N236" s="18">
        <f t="shared" si="20"/>
        <v>0</v>
      </c>
    </row>
    <row r="237" spans="1:14" ht="15.5" x14ac:dyDescent="0.35">
      <c r="A237" s="61"/>
      <c r="B237" s="61"/>
      <c r="C237" s="61"/>
      <c r="D237" s="61"/>
      <c r="E237" s="61"/>
      <c r="F237" s="63"/>
      <c r="G237" s="64"/>
      <c r="H237" s="77"/>
      <c r="I237" s="313">
        <f t="shared" si="18"/>
        <v>0</v>
      </c>
      <c r="J237" s="107"/>
      <c r="K237" s="81"/>
      <c r="L237" s="130">
        <f t="shared" si="19"/>
        <v>0</v>
      </c>
      <c r="M237" s="18"/>
      <c r="N237" s="18">
        <f t="shared" si="20"/>
        <v>0</v>
      </c>
    </row>
    <row r="238" spans="1:14" ht="15.5" x14ac:dyDescent="0.35">
      <c r="A238" s="61"/>
      <c r="B238" s="61"/>
      <c r="C238" s="61"/>
      <c r="D238" s="61"/>
      <c r="E238" s="61"/>
      <c r="F238" s="63"/>
      <c r="G238" s="64"/>
      <c r="H238" s="77"/>
      <c r="I238" s="313">
        <f t="shared" si="18"/>
        <v>0</v>
      </c>
      <c r="J238" s="107"/>
      <c r="K238" s="81"/>
      <c r="L238" s="130">
        <f t="shared" si="19"/>
        <v>0</v>
      </c>
      <c r="M238" s="18"/>
      <c r="N238" s="18">
        <f t="shared" si="20"/>
        <v>0</v>
      </c>
    </row>
    <row r="239" spans="1:14" ht="15.5" x14ac:dyDescent="0.35">
      <c r="A239" s="61"/>
      <c r="B239" s="61"/>
      <c r="C239" s="61"/>
      <c r="D239" s="61"/>
      <c r="E239" s="61"/>
      <c r="F239" s="63"/>
      <c r="G239" s="64"/>
      <c r="H239" s="77"/>
      <c r="I239" s="313">
        <f t="shared" si="18"/>
        <v>0</v>
      </c>
      <c r="J239" s="107"/>
      <c r="K239" s="81"/>
      <c r="L239" s="130">
        <f t="shared" si="19"/>
        <v>0</v>
      </c>
      <c r="M239" s="18"/>
      <c r="N239" s="18">
        <f t="shared" si="20"/>
        <v>0</v>
      </c>
    </row>
    <row r="240" spans="1:14" ht="15.5" x14ac:dyDescent="0.35">
      <c r="A240" s="61"/>
      <c r="B240" s="61"/>
      <c r="C240" s="61"/>
      <c r="D240" s="61"/>
      <c r="E240" s="61"/>
      <c r="F240" s="63"/>
      <c r="G240" s="64"/>
      <c r="H240" s="77"/>
      <c r="I240" s="313">
        <f t="shared" si="18"/>
        <v>0</v>
      </c>
      <c r="J240" s="107"/>
      <c r="K240" s="81"/>
      <c r="L240" s="130">
        <f t="shared" si="19"/>
        <v>0</v>
      </c>
      <c r="M240" s="18"/>
      <c r="N240" s="18">
        <f t="shared" si="20"/>
        <v>0</v>
      </c>
    </row>
    <row r="241" spans="1:14" ht="15.5" x14ac:dyDescent="0.35">
      <c r="A241" s="61"/>
      <c r="B241" s="61"/>
      <c r="C241" s="61"/>
      <c r="D241" s="61"/>
      <c r="E241" s="61"/>
      <c r="F241" s="63"/>
      <c r="G241" s="64"/>
      <c r="H241" s="77"/>
      <c r="I241" s="313">
        <f t="shared" si="18"/>
        <v>0</v>
      </c>
      <c r="J241" s="107"/>
      <c r="K241" s="81"/>
      <c r="L241" s="130">
        <f t="shared" si="19"/>
        <v>0</v>
      </c>
      <c r="M241" s="18"/>
      <c r="N241" s="18">
        <f t="shared" si="20"/>
        <v>0</v>
      </c>
    </row>
    <row r="242" spans="1:14" ht="15.5" x14ac:dyDescent="0.35">
      <c r="A242" s="61"/>
      <c r="B242" s="61"/>
      <c r="C242" s="61"/>
      <c r="D242" s="61"/>
      <c r="E242" s="61"/>
      <c r="F242" s="63"/>
      <c r="G242" s="64"/>
      <c r="H242" s="77"/>
      <c r="I242" s="313">
        <f t="shared" si="18"/>
        <v>0</v>
      </c>
      <c r="J242" s="107"/>
      <c r="K242" s="81"/>
      <c r="L242" s="130">
        <f t="shared" si="19"/>
        <v>0</v>
      </c>
      <c r="M242" s="18"/>
      <c r="N242" s="18">
        <f t="shared" si="20"/>
        <v>0</v>
      </c>
    </row>
    <row r="243" spans="1:14" ht="15.5" x14ac:dyDescent="0.35">
      <c r="A243" s="61"/>
      <c r="B243" s="61"/>
      <c r="C243" s="61"/>
      <c r="D243" s="61"/>
      <c r="E243" s="61"/>
      <c r="F243" s="63"/>
      <c r="G243" s="64"/>
      <c r="H243" s="77"/>
      <c r="I243" s="313">
        <f t="shared" si="18"/>
        <v>0</v>
      </c>
      <c r="J243" s="107"/>
      <c r="K243" s="81"/>
      <c r="L243" s="130">
        <f t="shared" si="19"/>
        <v>0</v>
      </c>
      <c r="M243" s="18"/>
      <c r="N243" s="18">
        <f t="shared" si="20"/>
        <v>0</v>
      </c>
    </row>
    <row r="244" spans="1:14" ht="15.5" x14ac:dyDescent="0.35">
      <c r="A244" s="61"/>
      <c r="B244" s="61"/>
      <c r="C244" s="61"/>
      <c r="D244" s="61"/>
      <c r="E244" s="61"/>
      <c r="F244" s="63"/>
      <c r="G244" s="64"/>
      <c r="H244" s="77"/>
      <c r="I244" s="313">
        <f t="shared" si="18"/>
        <v>0</v>
      </c>
      <c r="J244" s="107"/>
      <c r="K244" s="81"/>
      <c r="L244" s="130">
        <f t="shared" si="19"/>
        <v>0</v>
      </c>
      <c r="M244" s="18"/>
      <c r="N244" s="18">
        <f t="shared" si="20"/>
        <v>0</v>
      </c>
    </row>
    <row r="245" spans="1:14" ht="15.5" x14ac:dyDescent="0.35">
      <c r="A245" s="61"/>
      <c r="B245" s="61"/>
      <c r="C245" s="61"/>
      <c r="D245" s="61"/>
      <c r="E245" s="61"/>
      <c r="F245" s="63"/>
      <c r="G245" s="64"/>
      <c r="H245" s="77"/>
      <c r="I245" s="313">
        <f t="shared" si="18"/>
        <v>0</v>
      </c>
      <c r="J245" s="107"/>
      <c r="K245" s="81"/>
      <c r="L245" s="130">
        <f t="shared" si="19"/>
        <v>0</v>
      </c>
      <c r="M245" s="18"/>
      <c r="N245" s="18">
        <f t="shared" si="20"/>
        <v>0</v>
      </c>
    </row>
    <row r="246" spans="1:14" ht="15.5" x14ac:dyDescent="0.35">
      <c r="A246" s="61"/>
      <c r="B246" s="61"/>
      <c r="C246" s="61"/>
      <c r="D246" s="61"/>
      <c r="E246" s="61"/>
      <c r="F246" s="63"/>
      <c r="G246" s="64"/>
      <c r="H246" s="77"/>
      <c r="I246" s="313">
        <f t="shared" si="18"/>
        <v>0</v>
      </c>
      <c r="J246" s="107"/>
      <c r="K246" s="81"/>
      <c r="L246" s="130">
        <f t="shared" si="19"/>
        <v>0</v>
      </c>
      <c r="M246" s="18"/>
      <c r="N246" s="18">
        <f t="shared" si="20"/>
        <v>0</v>
      </c>
    </row>
    <row r="247" spans="1:14" ht="15.5" x14ac:dyDescent="0.35">
      <c r="A247" s="61"/>
      <c r="B247" s="61"/>
      <c r="C247" s="61"/>
      <c r="D247" s="61"/>
      <c r="E247" s="61"/>
      <c r="F247" s="63"/>
      <c r="G247" s="64"/>
      <c r="H247" s="77"/>
      <c r="I247" s="313">
        <f t="shared" si="18"/>
        <v>0</v>
      </c>
      <c r="J247" s="107"/>
      <c r="K247" s="81"/>
      <c r="L247" s="130">
        <f t="shared" si="19"/>
        <v>0</v>
      </c>
      <c r="M247" s="18"/>
      <c r="N247" s="18">
        <f t="shared" si="20"/>
        <v>0</v>
      </c>
    </row>
    <row r="248" spans="1:14" ht="15.5" x14ac:dyDescent="0.35">
      <c r="A248" s="61"/>
      <c r="B248" s="61"/>
      <c r="C248" s="61"/>
      <c r="D248" s="61"/>
      <c r="E248" s="61"/>
      <c r="F248" s="63"/>
      <c r="G248" s="64"/>
      <c r="H248" s="77"/>
      <c r="I248" s="313">
        <f t="shared" si="18"/>
        <v>0</v>
      </c>
      <c r="J248" s="107"/>
      <c r="K248" s="81"/>
      <c r="L248" s="130">
        <f t="shared" si="19"/>
        <v>0</v>
      </c>
      <c r="M248" s="18"/>
      <c r="N248" s="18">
        <f t="shared" si="20"/>
        <v>0</v>
      </c>
    </row>
    <row r="249" spans="1:14" ht="15.5" x14ac:dyDescent="0.35">
      <c r="A249" s="61"/>
      <c r="B249" s="61"/>
      <c r="C249" s="61"/>
      <c r="D249" s="61"/>
      <c r="E249" s="61"/>
      <c r="F249" s="63"/>
      <c r="G249" s="64"/>
      <c r="H249" s="77"/>
      <c r="I249" s="313">
        <f t="shared" si="18"/>
        <v>0</v>
      </c>
      <c r="J249" s="107"/>
      <c r="K249" s="81"/>
      <c r="L249" s="130">
        <f t="shared" si="19"/>
        <v>0</v>
      </c>
      <c r="M249" s="18"/>
      <c r="N249" s="18">
        <f t="shared" si="20"/>
        <v>0</v>
      </c>
    </row>
    <row r="250" spans="1:14" ht="15.5" x14ac:dyDescent="0.35">
      <c r="A250" s="61"/>
      <c r="B250" s="61"/>
      <c r="C250" s="61"/>
      <c r="D250" s="61"/>
      <c r="E250" s="61"/>
      <c r="F250" s="63"/>
      <c r="G250" s="64"/>
      <c r="H250" s="77"/>
      <c r="I250" s="313">
        <f t="shared" si="18"/>
        <v>0</v>
      </c>
      <c r="J250" s="107"/>
      <c r="K250" s="81"/>
      <c r="L250" s="130">
        <f t="shared" si="19"/>
        <v>0</v>
      </c>
      <c r="M250" s="18"/>
      <c r="N250" s="18">
        <f t="shared" si="20"/>
        <v>0</v>
      </c>
    </row>
    <row r="251" spans="1:14" ht="15.5" x14ac:dyDescent="0.35">
      <c r="A251" s="61"/>
      <c r="B251" s="61"/>
      <c r="C251" s="61"/>
      <c r="D251" s="61"/>
      <c r="E251" s="61"/>
      <c r="F251" s="63"/>
      <c r="G251" s="64"/>
      <c r="H251" s="77"/>
      <c r="I251" s="313">
        <f t="shared" si="18"/>
        <v>0</v>
      </c>
      <c r="J251" s="107"/>
      <c r="K251" s="81"/>
      <c r="L251" s="130">
        <f t="shared" si="19"/>
        <v>0</v>
      </c>
      <c r="M251" s="18"/>
      <c r="N251" s="18">
        <f t="shared" si="20"/>
        <v>0</v>
      </c>
    </row>
    <row r="252" spans="1:14" ht="15.5" x14ac:dyDescent="0.35">
      <c r="A252" s="61"/>
      <c r="B252" s="61"/>
      <c r="C252" s="61"/>
      <c r="D252" s="61"/>
      <c r="E252" s="61"/>
      <c r="F252" s="63"/>
      <c r="G252" s="64"/>
      <c r="H252" s="77"/>
      <c r="I252" s="313">
        <f t="shared" si="18"/>
        <v>0</v>
      </c>
      <c r="J252" s="107"/>
      <c r="K252" s="81"/>
      <c r="L252" s="130">
        <f t="shared" si="19"/>
        <v>0</v>
      </c>
      <c r="M252" s="18"/>
      <c r="N252" s="18">
        <f t="shared" si="20"/>
        <v>0</v>
      </c>
    </row>
    <row r="253" spans="1:14" ht="15.5" x14ac:dyDescent="0.35">
      <c r="A253" s="61"/>
      <c r="B253" s="61"/>
      <c r="C253" s="61"/>
      <c r="D253" s="61"/>
      <c r="E253" s="61"/>
      <c r="F253" s="63"/>
      <c r="G253" s="64"/>
      <c r="H253" s="77"/>
      <c r="I253" s="313">
        <f t="shared" si="18"/>
        <v>0</v>
      </c>
      <c r="J253" s="107"/>
      <c r="K253" s="81"/>
      <c r="L253" s="130">
        <f t="shared" si="19"/>
        <v>0</v>
      </c>
      <c r="M253" s="18"/>
      <c r="N253" s="18">
        <f t="shared" si="20"/>
        <v>0</v>
      </c>
    </row>
    <row r="254" spans="1:14" ht="15.5" x14ac:dyDescent="0.35">
      <c r="A254" s="61"/>
      <c r="B254" s="61"/>
      <c r="C254" s="61"/>
      <c r="D254" s="61"/>
      <c r="E254" s="61"/>
      <c r="F254" s="63"/>
      <c r="G254" s="64"/>
      <c r="H254" s="77"/>
      <c r="I254" s="313">
        <f t="shared" si="18"/>
        <v>0</v>
      </c>
      <c r="J254" s="107"/>
      <c r="K254" s="81"/>
      <c r="L254" s="130">
        <f t="shared" si="19"/>
        <v>0</v>
      </c>
      <c r="M254" s="18"/>
      <c r="N254" s="18">
        <f t="shared" si="20"/>
        <v>0</v>
      </c>
    </row>
    <row r="255" spans="1:14" ht="15.5" x14ac:dyDescent="0.35">
      <c r="A255" s="61"/>
      <c r="B255" s="61"/>
      <c r="C255" s="61"/>
      <c r="D255" s="61"/>
      <c r="E255" s="61"/>
      <c r="F255" s="63"/>
      <c r="G255" s="64"/>
      <c r="H255" s="77"/>
      <c r="I255" s="313">
        <f t="shared" si="18"/>
        <v>0</v>
      </c>
      <c r="J255" s="107"/>
      <c r="K255" s="81"/>
      <c r="L255" s="130">
        <f t="shared" si="19"/>
        <v>0</v>
      </c>
      <c r="M255" s="18"/>
      <c r="N255" s="18">
        <f t="shared" si="20"/>
        <v>0</v>
      </c>
    </row>
    <row r="256" spans="1:14" ht="15.5" x14ac:dyDescent="0.35">
      <c r="A256" s="61"/>
      <c r="B256" s="61"/>
      <c r="C256" s="61"/>
      <c r="D256" s="61"/>
      <c r="E256" s="61"/>
      <c r="F256" s="63"/>
      <c r="G256" s="64"/>
      <c r="H256" s="77"/>
      <c r="I256" s="313">
        <f t="shared" si="18"/>
        <v>0</v>
      </c>
      <c r="J256" s="107"/>
      <c r="K256" s="81"/>
      <c r="L256" s="130">
        <f t="shared" si="19"/>
        <v>0</v>
      </c>
      <c r="M256" s="18"/>
      <c r="N256" s="18">
        <f t="shared" si="20"/>
        <v>0</v>
      </c>
    </row>
    <row r="257" spans="1:14" ht="15.5" x14ac:dyDescent="0.35">
      <c r="A257" s="61"/>
      <c r="B257" s="61"/>
      <c r="C257" s="61"/>
      <c r="D257" s="61"/>
      <c r="E257" s="61"/>
      <c r="F257" s="63"/>
      <c r="G257" s="64"/>
      <c r="H257" s="77"/>
      <c r="I257" s="313">
        <f t="shared" si="18"/>
        <v>0</v>
      </c>
      <c r="J257" s="107"/>
      <c r="K257" s="81"/>
      <c r="L257" s="130">
        <f t="shared" si="19"/>
        <v>0</v>
      </c>
      <c r="M257" s="18"/>
      <c r="N257" s="18">
        <f t="shared" si="20"/>
        <v>0</v>
      </c>
    </row>
    <row r="258" spans="1:14" ht="15.5" x14ac:dyDescent="0.35">
      <c r="A258" s="61"/>
      <c r="B258" s="61"/>
      <c r="C258" s="61"/>
      <c r="D258" s="61"/>
      <c r="E258" s="61"/>
      <c r="F258" s="63"/>
      <c r="G258" s="64"/>
      <c r="H258" s="77"/>
      <c r="I258" s="313">
        <f t="shared" si="18"/>
        <v>0</v>
      </c>
      <c r="J258" s="107"/>
      <c r="K258" s="81"/>
      <c r="L258" s="130">
        <f t="shared" si="19"/>
        <v>0</v>
      </c>
      <c r="M258" s="18"/>
      <c r="N258" s="18">
        <f t="shared" si="20"/>
        <v>0</v>
      </c>
    </row>
    <row r="259" spans="1:14" ht="15.5" x14ac:dyDescent="0.35">
      <c r="A259" s="61"/>
      <c r="B259" s="61"/>
      <c r="C259" s="61"/>
      <c r="D259" s="61"/>
      <c r="E259" s="61"/>
      <c r="F259" s="63"/>
      <c r="G259" s="64"/>
      <c r="H259" s="77"/>
      <c r="I259" s="313">
        <f t="shared" si="18"/>
        <v>0</v>
      </c>
      <c r="J259" s="107"/>
      <c r="K259" s="81"/>
      <c r="L259" s="130">
        <f t="shared" si="19"/>
        <v>0</v>
      </c>
      <c r="M259" s="18"/>
      <c r="N259" s="18">
        <f t="shared" si="20"/>
        <v>0</v>
      </c>
    </row>
    <row r="260" spans="1:14" ht="15.5" x14ac:dyDescent="0.35">
      <c r="A260" s="61"/>
      <c r="B260" s="61"/>
      <c r="C260" s="61"/>
      <c r="D260" s="61"/>
      <c r="E260" s="61"/>
      <c r="F260" s="63"/>
      <c r="G260" s="64"/>
      <c r="H260" s="77"/>
      <c r="I260" s="313">
        <f t="shared" si="18"/>
        <v>0</v>
      </c>
      <c r="J260" s="107"/>
      <c r="K260" s="81"/>
      <c r="L260" s="130">
        <f t="shared" si="19"/>
        <v>0</v>
      </c>
      <c r="M260" s="18"/>
      <c r="N260" s="18">
        <f t="shared" si="20"/>
        <v>0</v>
      </c>
    </row>
    <row r="261" spans="1:14" ht="15.5" x14ac:dyDescent="0.35">
      <c r="A261" s="61"/>
      <c r="B261" s="61"/>
      <c r="C261" s="61"/>
      <c r="D261" s="61"/>
      <c r="E261" s="61"/>
      <c r="F261" s="63"/>
      <c r="G261" s="64"/>
      <c r="H261" s="77"/>
      <c r="I261" s="313">
        <f t="shared" si="18"/>
        <v>0</v>
      </c>
      <c r="J261" s="107"/>
      <c r="K261" s="81"/>
      <c r="L261" s="130">
        <f t="shared" si="19"/>
        <v>0</v>
      </c>
      <c r="M261" s="18"/>
      <c r="N261" s="18">
        <f t="shared" si="20"/>
        <v>0</v>
      </c>
    </row>
    <row r="262" spans="1:14" ht="15.5" x14ac:dyDescent="0.35">
      <c r="A262" s="61"/>
      <c r="B262" s="61"/>
      <c r="C262" s="61"/>
      <c r="D262" s="61"/>
      <c r="E262" s="61"/>
      <c r="F262" s="63"/>
      <c r="G262" s="64"/>
      <c r="H262" s="77"/>
      <c r="I262" s="313">
        <f t="shared" si="18"/>
        <v>0</v>
      </c>
      <c r="J262" s="107"/>
      <c r="K262" s="81"/>
      <c r="L262" s="130">
        <f t="shared" si="19"/>
        <v>0</v>
      </c>
      <c r="M262" s="18"/>
      <c r="N262" s="18">
        <f t="shared" si="20"/>
        <v>0</v>
      </c>
    </row>
    <row r="263" spans="1:14" ht="15.5" x14ac:dyDescent="0.35">
      <c r="A263" s="61"/>
      <c r="B263" s="61"/>
      <c r="C263" s="61"/>
      <c r="D263" s="61"/>
      <c r="E263" s="61"/>
      <c r="F263" s="63"/>
      <c r="G263" s="64"/>
      <c r="H263" s="77"/>
      <c r="I263" s="313">
        <f t="shared" si="18"/>
        <v>0</v>
      </c>
      <c r="J263" s="107"/>
      <c r="K263" s="81"/>
      <c r="L263" s="130">
        <f t="shared" si="19"/>
        <v>0</v>
      </c>
      <c r="M263" s="18"/>
      <c r="N263" s="18">
        <f t="shared" si="20"/>
        <v>0</v>
      </c>
    </row>
    <row r="264" spans="1:14" ht="15.5" x14ac:dyDescent="0.35">
      <c r="A264" s="61"/>
      <c r="B264" s="61"/>
      <c r="C264" s="61"/>
      <c r="D264" s="61"/>
      <c r="E264" s="61"/>
      <c r="F264" s="63"/>
      <c r="G264" s="64"/>
      <c r="H264" s="77"/>
      <c r="I264" s="313">
        <f t="shared" si="18"/>
        <v>0</v>
      </c>
      <c r="J264" s="107"/>
      <c r="K264" s="81"/>
      <c r="L264" s="130">
        <f t="shared" si="19"/>
        <v>0</v>
      </c>
      <c r="M264" s="18"/>
      <c r="N264" s="18">
        <f t="shared" si="20"/>
        <v>0</v>
      </c>
    </row>
    <row r="265" spans="1:14" ht="15.5" x14ac:dyDescent="0.35">
      <c r="A265" s="61"/>
      <c r="B265" s="61"/>
      <c r="C265" s="61"/>
      <c r="D265" s="61"/>
      <c r="E265" s="61"/>
      <c r="F265" s="63"/>
      <c r="G265" s="64"/>
      <c r="H265" s="77"/>
      <c r="I265" s="313">
        <f t="shared" si="18"/>
        <v>0</v>
      </c>
      <c r="J265" s="107"/>
      <c r="K265" s="81"/>
      <c r="L265" s="130">
        <f t="shared" si="19"/>
        <v>0</v>
      </c>
      <c r="M265" s="18"/>
      <c r="N265" s="18">
        <f t="shared" si="20"/>
        <v>0</v>
      </c>
    </row>
    <row r="266" spans="1:14" ht="15.5" x14ac:dyDescent="0.35">
      <c r="A266" s="61"/>
      <c r="B266" s="61"/>
      <c r="C266" s="61"/>
      <c r="D266" s="61"/>
      <c r="E266" s="61"/>
      <c r="F266" s="63"/>
      <c r="G266" s="64"/>
      <c r="H266" s="77"/>
      <c r="I266" s="313">
        <f t="shared" si="18"/>
        <v>0</v>
      </c>
      <c r="J266" s="107"/>
      <c r="K266" s="81"/>
      <c r="L266" s="130">
        <f t="shared" si="19"/>
        <v>0</v>
      </c>
      <c r="M266" s="18"/>
      <c r="N266" s="18">
        <f t="shared" si="20"/>
        <v>0</v>
      </c>
    </row>
    <row r="267" spans="1:14" ht="15.5" x14ac:dyDescent="0.35">
      <c r="A267" s="61"/>
      <c r="B267" s="61"/>
      <c r="C267" s="61"/>
      <c r="D267" s="61"/>
      <c r="E267" s="61"/>
      <c r="F267" s="63"/>
      <c r="G267" s="64"/>
      <c r="H267" s="77"/>
      <c r="I267" s="313">
        <f t="shared" si="18"/>
        <v>0</v>
      </c>
      <c r="J267" s="107"/>
      <c r="K267" s="81"/>
      <c r="L267" s="130">
        <f t="shared" si="19"/>
        <v>0</v>
      </c>
      <c r="M267" s="18"/>
      <c r="N267" s="18">
        <f t="shared" si="20"/>
        <v>0</v>
      </c>
    </row>
    <row r="268" spans="1:14" ht="15.5" x14ac:dyDescent="0.35">
      <c r="A268" s="61"/>
      <c r="B268" s="61"/>
      <c r="C268" s="61"/>
      <c r="D268" s="61"/>
      <c r="E268" s="61"/>
      <c r="F268" s="63"/>
      <c r="G268" s="64"/>
      <c r="H268" s="77"/>
      <c r="I268" s="313">
        <f t="shared" si="18"/>
        <v>0</v>
      </c>
      <c r="J268" s="107"/>
      <c r="K268" s="81"/>
      <c r="L268" s="130">
        <f t="shared" si="19"/>
        <v>0</v>
      </c>
      <c r="M268" s="18"/>
      <c r="N268" s="18">
        <f t="shared" si="20"/>
        <v>0</v>
      </c>
    </row>
    <row r="269" spans="1:14" ht="15.5" x14ac:dyDescent="0.35">
      <c r="A269" s="61"/>
      <c r="B269" s="61"/>
      <c r="C269" s="61"/>
      <c r="D269" s="61"/>
      <c r="E269" s="61"/>
      <c r="F269" s="63"/>
      <c r="G269" s="64"/>
      <c r="H269" s="77"/>
      <c r="I269" s="313">
        <f t="shared" ref="I269:I332" si="21">IF(H269="",F269,F269/H269)</f>
        <v>0</v>
      </c>
      <c r="J269" s="107"/>
      <c r="K269" s="81"/>
      <c r="L269" s="130">
        <f t="shared" ref="L269:L332" si="22">IF(K269&gt;0,(F269/K269),I269)</f>
        <v>0</v>
      </c>
      <c r="M269" s="18"/>
      <c r="N269" s="18">
        <f t="shared" ref="N269:N332" si="23">L269-M269</f>
        <v>0</v>
      </c>
    </row>
    <row r="270" spans="1:14" ht="15.5" x14ac:dyDescent="0.35">
      <c r="A270" s="61"/>
      <c r="B270" s="61"/>
      <c r="C270" s="61"/>
      <c r="D270" s="61"/>
      <c r="E270" s="61"/>
      <c r="F270" s="63"/>
      <c r="G270" s="64"/>
      <c r="H270" s="77"/>
      <c r="I270" s="313">
        <f t="shared" si="21"/>
        <v>0</v>
      </c>
      <c r="J270" s="107"/>
      <c r="K270" s="81"/>
      <c r="L270" s="130">
        <f t="shared" si="22"/>
        <v>0</v>
      </c>
      <c r="M270" s="18"/>
      <c r="N270" s="18">
        <f t="shared" si="23"/>
        <v>0</v>
      </c>
    </row>
    <row r="271" spans="1:14" ht="15.5" x14ac:dyDescent="0.35">
      <c r="A271" s="61"/>
      <c r="B271" s="61"/>
      <c r="C271" s="61"/>
      <c r="D271" s="61"/>
      <c r="E271" s="61"/>
      <c r="F271" s="63"/>
      <c r="G271" s="64"/>
      <c r="H271" s="77"/>
      <c r="I271" s="313">
        <f t="shared" si="21"/>
        <v>0</v>
      </c>
      <c r="J271" s="107"/>
      <c r="K271" s="81"/>
      <c r="L271" s="130">
        <f t="shared" si="22"/>
        <v>0</v>
      </c>
      <c r="M271" s="18"/>
      <c r="N271" s="18">
        <f t="shared" si="23"/>
        <v>0</v>
      </c>
    </row>
    <row r="272" spans="1:14" ht="15.5" x14ac:dyDescent="0.35">
      <c r="A272" s="61"/>
      <c r="B272" s="61"/>
      <c r="C272" s="61"/>
      <c r="D272" s="61"/>
      <c r="E272" s="61"/>
      <c r="F272" s="63"/>
      <c r="G272" s="64"/>
      <c r="H272" s="77"/>
      <c r="I272" s="313">
        <f t="shared" si="21"/>
        <v>0</v>
      </c>
      <c r="J272" s="107"/>
      <c r="K272" s="81"/>
      <c r="L272" s="130">
        <f t="shared" si="22"/>
        <v>0</v>
      </c>
      <c r="M272" s="18"/>
      <c r="N272" s="18">
        <f t="shared" si="23"/>
        <v>0</v>
      </c>
    </row>
    <row r="273" spans="1:14" ht="15.5" x14ac:dyDescent="0.35">
      <c r="A273" s="61"/>
      <c r="B273" s="61"/>
      <c r="C273" s="61"/>
      <c r="D273" s="61"/>
      <c r="E273" s="61"/>
      <c r="F273" s="63"/>
      <c r="G273" s="64"/>
      <c r="H273" s="77"/>
      <c r="I273" s="313">
        <f t="shared" si="21"/>
        <v>0</v>
      </c>
      <c r="J273" s="107"/>
      <c r="K273" s="81"/>
      <c r="L273" s="130">
        <f t="shared" si="22"/>
        <v>0</v>
      </c>
      <c r="M273" s="18"/>
      <c r="N273" s="18">
        <f t="shared" si="23"/>
        <v>0</v>
      </c>
    </row>
    <row r="274" spans="1:14" ht="15.5" x14ac:dyDescent="0.35">
      <c r="A274" s="61"/>
      <c r="B274" s="61"/>
      <c r="C274" s="61"/>
      <c r="D274" s="61"/>
      <c r="E274" s="61"/>
      <c r="F274" s="63"/>
      <c r="G274" s="64"/>
      <c r="H274" s="77"/>
      <c r="I274" s="313">
        <f t="shared" si="21"/>
        <v>0</v>
      </c>
      <c r="J274" s="107"/>
      <c r="K274" s="81"/>
      <c r="L274" s="130">
        <f t="shared" si="22"/>
        <v>0</v>
      </c>
      <c r="M274" s="18"/>
      <c r="N274" s="18">
        <f t="shared" si="23"/>
        <v>0</v>
      </c>
    </row>
    <row r="275" spans="1:14" ht="15.5" x14ac:dyDescent="0.35">
      <c r="A275" s="61"/>
      <c r="B275" s="61"/>
      <c r="C275" s="61"/>
      <c r="D275" s="61"/>
      <c r="E275" s="61"/>
      <c r="F275" s="63"/>
      <c r="G275" s="64"/>
      <c r="H275" s="77"/>
      <c r="I275" s="313">
        <f t="shared" si="21"/>
        <v>0</v>
      </c>
      <c r="J275" s="107"/>
      <c r="K275" s="81"/>
      <c r="L275" s="130">
        <f t="shared" si="22"/>
        <v>0</v>
      </c>
      <c r="M275" s="18"/>
      <c r="N275" s="18">
        <f t="shared" si="23"/>
        <v>0</v>
      </c>
    </row>
    <row r="276" spans="1:14" ht="15.5" x14ac:dyDescent="0.35">
      <c r="A276" s="61"/>
      <c r="B276" s="61"/>
      <c r="C276" s="61"/>
      <c r="D276" s="61"/>
      <c r="E276" s="61"/>
      <c r="F276" s="63"/>
      <c r="G276" s="64"/>
      <c r="H276" s="77"/>
      <c r="I276" s="313">
        <f t="shared" si="21"/>
        <v>0</v>
      </c>
      <c r="J276" s="107"/>
      <c r="K276" s="81"/>
      <c r="L276" s="130">
        <f t="shared" si="22"/>
        <v>0</v>
      </c>
      <c r="M276" s="18"/>
      <c r="N276" s="18">
        <f t="shared" si="23"/>
        <v>0</v>
      </c>
    </row>
    <row r="277" spans="1:14" ht="15.5" x14ac:dyDescent="0.35">
      <c r="A277" s="61"/>
      <c r="B277" s="61"/>
      <c r="C277" s="61"/>
      <c r="D277" s="61"/>
      <c r="E277" s="61"/>
      <c r="F277" s="63"/>
      <c r="G277" s="64"/>
      <c r="H277" s="77"/>
      <c r="I277" s="313">
        <f t="shared" si="21"/>
        <v>0</v>
      </c>
      <c r="J277" s="107"/>
      <c r="K277" s="81"/>
      <c r="L277" s="130">
        <f t="shared" si="22"/>
        <v>0</v>
      </c>
      <c r="M277" s="18"/>
      <c r="N277" s="18">
        <f t="shared" si="23"/>
        <v>0</v>
      </c>
    </row>
    <row r="278" spans="1:14" ht="15.5" x14ac:dyDescent="0.35">
      <c r="A278" s="61"/>
      <c r="B278" s="61"/>
      <c r="C278" s="61"/>
      <c r="D278" s="61"/>
      <c r="E278" s="61"/>
      <c r="F278" s="63"/>
      <c r="G278" s="64"/>
      <c r="H278" s="77"/>
      <c r="I278" s="313">
        <f t="shared" si="21"/>
        <v>0</v>
      </c>
      <c r="J278" s="107"/>
      <c r="K278" s="81"/>
      <c r="L278" s="130">
        <f t="shared" si="22"/>
        <v>0</v>
      </c>
      <c r="M278" s="18"/>
      <c r="N278" s="18">
        <f t="shared" si="23"/>
        <v>0</v>
      </c>
    </row>
    <row r="279" spans="1:14" ht="15.5" x14ac:dyDescent="0.35">
      <c r="A279" s="61"/>
      <c r="B279" s="61"/>
      <c r="C279" s="61"/>
      <c r="D279" s="61"/>
      <c r="E279" s="61"/>
      <c r="F279" s="63"/>
      <c r="G279" s="64"/>
      <c r="H279" s="77"/>
      <c r="I279" s="313">
        <f t="shared" si="21"/>
        <v>0</v>
      </c>
      <c r="J279" s="107"/>
      <c r="K279" s="81"/>
      <c r="L279" s="130">
        <f t="shared" si="22"/>
        <v>0</v>
      </c>
      <c r="M279" s="18"/>
      <c r="N279" s="18">
        <f t="shared" si="23"/>
        <v>0</v>
      </c>
    </row>
    <row r="280" spans="1:14" ht="15.5" x14ac:dyDescent="0.35">
      <c r="A280" s="61"/>
      <c r="B280" s="61"/>
      <c r="C280" s="61"/>
      <c r="D280" s="61"/>
      <c r="E280" s="61"/>
      <c r="F280" s="63"/>
      <c r="G280" s="64"/>
      <c r="H280" s="77"/>
      <c r="I280" s="313">
        <f t="shared" si="21"/>
        <v>0</v>
      </c>
      <c r="J280" s="107"/>
      <c r="K280" s="81"/>
      <c r="L280" s="130">
        <f t="shared" si="22"/>
        <v>0</v>
      </c>
      <c r="M280" s="18"/>
      <c r="N280" s="18">
        <f t="shared" si="23"/>
        <v>0</v>
      </c>
    </row>
    <row r="281" spans="1:14" ht="15.5" x14ac:dyDescent="0.35">
      <c r="A281" s="61"/>
      <c r="B281" s="61"/>
      <c r="C281" s="61"/>
      <c r="D281" s="61"/>
      <c r="E281" s="61"/>
      <c r="F281" s="63"/>
      <c r="G281" s="64"/>
      <c r="H281" s="77"/>
      <c r="I281" s="313">
        <f t="shared" si="21"/>
        <v>0</v>
      </c>
      <c r="J281" s="107"/>
      <c r="K281" s="81"/>
      <c r="L281" s="130">
        <f t="shared" si="22"/>
        <v>0</v>
      </c>
      <c r="M281" s="18"/>
      <c r="N281" s="18">
        <f t="shared" si="23"/>
        <v>0</v>
      </c>
    </row>
    <row r="282" spans="1:14" ht="15.5" x14ac:dyDescent="0.35">
      <c r="A282" s="61"/>
      <c r="B282" s="61"/>
      <c r="C282" s="61"/>
      <c r="D282" s="61"/>
      <c r="E282" s="61"/>
      <c r="F282" s="63"/>
      <c r="G282" s="64"/>
      <c r="H282" s="77"/>
      <c r="I282" s="313">
        <f t="shared" si="21"/>
        <v>0</v>
      </c>
      <c r="J282" s="107"/>
      <c r="K282" s="81"/>
      <c r="L282" s="130">
        <f t="shared" si="22"/>
        <v>0</v>
      </c>
      <c r="M282" s="18"/>
      <c r="N282" s="18">
        <f t="shared" si="23"/>
        <v>0</v>
      </c>
    </row>
    <row r="283" spans="1:14" ht="15.5" x14ac:dyDescent="0.35">
      <c r="A283" s="61"/>
      <c r="B283" s="61"/>
      <c r="C283" s="61"/>
      <c r="D283" s="61"/>
      <c r="E283" s="61"/>
      <c r="F283" s="63"/>
      <c r="G283" s="64"/>
      <c r="H283" s="77"/>
      <c r="I283" s="313">
        <f t="shared" si="21"/>
        <v>0</v>
      </c>
      <c r="J283" s="107"/>
      <c r="K283" s="81"/>
      <c r="L283" s="130">
        <f t="shared" si="22"/>
        <v>0</v>
      </c>
      <c r="M283" s="18"/>
      <c r="N283" s="18">
        <f t="shared" si="23"/>
        <v>0</v>
      </c>
    </row>
    <row r="284" spans="1:14" ht="15.5" x14ac:dyDescent="0.35">
      <c r="A284" s="61"/>
      <c r="B284" s="61"/>
      <c r="C284" s="61"/>
      <c r="D284" s="61"/>
      <c r="E284" s="61"/>
      <c r="F284" s="63"/>
      <c r="G284" s="64"/>
      <c r="H284" s="77"/>
      <c r="I284" s="313">
        <f t="shared" si="21"/>
        <v>0</v>
      </c>
      <c r="J284" s="107"/>
      <c r="K284" s="81"/>
      <c r="L284" s="130">
        <f t="shared" si="22"/>
        <v>0</v>
      </c>
      <c r="M284" s="18"/>
      <c r="N284" s="18">
        <f t="shared" si="23"/>
        <v>0</v>
      </c>
    </row>
    <row r="285" spans="1:14" ht="15.5" x14ac:dyDescent="0.35">
      <c r="A285" s="61"/>
      <c r="B285" s="61"/>
      <c r="C285" s="61"/>
      <c r="D285" s="61"/>
      <c r="E285" s="61"/>
      <c r="F285" s="63"/>
      <c r="G285" s="64"/>
      <c r="H285" s="77"/>
      <c r="I285" s="313">
        <f t="shared" si="21"/>
        <v>0</v>
      </c>
      <c r="J285" s="107"/>
      <c r="K285" s="81"/>
      <c r="L285" s="130">
        <f t="shared" si="22"/>
        <v>0</v>
      </c>
      <c r="M285" s="18"/>
      <c r="N285" s="18">
        <f t="shared" si="23"/>
        <v>0</v>
      </c>
    </row>
    <row r="286" spans="1:14" ht="15.5" x14ac:dyDescent="0.35">
      <c r="A286" s="61"/>
      <c r="B286" s="61"/>
      <c r="C286" s="61"/>
      <c r="D286" s="61"/>
      <c r="E286" s="61"/>
      <c r="F286" s="63"/>
      <c r="G286" s="64"/>
      <c r="H286" s="77"/>
      <c r="I286" s="313">
        <f t="shared" si="21"/>
        <v>0</v>
      </c>
      <c r="J286" s="107"/>
      <c r="K286" s="81"/>
      <c r="L286" s="130">
        <f t="shared" si="22"/>
        <v>0</v>
      </c>
      <c r="M286" s="18"/>
      <c r="N286" s="18">
        <f t="shared" si="23"/>
        <v>0</v>
      </c>
    </row>
    <row r="287" spans="1:14" ht="15.5" x14ac:dyDescent="0.35">
      <c r="A287" s="61"/>
      <c r="B287" s="61"/>
      <c r="C287" s="61"/>
      <c r="D287" s="61"/>
      <c r="E287" s="61"/>
      <c r="F287" s="63"/>
      <c r="G287" s="64"/>
      <c r="H287" s="77"/>
      <c r="I287" s="313">
        <f t="shared" si="21"/>
        <v>0</v>
      </c>
      <c r="J287" s="107"/>
      <c r="K287" s="81"/>
      <c r="L287" s="130">
        <f t="shared" si="22"/>
        <v>0</v>
      </c>
      <c r="M287" s="18"/>
      <c r="N287" s="18">
        <f t="shared" si="23"/>
        <v>0</v>
      </c>
    </row>
    <row r="288" spans="1:14" ht="15.5" x14ac:dyDescent="0.35">
      <c r="A288" s="61"/>
      <c r="B288" s="61"/>
      <c r="C288" s="61"/>
      <c r="D288" s="61"/>
      <c r="E288" s="61"/>
      <c r="F288" s="63"/>
      <c r="G288" s="64"/>
      <c r="H288" s="77"/>
      <c r="I288" s="313">
        <f t="shared" si="21"/>
        <v>0</v>
      </c>
      <c r="J288" s="107"/>
      <c r="K288" s="81"/>
      <c r="L288" s="130">
        <f t="shared" si="22"/>
        <v>0</v>
      </c>
      <c r="M288" s="18"/>
      <c r="N288" s="18">
        <f t="shared" si="23"/>
        <v>0</v>
      </c>
    </row>
    <row r="289" spans="1:14" ht="15.5" x14ac:dyDescent="0.35">
      <c r="A289" s="61"/>
      <c r="B289" s="61"/>
      <c r="C289" s="61"/>
      <c r="D289" s="61"/>
      <c r="E289" s="61"/>
      <c r="F289" s="63"/>
      <c r="G289" s="64"/>
      <c r="H289" s="77"/>
      <c r="I289" s="313">
        <f t="shared" si="21"/>
        <v>0</v>
      </c>
      <c r="J289" s="107"/>
      <c r="K289" s="81"/>
      <c r="L289" s="130">
        <f t="shared" si="22"/>
        <v>0</v>
      </c>
      <c r="M289" s="18"/>
      <c r="N289" s="18">
        <f t="shared" si="23"/>
        <v>0</v>
      </c>
    </row>
    <row r="290" spans="1:14" ht="15.5" x14ac:dyDescent="0.35">
      <c r="A290" s="61"/>
      <c r="B290" s="61"/>
      <c r="C290" s="61"/>
      <c r="D290" s="61"/>
      <c r="E290" s="61"/>
      <c r="F290" s="63"/>
      <c r="G290" s="64"/>
      <c r="H290" s="77"/>
      <c r="I290" s="313">
        <f t="shared" si="21"/>
        <v>0</v>
      </c>
      <c r="J290" s="107"/>
      <c r="K290" s="81"/>
      <c r="L290" s="130">
        <f t="shared" si="22"/>
        <v>0</v>
      </c>
      <c r="M290" s="18"/>
      <c r="N290" s="18">
        <f t="shared" si="23"/>
        <v>0</v>
      </c>
    </row>
    <row r="291" spans="1:14" ht="15.5" x14ac:dyDescent="0.35">
      <c r="A291" s="61"/>
      <c r="B291" s="61"/>
      <c r="C291" s="61"/>
      <c r="D291" s="61"/>
      <c r="E291" s="61"/>
      <c r="F291" s="63"/>
      <c r="G291" s="64"/>
      <c r="H291" s="77"/>
      <c r="I291" s="313">
        <f t="shared" si="21"/>
        <v>0</v>
      </c>
      <c r="J291" s="107"/>
      <c r="K291" s="81"/>
      <c r="L291" s="130">
        <f t="shared" si="22"/>
        <v>0</v>
      </c>
      <c r="M291" s="18"/>
      <c r="N291" s="18">
        <f t="shared" si="23"/>
        <v>0</v>
      </c>
    </row>
    <row r="292" spans="1:14" ht="15.5" x14ac:dyDescent="0.35">
      <c r="A292" s="61"/>
      <c r="B292" s="61"/>
      <c r="C292" s="61"/>
      <c r="D292" s="61"/>
      <c r="E292" s="61"/>
      <c r="F292" s="63"/>
      <c r="G292" s="64"/>
      <c r="H292" s="77"/>
      <c r="I292" s="313">
        <f t="shared" si="21"/>
        <v>0</v>
      </c>
      <c r="J292" s="107"/>
      <c r="K292" s="81"/>
      <c r="L292" s="130">
        <f t="shared" si="22"/>
        <v>0</v>
      </c>
      <c r="M292" s="18"/>
      <c r="N292" s="18">
        <f t="shared" si="23"/>
        <v>0</v>
      </c>
    </row>
    <row r="293" spans="1:14" ht="15.5" x14ac:dyDescent="0.35">
      <c r="A293" s="61"/>
      <c r="B293" s="61"/>
      <c r="C293" s="61"/>
      <c r="D293" s="61"/>
      <c r="E293" s="61"/>
      <c r="F293" s="63"/>
      <c r="G293" s="64"/>
      <c r="H293" s="77"/>
      <c r="I293" s="313">
        <f t="shared" si="21"/>
        <v>0</v>
      </c>
      <c r="J293" s="107"/>
      <c r="K293" s="81"/>
      <c r="L293" s="130">
        <f t="shared" si="22"/>
        <v>0</v>
      </c>
      <c r="M293" s="18"/>
      <c r="N293" s="18">
        <f t="shared" si="23"/>
        <v>0</v>
      </c>
    </row>
    <row r="294" spans="1:14" ht="15.5" x14ac:dyDescent="0.35">
      <c r="A294" s="61"/>
      <c r="B294" s="61"/>
      <c r="C294" s="61"/>
      <c r="D294" s="61"/>
      <c r="E294" s="61"/>
      <c r="F294" s="63"/>
      <c r="G294" s="64"/>
      <c r="H294" s="77"/>
      <c r="I294" s="313">
        <f t="shared" si="21"/>
        <v>0</v>
      </c>
      <c r="J294" s="107"/>
      <c r="K294" s="81"/>
      <c r="L294" s="130">
        <f t="shared" si="22"/>
        <v>0</v>
      </c>
      <c r="M294" s="18"/>
      <c r="N294" s="18">
        <f t="shared" si="23"/>
        <v>0</v>
      </c>
    </row>
    <row r="295" spans="1:14" ht="15.5" x14ac:dyDescent="0.35">
      <c r="A295" s="61"/>
      <c r="B295" s="61"/>
      <c r="C295" s="61"/>
      <c r="D295" s="61"/>
      <c r="E295" s="61"/>
      <c r="F295" s="63"/>
      <c r="G295" s="64"/>
      <c r="H295" s="77"/>
      <c r="I295" s="313">
        <f t="shared" si="21"/>
        <v>0</v>
      </c>
      <c r="J295" s="107"/>
      <c r="K295" s="81"/>
      <c r="L295" s="130">
        <f t="shared" si="22"/>
        <v>0</v>
      </c>
      <c r="M295" s="18"/>
      <c r="N295" s="18">
        <f t="shared" si="23"/>
        <v>0</v>
      </c>
    </row>
    <row r="296" spans="1:14" ht="15.5" x14ac:dyDescent="0.35">
      <c r="A296" s="61"/>
      <c r="B296" s="61"/>
      <c r="C296" s="61"/>
      <c r="D296" s="61"/>
      <c r="E296" s="61"/>
      <c r="F296" s="63"/>
      <c r="G296" s="64"/>
      <c r="H296" s="77"/>
      <c r="I296" s="313">
        <f t="shared" si="21"/>
        <v>0</v>
      </c>
      <c r="J296" s="107"/>
      <c r="K296" s="81"/>
      <c r="L296" s="130">
        <f t="shared" si="22"/>
        <v>0</v>
      </c>
      <c r="M296" s="18"/>
      <c r="N296" s="18">
        <f t="shared" si="23"/>
        <v>0</v>
      </c>
    </row>
    <row r="297" spans="1:14" ht="15.5" x14ac:dyDescent="0.35">
      <c r="A297" s="61"/>
      <c r="B297" s="61"/>
      <c r="C297" s="61"/>
      <c r="D297" s="61"/>
      <c r="E297" s="61"/>
      <c r="F297" s="63"/>
      <c r="G297" s="64"/>
      <c r="H297" s="77"/>
      <c r="I297" s="313">
        <f t="shared" si="21"/>
        <v>0</v>
      </c>
      <c r="J297" s="107"/>
      <c r="K297" s="81"/>
      <c r="L297" s="130">
        <f t="shared" si="22"/>
        <v>0</v>
      </c>
      <c r="M297" s="18"/>
      <c r="N297" s="18">
        <f t="shared" si="23"/>
        <v>0</v>
      </c>
    </row>
    <row r="298" spans="1:14" ht="15.5" x14ac:dyDescent="0.35">
      <c r="A298" s="61"/>
      <c r="B298" s="61"/>
      <c r="C298" s="61"/>
      <c r="D298" s="61"/>
      <c r="E298" s="61"/>
      <c r="F298" s="63"/>
      <c r="G298" s="64"/>
      <c r="H298" s="77"/>
      <c r="I298" s="313">
        <f t="shared" si="21"/>
        <v>0</v>
      </c>
      <c r="J298" s="107"/>
      <c r="K298" s="81"/>
      <c r="L298" s="130">
        <f t="shared" si="22"/>
        <v>0</v>
      </c>
      <c r="M298" s="18"/>
      <c r="N298" s="18">
        <f t="shared" si="23"/>
        <v>0</v>
      </c>
    </row>
    <row r="299" spans="1:14" ht="15.5" x14ac:dyDescent="0.35">
      <c r="A299" s="61"/>
      <c r="B299" s="61"/>
      <c r="C299" s="61"/>
      <c r="D299" s="61"/>
      <c r="E299" s="61"/>
      <c r="F299" s="63"/>
      <c r="G299" s="64"/>
      <c r="H299" s="77"/>
      <c r="I299" s="313">
        <f t="shared" si="21"/>
        <v>0</v>
      </c>
      <c r="J299" s="107"/>
      <c r="K299" s="81"/>
      <c r="L299" s="130">
        <f t="shared" si="22"/>
        <v>0</v>
      </c>
      <c r="M299" s="18"/>
      <c r="N299" s="18">
        <f t="shared" si="23"/>
        <v>0</v>
      </c>
    </row>
    <row r="300" spans="1:14" ht="15.5" x14ac:dyDescent="0.35">
      <c r="A300" s="61"/>
      <c r="B300" s="61"/>
      <c r="C300" s="61"/>
      <c r="D300" s="61"/>
      <c r="E300" s="61"/>
      <c r="F300" s="63"/>
      <c r="G300" s="64"/>
      <c r="H300" s="77"/>
      <c r="I300" s="313">
        <f t="shared" si="21"/>
        <v>0</v>
      </c>
      <c r="J300" s="107"/>
      <c r="K300" s="81"/>
      <c r="L300" s="130">
        <f t="shared" si="22"/>
        <v>0</v>
      </c>
      <c r="M300" s="18"/>
      <c r="N300" s="18">
        <f t="shared" si="23"/>
        <v>0</v>
      </c>
    </row>
    <row r="301" spans="1:14" ht="15.5" x14ac:dyDescent="0.35">
      <c r="A301" s="61"/>
      <c r="B301" s="61"/>
      <c r="C301" s="61"/>
      <c r="D301" s="61"/>
      <c r="E301" s="61"/>
      <c r="F301" s="63"/>
      <c r="G301" s="64"/>
      <c r="H301" s="77"/>
      <c r="I301" s="313">
        <f t="shared" si="21"/>
        <v>0</v>
      </c>
      <c r="J301" s="107"/>
      <c r="K301" s="81"/>
      <c r="L301" s="130">
        <f t="shared" si="22"/>
        <v>0</v>
      </c>
      <c r="M301" s="18"/>
      <c r="N301" s="18">
        <f t="shared" si="23"/>
        <v>0</v>
      </c>
    </row>
    <row r="302" spans="1:14" ht="15.5" x14ac:dyDescent="0.35">
      <c r="A302" s="61"/>
      <c r="B302" s="61"/>
      <c r="C302" s="61"/>
      <c r="D302" s="61"/>
      <c r="E302" s="61"/>
      <c r="F302" s="63"/>
      <c r="G302" s="64"/>
      <c r="H302" s="77"/>
      <c r="I302" s="313">
        <f t="shared" si="21"/>
        <v>0</v>
      </c>
      <c r="J302" s="107"/>
      <c r="K302" s="81"/>
      <c r="L302" s="130">
        <f t="shared" si="22"/>
        <v>0</v>
      </c>
      <c r="M302" s="18"/>
      <c r="N302" s="18">
        <f t="shared" si="23"/>
        <v>0</v>
      </c>
    </row>
    <row r="303" spans="1:14" ht="15.5" x14ac:dyDescent="0.35">
      <c r="A303" s="61"/>
      <c r="B303" s="61"/>
      <c r="C303" s="61"/>
      <c r="D303" s="61"/>
      <c r="E303" s="61"/>
      <c r="F303" s="63"/>
      <c r="G303" s="64"/>
      <c r="H303" s="77"/>
      <c r="I303" s="313">
        <f t="shared" si="21"/>
        <v>0</v>
      </c>
      <c r="J303" s="107"/>
      <c r="K303" s="81"/>
      <c r="L303" s="130">
        <f t="shared" si="22"/>
        <v>0</v>
      </c>
      <c r="M303" s="18"/>
      <c r="N303" s="18">
        <f t="shared" si="23"/>
        <v>0</v>
      </c>
    </row>
    <row r="304" spans="1:14" ht="15.5" x14ac:dyDescent="0.35">
      <c r="A304" s="61"/>
      <c r="B304" s="61"/>
      <c r="C304" s="61"/>
      <c r="D304" s="61"/>
      <c r="E304" s="61"/>
      <c r="F304" s="63"/>
      <c r="G304" s="64"/>
      <c r="H304" s="77"/>
      <c r="I304" s="313">
        <f t="shared" si="21"/>
        <v>0</v>
      </c>
      <c r="J304" s="107"/>
      <c r="K304" s="81"/>
      <c r="L304" s="130">
        <f t="shared" si="22"/>
        <v>0</v>
      </c>
      <c r="M304" s="18"/>
      <c r="N304" s="18">
        <f t="shared" si="23"/>
        <v>0</v>
      </c>
    </row>
    <row r="305" spans="1:14" ht="15.5" x14ac:dyDescent="0.35">
      <c r="A305" s="61"/>
      <c r="B305" s="61"/>
      <c r="C305" s="61"/>
      <c r="D305" s="61"/>
      <c r="E305" s="61"/>
      <c r="F305" s="63"/>
      <c r="G305" s="64"/>
      <c r="H305" s="77"/>
      <c r="I305" s="313">
        <f t="shared" si="21"/>
        <v>0</v>
      </c>
      <c r="J305" s="107"/>
      <c r="K305" s="81"/>
      <c r="L305" s="130">
        <f t="shared" si="22"/>
        <v>0</v>
      </c>
      <c r="M305" s="18"/>
      <c r="N305" s="18">
        <f t="shared" si="23"/>
        <v>0</v>
      </c>
    </row>
    <row r="306" spans="1:14" ht="15.5" x14ac:dyDescent="0.35">
      <c r="A306" s="61"/>
      <c r="B306" s="61"/>
      <c r="C306" s="61"/>
      <c r="D306" s="61"/>
      <c r="E306" s="61"/>
      <c r="F306" s="63"/>
      <c r="G306" s="64"/>
      <c r="H306" s="77"/>
      <c r="I306" s="313">
        <f t="shared" si="21"/>
        <v>0</v>
      </c>
      <c r="J306" s="107"/>
      <c r="K306" s="81"/>
      <c r="L306" s="130">
        <f t="shared" si="22"/>
        <v>0</v>
      </c>
      <c r="M306" s="18"/>
      <c r="N306" s="18">
        <f t="shared" si="23"/>
        <v>0</v>
      </c>
    </row>
    <row r="307" spans="1:14" ht="15.5" x14ac:dyDescent="0.35">
      <c r="A307" s="61"/>
      <c r="B307" s="61"/>
      <c r="C307" s="61"/>
      <c r="D307" s="61"/>
      <c r="E307" s="61"/>
      <c r="F307" s="63"/>
      <c r="G307" s="64"/>
      <c r="H307" s="77"/>
      <c r="I307" s="313">
        <f t="shared" si="21"/>
        <v>0</v>
      </c>
      <c r="J307" s="107"/>
      <c r="K307" s="81"/>
      <c r="L307" s="130">
        <f t="shared" si="22"/>
        <v>0</v>
      </c>
      <c r="M307" s="18"/>
      <c r="N307" s="18">
        <f t="shared" si="23"/>
        <v>0</v>
      </c>
    </row>
    <row r="308" spans="1:14" ht="15.5" x14ac:dyDescent="0.35">
      <c r="A308" s="61"/>
      <c r="B308" s="61"/>
      <c r="C308" s="61"/>
      <c r="D308" s="61"/>
      <c r="E308" s="61"/>
      <c r="F308" s="63"/>
      <c r="G308" s="64"/>
      <c r="H308" s="77"/>
      <c r="I308" s="313">
        <f t="shared" si="21"/>
        <v>0</v>
      </c>
      <c r="J308" s="107"/>
      <c r="K308" s="81"/>
      <c r="L308" s="130">
        <f t="shared" si="22"/>
        <v>0</v>
      </c>
      <c r="M308" s="18"/>
      <c r="N308" s="18">
        <f t="shared" si="23"/>
        <v>0</v>
      </c>
    </row>
    <row r="309" spans="1:14" ht="15.5" x14ac:dyDescent="0.35">
      <c r="A309" s="61"/>
      <c r="B309" s="61"/>
      <c r="C309" s="61"/>
      <c r="D309" s="61"/>
      <c r="E309" s="61"/>
      <c r="F309" s="63"/>
      <c r="G309" s="64"/>
      <c r="H309" s="77"/>
      <c r="I309" s="313">
        <f t="shared" si="21"/>
        <v>0</v>
      </c>
      <c r="J309" s="107"/>
      <c r="K309" s="81"/>
      <c r="L309" s="130">
        <f t="shared" si="22"/>
        <v>0</v>
      </c>
      <c r="M309" s="18"/>
      <c r="N309" s="18">
        <f t="shared" si="23"/>
        <v>0</v>
      </c>
    </row>
    <row r="310" spans="1:14" ht="15.5" x14ac:dyDescent="0.35">
      <c r="A310" s="61"/>
      <c r="B310" s="61"/>
      <c r="C310" s="61"/>
      <c r="D310" s="61"/>
      <c r="E310" s="61"/>
      <c r="F310" s="63"/>
      <c r="G310" s="64"/>
      <c r="H310" s="77"/>
      <c r="I310" s="313">
        <f t="shared" si="21"/>
        <v>0</v>
      </c>
      <c r="J310" s="107"/>
      <c r="K310" s="81"/>
      <c r="L310" s="130">
        <f t="shared" si="22"/>
        <v>0</v>
      </c>
      <c r="M310" s="18"/>
      <c r="N310" s="18">
        <f t="shared" si="23"/>
        <v>0</v>
      </c>
    </row>
    <row r="311" spans="1:14" ht="15.5" x14ac:dyDescent="0.35">
      <c r="A311" s="61"/>
      <c r="B311" s="61"/>
      <c r="C311" s="61"/>
      <c r="D311" s="61"/>
      <c r="E311" s="61"/>
      <c r="F311" s="63"/>
      <c r="G311" s="64"/>
      <c r="H311" s="77"/>
      <c r="I311" s="313">
        <f t="shared" si="21"/>
        <v>0</v>
      </c>
      <c r="J311" s="107"/>
      <c r="K311" s="81"/>
      <c r="L311" s="130">
        <f t="shared" si="22"/>
        <v>0</v>
      </c>
      <c r="M311" s="18"/>
      <c r="N311" s="18">
        <f t="shared" si="23"/>
        <v>0</v>
      </c>
    </row>
    <row r="312" spans="1:14" ht="15.5" x14ac:dyDescent="0.35">
      <c r="A312" s="61"/>
      <c r="B312" s="61"/>
      <c r="C312" s="61"/>
      <c r="D312" s="61"/>
      <c r="E312" s="61"/>
      <c r="F312" s="63"/>
      <c r="G312" s="64"/>
      <c r="H312" s="77"/>
      <c r="I312" s="313">
        <f t="shared" si="21"/>
        <v>0</v>
      </c>
      <c r="J312" s="107"/>
      <c r="K312" s="81"/>
      <c r="L312" s="130">
        <f t="shared" si="22"/>
        <v>0</v>
      </c>
      <c r="M312" s="18"/>
      <c r="N312" s="18">
        <f t="shared" si="23"/>
        <v>0</v>
      </c>
    </row>
    <row r="313" spans="1:14" ht="15.5" x14ac:dyDescent="0.35">
      <c r="A313" s="61"/>
      <c r="B313" s="61"/>
      <c r="C313" s="61"/>
      <c r="D313" s="61"/>
      <c r="E313" s="61"/>
      <c r="F313" s="63"/>
      <c r="G313" s="64"/>
      <c r="H313" s="77"/>
      <c r="I313" s="313">
        <f t="shared" si="21"/>
        <v>0</v>
      </c>
      <c r="J313" s="107"/>
      <c r="K313" s="81"/>
      <c r="L313" s="130">
        <f t="shared" si="22"/>
        <v>0</v>
      </c>
      <c r="M313" s="18"/>
      <c r="N313" s="18">
        <f t="shared" si="23"/>
        <v>0</v>
      </c>
    </row>
    <row r="314" spans="1:14" ht="15.5" x14ac:dyDescent="0.35">
      <c r="A314" s="61"/>
      <c r="B314" s="61"/>
      <c r="C314" s="61"/>
      <c r="D314" s="61"/>
      <c r="E314" s="61"/>
      <c r="F314" s="63"/>
      <c r="G314" s="64"/>
      <c r="H314" s="77"/>
      <c r="I314" s="313">
        <f t="shared" si="21"/>
        <v>0</v>
      </c>
      <c r="J314" s="107"/>
      <c r="K314" s="81"/>
      <c r="L314" s="130">
        <f t="shared" si="22"/>
        <v>0</v>
      </c>
      <c r="M314" s="18"/>
      <c r="N314" s="18">
        <f t="shared" si="23"/>
        <v>0</v>
      </c>
    </row>
    <row r="315" spans="1:14" ht="15.5" x14ac:dyDescent="0.35">
      <c r="A315" s="61"/>
      <c r="B315" s="61"/>
      <c r="C315" s="61"/>
      <c r="D315" s="61"/>
      <c r="E315" s="61"/>
      <c r="F315" s="63"/>
      <c r="G315" s="64"/>
      <c r="H315" s="77"/>
      <c r="I315" s="313">
        <f t="shared" si="21"/>
        <v>0</v>
      </c>
      <c r="J315" s="107"/>
      <c r="K315" s="81"/>
      <c r="L315" s="130">
        <f t="shared" si="22"/>
        <v>0</v>
      </c>
      <c r="M315" s="18"/>
      <c r="N315" s="18">
        <f t="shared" si="23"/>
        <v>0</v>
      </c>
    </row>
    <row r="316" spans="1:14" ht="15.5" x14ac:dyDescent="0.35">
      <c r="A316" s="61"/>
      <c r="B316" s="61"/>
      <c r="C316" s="61"/>
      <c r="D316" s="61"/>
      <c r="E316" s="61"/>
      <c r="F316" s="63"/>
      <c r="G316" s="64"/>
      <c r="H316" s="77"/>
      <c r="I316" s="313">
        <f t="shared" si="21"/>
        <v>0</v>
      </c>
      <c r="J316" s="107"/>
      <c r="K316" s="81"/>
      <c r="L316" s="130">
        <f t="shared" si="22"/>
        <v>0</v>
      </c>
      <c r="M316" s="18"/>
      <c r="N316" s="18">
        <f t="shared" si="23"/>
        <v>0</v>
      </c>
    </row>
    <row r="317" spans="1:14" ht="15.5" x14ac:dyDescent="0.35">
      <c r="A317" s="61"/>
      <c r="B317" s="61"/>
      <c r="C317" s="61"/>
      <c r="D317" s="61"/>
      <c r="E317" s="61"/>
      <c r="F317" s="63"/>
      <c r="G317" s="64"/>
      <c r="H317" s="77"/>
      <c r="I317" s="313">
        <f t="shared" si="21"/>
        <v>0</v>
      </c>
      <c r="J317" s="107"/>
      <c r="K317" s="81"/>
      <c r="L317" s="130">
        <f t="shared" si="22"/>
        <v>0</v>
      </c>
      <c r="M317" s="18"/>
      <c r="N317" s="18">
        <f t="shared" si="23"/>
        <v>0</v>
      </c>
    </row>
    <row r="318" spans="1:14" ht="15.5" x14ac:dyDescent="0.35">
      <c r="A318" s="61"/>
      <c r="B318" s="61"/>
      <c r="C318" s="61"/>
      <c r="D318" s="61"/>
      <c r="E318" s="61"/>
      <c r="F318" s="63"/>
      <c r="G318" s="64"/>
      <c r="H318" s="77"/>
      <c r="I318" s="313">
        <f t="shared" si="21"/>
        <v>0</v>
      </c>
      <c r="J318" s="107"/>
      <c r="K318" s="81"/>
      <c r="L318" s="130">
        <f t="shared" si="22"/>
        <v>0</v>
      </c>
      <c r="M318" s="18"/>
      <c r="N318" s="18">
        <f t="shared" si="23"/>
        <v>0</v>
      </c>
    </row>
    <row r="319" spans="1:14" ht="15.5" x14ac:dyDescent="0.35">
      <c r="A319" s="61"/>
      <c r="B319" s="61"/>
      <c r="C319" s="61"/>
      <c r="D319" s="61"/>
      <c r="E319" s="61"/>
      <c r="F319" s="63"/>
      <c r="G319" s="64"/>
      <c r="H319" s="77"/>
      <c r="I319" s="313">
        <f t="shared" si="21"/>
        <v>0</v>
      </c>
      <c r="J319" s="107"/>
      <c r="K319" s="81"/>
      <c r="L319" s="130">
        <f t="shared" si="22"/>
        <v>0</v>
      </c>
      <c r="M319" s="18"/>
      <c r="N319" s="18">
        <f t="shared" si="23"/>
        <v>0</v>
      </c>
    </row>
    <row r="320" spans="1:14" ht="15.5" x14ac:dyDescent="0.35">
      <c r="A320" s="61"/>
      <c r="B320" s="61"/>
      <c r="C320" s="61"/>
      <c r="D320" s="61"/>
      <c r="E320" s="61"/>
      <c r="F320" s="63"/>
      <c r="G320" s="64"/>
      <c r="H320" s="77"/>
      <c r="I320" s="313">
        <f t="shared" si="21"/>
        <v>0</v>
      </c>
      <c r="J320" s="107"/>
      <c r="K320" s="81"/>
      <c r="L320" s="130">
        <f t="shared" si="22"/>
        <v>0</v>
      </c>
      <c r="M320" s="18"/>
      <c r="N320" s="18">
        <f t="shared" si="23"/>
        <v>0</v>
      </c>
    </row>
    <row r="321" spans="1:14" ht="15.5" x14ac:dyDescent="0.35">
      <c r="A321" s="61"/>
      <c r="B321" s="61"/>
      <c r="C321" s="61"/>
      <c r="D321" s="61"/>
      <c r="E321" s="61"/>
      <c r="F321" s="63"/>
      <c r="G321" s="64"/>
      <c r="H321" s="77"/>
      <c r="I321" s="313">
        <f t="shared" si="21"/>
        <v>0</v>
      </c>
      <c r="J321" s="107"/>
      <c r="K321" s="81"/>
      <c r="L321" s="130">
        <f t="shared" si="22"/>
        <v>0</v>
      </c>
      <c r="M321" s="18"/>
      <c r="N321" s="18">
        <f t="shared" si="23"/>
        <v>0</v>
      </c>
    </row>
    <row r="322" spans="1:14" ht="15.5" x14ac:dyDescent="0.35">
      <c r="A322" s="61"/>
      <c r="B322" s="61"/>
      <c r="C322" s="61"/>
      <c r="D322" s="61"/>
      <c r="E322" s="61"/>
      <c r="F322" s="63"/>
      <c r="G322" s="64"/>
      <c r="H322" s="77"/>
      <c r="I322" s="313">
        <f t="shared" si="21"/>
        <v>0</v>
      </c>
      <c r="J322" s="107"/>
      <c r="K322" s="81"/>
      <c r="L322" s="130">
        <f t="shared" si="22"/>
        <v>0</v>
      </c>
      <c r="M322" s="18"/>
      <c r="N322" s="18">
        <f t="shared" si="23"/>
        <v>0</v>
      </c>
    </row>
    <row r="323" spans="1:14" ht="15.5" x14ac:dyDescent="0.35">
      <c r="A323" s="61"/>
      <c r="B323" s="61"/>
      <c r="C323" s="61"/>
      <c r="D323" s="61"/>
      <c r="E323" s="61"/>
      <c r="F323" s="63"/>
      <c r="G323" s="64"/>
      <c r="H323" s="77"/>
      <c r="I323" s="313">
        <f t="shared" si="21"/>
        <v>0</v>
      </c>
      <c r="J323" s="107"/>
      <c r="K323" s="81"/>
      <c r="L323" s="130">
        <f t="shared" si="22"/>
        <v>0</v>
      </c>
      <c r="M323" s="18"/>
      <c r="N323" s="18">
        <f t="shared" si="23"/>
        <v>0</v>
      </c>
    </row>
    <row r="324" spans="1:14" ht="15.5" x14ac:dyDescent="0.35">
      <c r="A324" s="61"/>
      <c r="B324" s="61"/>
      <c r="C324" s="61"/>
      <c r="D324" s="61"/>
      <c r="E324" s="61"/>
      <c r="F324" s="63"/>
      <c r="G324" s="64"/>
      <c r="H324" s="77"/>
      <c r="I324" s="313">
        <f t="shared" si="21"/>
        <v>0</v>
      </c>
      <c r="J324" s="107"/>
      <c r="K324" s="81"/>
      <c r="L324" s="130">
        <f t="shared" si="22"/>
        <v>0</v>
      </c>
      <c r="M324" s="18"/>
      <c r="N324" s="18">
        <f t="shared" si="23"/>
        <v>0</v>
      </c>
    </row>
    <row r="325" spans="1:14" ht="15.5" x14ac:dyDescent="0.35">
      <c r="A325" s="61"/>
      <c r="B325" s="61"/>
      <c r="C325" s="61"/>
      <c r="D325" s="61"/>
      <c r="E325" s="61"/>
      <c r="F325" s="63"/>
      <c r="G325" s="64"/>
      <c r="H325" s="77"/>
      <c r="I325" s="313">
        <f t="shared" si="21"/>
        <v>0</v>
      </c>
      <c r="J325" s="107"/>
      <c r="K325" s="81"/>
      <c r="L325" s="130">
        <f t="shared" si="22"/>
        <v>0</v>
      </c>
      <c r="M325" s="18"/>
      <c r="N325" s="18">
        <f t="shared" si="23"/>
        <v>0</v>
      </c>
    </row>
    <row r="326" spans="1:14" ht="15.5" x14ac:dyDescent="0.35">
      <c r="A326" s="61"/>
      <c r="B326" s="61"/>
      <c r="C326" s="61"/>
      <c r="D326" s="61"/>
      <c r="E326" s="61"/>
      <c r="F326" s="63"/>
      <c r="G326" s="64"/>
      <c r="H326" s="77"/>
      <c r="I326" s="313">
        <f t="shared" si="21"/>
        <v>0</v>
      </c>
      <c r="J326" s="107"/>
      <c r="K326" s="81"/>
      <c r="L326" s="130">
        <f t="shared" si="22"/>
        <v>0</v>
      </c>
      <c r="M326" s="18"/>
      <c r="N326" s="18">
        <f t="shared" si="23"/>
        <v>0</v>
      </c>
    </row>
    <row r="327" spans="1:14" ht="15.5" x14ac:dyDescent="0.35">
      <c r="A327" s="61"/>
      <c r="B327" s="61"/>
      <c r="C327" s="61"/>
      <c r="D327" s="61"/>
      <c r="E327" s="61"/>
      <c r="F327" s="63"/>
      <c r="G327" s="64"/>
      <c r="H327" s="77"/>
      <c r="I327" s="313">
        <f t="shared" si="21"/>
        <v>0</v>
      </c>
      <c r="J327" s="107"/>
      <c r="K327" s="81"/>
      <c r="L327" s="130">
        <f t="shared" si="22"/>
        <v>0</v>
      </c>
      <c r="M327" s="18"/>
      <c r="N327" s="18">
        <f t="shared" si="23"/>
        <v>0</v>
      </c>
    </row>
    <row r="328" spans="1:14" ht="15.5" x14ac:dyDescent="0.35">
      <c r="A328" s="61"/>
      <c r="B328" s="61"/>
      <c r="C328" s="61"/>
      <c r="D328" s="61"/>
      <c r="E328" s="61"/>
      <c r="F328" s="63"/>
      <c r="G328" s="64"/>
      <c r="H328" s="77"/>
      <c r="I328" s="313">
        <f t="shared" si="21"/>
        <v>0</v>
      </c>
      <c r="J328" s="107"/>
      <c r="K328" s="81"/>
      <c r="L328" s="130">
        <f t="shared" si="22"/>
        <v>0</v>
      </c>
      <c r="M328" s="18"/>
      <c r="N328" s="18">
        <f t="shared" si="23"/>
        <v>0</v>
      </c>
    </row>
    <row r="329" spans="1:14" ht="15.5" x14ac:dyDescent="0.35">
      <c r="A329" s="61"/>
      <c r="B329" s="61"/>
      <c r="C329" s="61"/>
      <c r="D329" s="61"/>
      <c r="E329" s="61"/>
      <c r="F329" s="63"/>
      <c r="G329" s="64"/>
      <c r="H329" s="77"/>
      <c r="I329" s="313">
        <f t="shared" si="21"/>
        <v>0</v>
      </c>
      <c r="J329" s="107"/>
      <c r="K329" s="81"/>
      <c r="L329" s="130">
        <f t="shared" si="22"/>
        <v>0</v>
      </c>
      <c r="M329" s="18"/>
      <c r="N329" s="18">
        <f t="shared" si="23"/>
        <v>0</v>
      </c>
    </row>
    <row r="330" spans="1:14" ht="15.5" x14ac:dyDescent="0.35">
      <c r="A330" s="61"/>
      <c r="B330" s="61"/>
      <c r="C330" s="61"/>
      <c r="D330" s="61"/>
      <c r="E330" s="61"/>
      <c r="F330" s="63"/>
      <c r="G330" s="64"/>
      <c r="H330" s="77"/>
      <c r="I330" s="313">
        <f t="shared" si="21"/>
        <v>0</v>
      </c>
      <c r="J330" s="107"/>
      <c r="K330" s="81"/>
      <c r="L330" s="130">
        <f t="shared" si="22"/>
        <v>0</v>
      </c>
      <c r="M330" s="18"/>
      <c r="N330" s="18">
        <f t="shared" si="23"/>
        <v>0</v>
      </c>
    </row>
    <row r="331" spans="1:14" ht="15.5" x14ac:dyDescent="0.35">
      <c r="A331" s="61"/>
      <c r="B331" s="61"/>
      <c r="C331" s="61"/>
      <c r="D331" s="61"/>
      <c r="E331" s="61"/>
      <c r="F331" s="63"/>
      <c r="G331" s="64"/>
      <c r="H331" s="77"/>
      <c r="I331" s="313">
        <f t="shared" si="21"/>
        <v>0</v>
      </c>
      <c r="J331" s="107"/>
      <c r="K331" s="81"/>
      <c r="L331" s="130">
        <f t="shared" si="22"/>
        <v>0</v>
      </c>
      <c r="M331" s="18"/>
      <c r="N331" s="18">
        <f t="shared" si="23"/>
        <v>0</v>
      </c>
    </row>
    <row r="332" spans="1:14" ht="15.5" x14ac:dyDescent="0.35">
      <c r="A332" s="61"/>
      <c r="B332" s="61"/>
      <c r="C332" s="61"/>
      <c r="D332" s="61"/>
      <c r="E332" s="61"/>
      <c r="F332" s="63"/>
      <c r="G332" s="64"/>
      <c r="H332" s="77"/>
      <c r="I332" s="313">
        <f t="shared" si="21"/>
        <v>0</v>
      </c>
      <c r="J332" s="107"/>
      <c r="K332" s="81"/>
      <c r="L332" s="130">
        <f t="shared" si="22"/>
        <v>0</v>
      </c>
      <c r="M332" s="18"/>
      <c r="N332" s="18">
        <f t="shared" si="23"/>
        <v>0</v>
      </c>
    </row>
    <row r="333" spans="1:14" ht="15.5" x14ac:dyDescent="0.35">
      <c r="A333" s="61"/>
      <c r="B333" s="61"/>
      <c r="C333" s="61"/>
      <c r="D333" s="61"/>
      <c r="E333" s="61"/>
      <c r="F333" s="63"/>
      <c r="G333" s="64"/>
      <c r="H333" s="77"/>
      <c r="I333" s="313">
        <f t="shared" ref="I333:I396" si="24">IF(H333="",F333,F333/H333)</f>
        <v>0</v>
      </c>
      <c r="J333" s="107"/>
      <c r="K333" s="81"/>
      <c r="L333" s="130">
        <f t="shared" ref="L333:L396" si="25">IF(K333&gt;0,(F333/K333),I333)</f>
        <v>0</v>
      </c>
      <c r="M333" s="18"/>
      <c r="N333" s="18">
        <f t="shared" ref="N333:N396" si="26">L333-M333</f>
        <v>0</v>
      </c>
    </row>
    <row r="334" spans="1:14" ht="15.5" x14ac:dyDescent="0.35">
      <c r="A334" s="61"/>
      <c r="B334" s="61"/>
      <c r="C334" s="61"/>
      <c r="D334" s="61"/>
      <c r="E334" s="61"/>
      <c r="F334" s="63"/>
      <c r="G334" s="64"/>
      <c r="H334" s="77"/>
      <c r="I334" s="313">
        <f t="shared" si="24"/>
        <v>0</v>
      </c>
      <c r="J334" s="107"/>
      <c r="K334" s="81"/>
      <c r="L334" s="130">
        <f t="shared" si="25"/>
        <v>0</v>
      </c>
      <c r="M334" s="18"/>
      <c r="N334" s="18">
        <f t="shared" si="26"/>
        <v>0</v>
      </c>
    </row>
    <row r="335" spans="1:14" ht="15.5" x14ac:dyDescent="0.35">
      <c r="A335" s="61"/>
      <c r="B335" s="61"/>
      <c r="C335" s="61"/>
      <c r="D335" s="61"/>
      <c r="E335" s="61"/>
      <c r="F335" s="63"/>
      <c r="G335" s="64"/>
      <c r="H335" s="77"/>
      <c r="I335" s="313">
        <f t="shared" si="24"/>
        <v>0</v>
      </c>
      <c r="J335" s="107"/>
      <c r="K335" s="81"/>
      <c r="L335" s="130">
        <f t="shared" si="25"/>
        <v>0</v>
      </c>
      <c r="M335" s="18"/>
      <c r="N335" s="18">
        <f t="shared" si="26"/>
        <v>0</v>
      </c>
    </row>
    <row r="336" spans="1:14" ht="15.5" x14ac:dyDescent="0.35">
      <c r="A336" s="61"/>
      <c r="B336" s="61"/>
      <c r="C336" s="61"/>
      <c r="D336" s="61"/>
      <c r="E336" s="61"/>
      <c r="F336" s="63"/>
      <c r="G336" s="64"/>
      <c r="H336" s="77"/>
      <c r="I336" s="313">
        <f t="shared" si="24"/>
        <v>0</v>
      </c>
      <c r="J336" s="107"/>
      <c r="K336" s="81"/>
      <c r="L336" s="130">
        <f t="shared" si="25"/>
        <v>0</v>
      </c>
      <c r="M336" s="18"/>
      <c r="N336" s="18">
        <f t="shared" si="26"/>
        <v>0</v>
      </c>
    </row>
    <row r="337" spans="1:14" ht="15.5" x14ac:dyDescent="0.35">
      <c r="A337" s="61"/>
      <c r="B337" s="61"/>
      <c r="C337" s="61"/>
      <c r="D337" s="61"/>
      <c r="E337" s="61"/>
      <c r="F337" s="63"/>
      <c r="G337" s="64"/>
      <c r="H337" s="77"/>
      <c r="I337" s="313">
        <f t="shared" si="24"/>
        <v>0</v>
      </c>
      <c r="J337" s="107"/>
      <c r="K337" s="81"/>
      <c r="L337" s="130">
        <f t="shared" si="25"/>
        <v>0</v>
      </c>
      <c r="M337" s="18"/>
      <c r="N337" s="18">
        <f t="shared" si="26"/>
        <v>0</v>
      </c>
    </row>
    <row r="338" spans="1:14" ht="15.5" x14ac:dyDescent="0.35">
      <c r="A338" s="61"/>
      <c r="B338" s="61"/>
      <c r="C338" s="61"/>
      <c r="D338" s="61"/>
      <c r="E338" s="61"/>
      <c r="F338" s="63"/>
      <c r="G338" s="64"/>
      <c r="H338" s="77"/>
      <c r="I338" s="313">
        <f t="shared" si="24"/>
        <v>0</v>
      </c>
      <c r="J338" s="107"/>
      <c r="K338" s="81"/>
      <c r="L338" s="130">
        <f t="shared" si="25"/>
        <v>0</v>
      </c>
      <c r="M338" s="18"/>
      <c r="N338" s="18">
        <f t="shared" si="26"/>
        <v>0</v>
      </c>
    </row>
    <row r="339" spans="1:14" ht="15.5" x14ac:dyDescent="0.35">
      <c r="A339" s="61"/>
      <c r="B339" s="61"/>
      <c r="C339" s="61"/>
      <c r="D339" s="61"/>
      <c r="E339" s="61"/>
      <c r="F339" s="63"/>
      <c r="G339" s="64"/>
      <c r="H339" s="77"/>
      <c r="I339" s="313">
        <f t="shared" si="24"/>
        <v>0</v>
      </c>
      <c r="J339" s="107"/>
      <c r="K339" s="81"/>
      <c r="L339" s="130">
        <f t="shared" si="25"/>
        <v>0</v>
      </c>
      <c r="M339" s="18"/>
      <c r="N339" s="18">
        <f t="shared" si="26"/>
        <v>0</v>
      </c>
    </row>
    <row r="340" spans="1:14" ht="15.5" x14ac:dyDescent="0.35">
      <c r="A340" s="61"/>
      <c r="B340" s="61"/>
      <c r="C340" s="61"/>
      <c r="D340" s="61"/>
      <c r="E340" s="61"/>
      <c r="F340" s="63"/>
      <c r="G340" s="64"/>
      <c r="H340" s="77"/>
      <c r="I340" s="313">
        <f t="shared" si="24"/>
        <v>0</v>
      </c>
      <c r="J340" s="107"/>
      <c r="K340" s="81"/>
      <c r="L340" s="130">
        <f t="shared" si="25"/>
        <v>0</v>
      </c>
      <c r="M340" s="18"/>
      <c r="N340" s="18">
        <f t="shared" si="26"/>
        <v>0</v>
      </c>
    </row>
    <row r="341" spans="1:14" ht="15.5" x14ac:dyDescent="0.35">
      <c r="A341" s="61"/>
      <c r="B341" s="61"/>
      <c r="C341" s="61"/>
      <c r="D341" s="61"/>
      <c r="E341" s="61"/>
      <c r="F341" s="63"/>
      <c r="G341" s="64"/>
      <c r="H341" s="77"/>
      <c r="I341" s="313">
        <f t="shared" si="24"/>
        <v>0</v>
      </c>
      <c r="J341" s="107"/>
      <c r="K341" s="81"/>
      <c r="L341" s="130">
        <f t="shared" si="25"/>
        <v>0</v>
      </c>
      <c r="M341" s="18"/>
      <c r="N341" s="18">
        <f t="shared" si="26"/>
        <v>0</v>
      </c>
    </row>
    <row r="342" spans="1:14" ht="15.5" x14ac:dyDescent="0.35">
      <c r="A342" s="61"/>
      <c r="B342" s="61"/>
      <c r="C342" s="61"/>
      <c r="D342" s="61"/>
      <c r="E342" s="61"/>
      <c r="F342" s="63"/>
      <c r="G342" s="64"/>
      <c r="H342" s="77"/>
      <c r="I342" s="313">
        <f t="shared" si="24"/>
        <v>0</v>
      </c>
      <c r="J342" s="107"/>
      <c r="K342" s="81"/>
      <c r="L342" s="130">
        <f t="shared" si="25"/>
        <v>0</v>
      </c>
      <c r="M342" s="18"/>
      <c r="N342" s="18">
        <f t="shared" si="26"/>
        <v>0</v>
      </c>
    </row>
    <row r="343" spans="1:14" ht="15.5" x14ac:dyDescent="0.35">
      <c r="A343" s="61"/>
      <c r="B343" s="61"/>
      <c r="C343" s="61"/>
      <c r="D343" s="61"/>
      <c r="E343" s="61"/>
      <c r="F343" s="63"/>
      <c r="G343" s="64"/>
      <c r="H343" s="77"/>
      <c r="I343" s="313">
        <f t="shared" si="24"/>
        <v>0</v>
      </c>
      <c r="J343" s="107"/>
      <c r="K343" s="81"/>
      <c r="L343" s="130">
        <f t="shared" si="25"/>
        <v>0</v>
      </c>
      <c r="M343" s="18"/>
      <c r="N343" s="18">
        <f t="shared" si="26"/>
        <v>0</v>
      </c>
    </row>
    <row r="344" spans="1:14" ht="15.5" x14ac:dyDescent="0.35">
      <c r="A344" s="61"/>
      <c r="B344" s="61"/>
      <c r="C344" s="61"/>
      <c r="D344" s="61"/>
      <c r="E344" s="61"/>
      <c r="F344" s="63"/>
      <c r="G344" s="64"/>
      <c r="H344" s="77"/>
      <c r="I344" s="313">
        <f t="shared" si="24"/>
        <v>0</v>
      </c>
      <c r="J344" s="107"/>
      <c r="K344" s="81"/>
      <c r="L344" s="130">
        <f t="shared" si="25"/>
        <v>0</v>
      </c>
      <c r="M344" s="18"/>
      <c r="N344" s="18">
        <f t="shared" si="26"/>
        <v>0</v>
      </c>
    </row>
    <row r="345" spans="1:14" ht="15.5" x14ac:dyDescent="0.35">
      <c r="A345" s="61"/>
      <c r="B345" s="61"/>
      <c r="C345" s="61"/>
      <c r="D345" s="61"/>
      <c r="E345" s="61"/>
      <c r="F345" s="63"/>
      <c r="G345" s="64"/>
      <c r="H345" s="77"/>
      <c r="I345" s="313">
        <f t="shared" si="24"/>
        <v>0</v>
      </c>
      <c r="J345" s="107"/>
      <c r="K345" s="81"/>
      <c r="L345" s="130">
        <f t="shared" si="25"/>
        <v>0</v>
      </c>
      <c r="M345" s="18"/>
      <c r="N345" s="18">
        <f t="shared" si="26"/>
        <v>0</v>
      </c>
    </row>
    <row r="346" spans="1:14" ht="15.5" x14ac:dyDescent="0.35">
      <c r="A346" s="61"/>
      <c r="B346" s="61"/>
      <c r="C346" s="61"/>
      <c r="D346" s="61"/>
      <c r="E346" s="61"/>
      <c r="F346" s="63"/>
      <c r="G346" s="64"/>
      <c r="H346" s="77"/>
      <c r="I346" s="313">
        <f t="shared" si="24"/>
        <v>0</v>
      </c>
      <c r="J346" s="107"/>
      <c r="K346" s="81"/>
      <c r="L346" s="130">
        <f t="shared" si="25"/>
        <v>0</v>
      </c>
      <c r="M346" s="18"/>
      <c r="N346" s="18">
        <f t="shared" si="26"/>
        <v>0</v>
      </c>
    </row>
    <row r="347" spans="1:14" ht="15.5" x14ac:dyDescent="0.35">
      <c r="A347" s="61"/>
      <c r="B347" s="61"/>
      <c r="C347" s="61"/>
      <c r="D347" s="61"/>
      <c r="E347" s="61"/>
      <c r="F347" s="63"/>
      <c r="G347" s="64"/>
      <c r="H347" s="77"/>
      <c r="I347" s="313">
        <f t="shared" si="24"/>
        <v>0</v>
      </c>
      <c r="J347" s="107"/>
      <c r="K347" s="81"/>
      <c r="L347" s="130">
        <f t="shared" si="25"/>
        <v>0</v>
      </c>
      <c r="M347" s="18"/>
      <c r="N347" s="18">
        <f t="shared" si="26"/>
        <v>0</v>
      </c>
    </row>
    <row r="348" spans="1:14" ht="15.5" x14ac:dyDescent="0.35">
      <c r="A348" s="61"/>
      <c r="B348" s="61"/>
      <c r="C348" s="61"/>
      <c r="D348" s="61"/>
      <c r="E348" s="61"/>
      <c r="F348" s="63"/>
      <c r="G348" s="64"/>
      <c r="H348" s="77"/>
      <c r="I348" s="313">
        <f t="shared" si="24"/>
        <v>0</v>
      </c>
      <c r="J348" s="107"/>
      <c r="K348" s="81"/>
      <c r="L348" s="130">
        <f t="shared" si="25"/>
        <v>0</v>
      </c>
      <c r="M348" s="18"/>
      <c r="N348" s="18">
        <f t="shared" si="26"/>
        <v>0</v>
      </c>
    </row>
    <row r="349" spans="1:14" ht="15.5" x14ac:dyDescent="0.35">
      <c r="A349" s="61"/>
      <c r="B349" s="61"/>
      <c r="C349" s="61"/>
      <c r="D349" s="61"/>
      <c r="E349" s="61"/>
      <c r="F349" s="63"/>
      <c r="G349" s="64"/>
      <c r="H349" s="77"/>
      <c r="I349" s="313">
        <f t="shared" si="24"/>
        <v>0</v>
      </c>
      <c r="J349" s="107"/>
      <c r="K349" s="81"/>
      <c r="L349" s="130">
        <f t="shared" si="25"/>
        <v>0</v>
      </c>
      <c r="M349" s="18"/>
      <c r="N349" s="18">
        <f t="shared" si="26"/>
        <v>0</v>
      </c>
    </row>
    <row r="350" spans="1:14" ht="15.5" x14ac:dyDescent="0.35">
      <c r="A350" s="61"/>
      <c r="B350" s="61"/>
      <c r="C350" s="61"/>
      <c r="D350" s="61"/>
      <c r="E350" s="61"/>
      <c r="F350" s="63"/>
      <c r="G350" s="64"/>
      <c r="H350" s="77"/>
      <c r="I350" s="313">
        <f t="shared" si="24"/>
        <v>0</v>
      </c>
      <c r="J350" s="107"/>
      <c r="K350" s="81"/>
      <c r="L350" s="130">
        <f t="shared" si="25"/>
        <v>0</v>
      </c>
      <c r="M350" s="18"/>
      <c r="N350" s="18">
        <f t="shared" si="26"/>
        <v>0</v>
      </c>
    </row>
    <row r="351" spans="1:14" ht="15.5" x14ac:dyDescent="0.35">
      <c r="A351" s="61"/>
      <c r="B351" s="61"/>
      <c r="C351" s="61"/>
      <c r="D351" s="61"/>
      <c r="E351" s="61"/>
      <c r="F351" s="63"/>
      <c r="G351" s="64"/>
      <c r="H351" s="77"/>
      <c r="I351" s="313">
        <f t="shared" si="24"/>
        <v>0</v>
      </c>
      <c r="J351" s="107"/>
      <c r="K351" s="81"/>
      <c r="L351" s="130">
        <f t="shared" si="25"/>
        <v>0</v>
      </c>
      <c r="M351" s="18"/>
      <c r="N351" s="18">
        <f t="shared" si="26"/>
        <v>0</v>
      </c>
    </row>
    <row r="352" spans="1:14" ht="15.5" x14ac:dyDescent="0.35">
      <c r="A352" s="61"/>
      <c r="B352" s="61"/>
      <c r="C352" s="61"/>
      <c r="D352" s="61"/>
      <c r="E352" s="61"/>
      <c r="F352" s="63"/>
      <c r="G352" s="64"/>
      <c r="H352" s="77"/>
      <c r="I352" s="313">
        <f t="shared" si="24"/>
        <v>0</v>
      </c>
      <c r="J352" s="107"/>
      <c r="K352" s="81"/>
      <c r="L352" s="130">
        <f t="shared" si="25"/>
        <v>0</v>
      </c>
      <c r="M352" s="18"/>
      <c r="N352" s="18">
        <f t="shared" si="26"/>
        <v>0</v>
      </c>
    </row>
    <row r="353" spans="1:14" ht="15.5" x14ac:dyDescent="0.35">
      <c r="A353" s="61"/>
      <c r="B353" s="61"/>
      <c r="C353" s="61"/>
      <c r="D353" s="61"/>
      <c r="E353" s="61"/>
      <c r="F353" s="63"/>
      <c r="G353" s="64"/>
      <c r="H353" s="77"/>
      <c r="I353" s="313">
        <f t="shared" si="24"/>
        <v>0</v>
      </c>
      <c r="J353" s="107"/>
      <c r="K353" s="81"/>
      <c r="L353" s="130">
        <f t="shared" si="25"/>
        <v>0</v>
      </c>
      <c r="M353" s="18"/>
      <c r="N353" s="18">
        <f t="shared" si="26"/>
        <v>0</v>
      </c>
    </row>
    <row r="354" spans="1:14" ht="15.5" x14ac:dyDescent="0.35">
      <c r="A354" s="61"/>
      <c r="B354" s="61"/>
      <c r="C354" s="61"/>
      <c r="D354" s="61"/>
      <c r="E354" s="61"/>
      <c r="F354" s="63"/>
      <c r="G354" s="64"/>
      <c r="H354" s="77"/>
      <c r="I354" s="313">
        <f t="shared" si="24"/>
        <v>0</v>
      </c>
      <c r="J354" s="107"/>
      <c r="K354" s="81"/>
      <c r="L354" s="130">
        <f t="shared" si="25"/>
        <v>0</v>
      </c>
      <c r="M354" s="18"/>
      <c r="N354" s="18">
        <f t="shared" si="26"/>
        <v>0</v>
      </c>
    </row>
    <row r="355" spans="1:14" ht="15.5" x14ac:dyDescent="0.35">
      <c r="A355" s="61"/>
      <c r="B355" s="61"/>
      <c r="C355" s="61"/>
      <c r="D355" s="61"/>
      <c r="E355" s="61"/>
      <c r="F355" s="63"/>
      <c r="G355" s="64"/>
      <c r="H355" s="77"/>
      <c r="I355" s="313">
        <f t="shared" si="24"/>
        <v>0</v>
      </c>
      <c r="J355" s="107"/>
      <c r="K355" s="81"/>
      <c r="L355" s="130">
        <f t="shared" si="25"/>
        <v>0</v>
      </c>
      <c r="M355" s="18"/>
      <c r="N355" s="18">
        <f t="shared" si="26"/>
        <v>0</v>
      </c>
    </row>
    <row r="356" spans="1:14" ht="15.5" x14ac:dyDescent="0.35">
      <c r="A356" s="61"/>
      <c r="B356" s="61"/>
      <c r="C356" s="61"/>
      <c r="D356" s="61"/>
      <c r="E356" s="61"/>
      <c r="F356" s="63"/>
      <c r="G356" s="64"/>
      <c r="H356" s="77"/>
      <c r="I356" s="313">
        <f t="shared" si="24"/>
        <v>0</v>
      </c>
      <c r="J356" s="107"/>
      <c r="K356" s="81"/>
      <c r="L356" s="130">
        <f t="shared" si="25"/>
        <v>0</v>
      </c>
      <c r="M356" s="18"/>
      <c r="N356" s="18">
        <f t="shared" si="26"/>
        <v>0</v>
      </c>
    </row>
    <row r="357" spans="1:14" ht="15.5" x14ac:dyDescent="0.35">
      <c r="A357" s="61"/>
      <c r="B357" s="61"/>
      <c r="C357" s="61"/>
      <c r="D357" s="61"/>
      <c r="E357" s="61"/>
      <c r="F357" s="63"/>
      <c r="G357" s="64"/>
      <c r="H357" s="77"/>
      <c r="I357" s="313">
        <f t="shared" si="24"/>
        <v>0</v>
      </c>
      <c r="J357" s="107"/>
      <c r="K357" s="81"/>
      <c r="L357" s="130">
        <f t="shared" si="25"/>
        <v>0</v>
      </c>
      <c r="M357" s="18"/>
      <c r="N357" s="18">
        <f t="shared" si="26"/>
        <v>0</v>
      </c>
    </row>
    <row r="358" spans="1:14" ht="15.5" x14ac:dyDescent="0.35">
      <c r="A358" s="61"/>
      <c r="B358" s="61"/>
      <c r="C358" s="61"/>
      <c r="D358" s="61"/>
      <c r="E358" s="61"/>
      <c r="F358" s="63"/>
      <c r="G358" s="64"/>
      <c r="H358" s="77"/>
      <c r="I358" s="313">
        <f t="shared" si="24"/>
        <v>0</v>
      </c>
      <c r="J358" s="107"/>
      <c r="K358" s="81"/>
      <c r="L358" s="130">
        <f t="shared" si="25"/>
        <v>0</v>
      </c>
      <c r="M358" s="18"/>
      <c r="N358" s="18">
        <f t="shared" si="26"/>
        <v>0</v>
      </c>
    </row>
    <row r="359" spans="1:14" ht="15.5" x14ac:dyDescent="0.35">
      <c r="A359" s="61"/>
      <c r="B359" s="61"/>
      <c r="C359" s="61"/>
      <c r="D359" s="61"/>
      <c r="E359" s="61"/>
      <c r="F359" s="63"/>
      <c r="G359" s="64"/>
      <c r="H359" s="77"/>
      <c r="I359" s="313">
        <f t="shared" si="24"/>
        <v>0</v>
      </c>
      <c r="J359" s="107"/>
      <c r="K359" s="81"/>
      <c r="L359" s="130">
        <f t="shared" si="25"/>
        <v>0</v>
      </c>
      <c r="M359" s="18"/>
      <c r="N359" s="18">
        <f t="shared" si="26"/>
        <v>0</v>
      </c>
    </row>
    <row r="360" spans="1:14" ht="15.5" x14ac:dyDescent="0.35">
      <c r="A360" s="61"/>
      <c r="B360" s="61"/>
      <c r="C360" s="61"/>
      <c r="D360" s="61"/>
      <c r="E360" s="61"/>
      <c r="F360" s="63"/>
      <c r="G360" s="64"/>
      <c r="H360" s="77"/>
      <c r="I360" s="313">
        <f t="shared" si="24"/>
        <v>0</v>
      </c>
      <c r="J360" s="107"/>
      <c r="K360" s="81"/>
      <c r="L360" s="130">
        <f t="shared" si="25"/>
        <v>0</v>
      </c>
      <c r="M360" s="18"/>
      <c r="N360" s="18">
        <f t="shared" si="26"/>
        <v>0</v>
      </c>
    </row>
    <row r="361" spans="1:14" ht="15.5" x14ac:dyDescent="0.35">
      <c r="A361" s="61"/>
      <c r="B361" s="61"/>
      <c r="C361" s="61"/>
      <c r="D361" s="61"/>
      <c r="E361" s="61"/>
      <c r="F361" s="63"/>
      <c r="G361" s="64"/>
      <c r="H361" s="77"/>
      <c r="I361" s="313">
        <f t="shared" si="24"/>
        <v>0</v>
      </c>
      <c r="J361" s="107"/>
      <c r="K361" s="81"/>
      <c r="L361" s="130">
        <f t="shared" si="25"/>
        <v>0</v>
      </c>
      <c r="M361" s="18"/>
      <c r="N361" s="18">
        <f t="shared" si="26"/>
        <v>0</v>
      </c>
    </row>
    <row r="362" spans="1:14" ht="15.5" x14ac:dyDescent="0.35">
      <c r="A362" s="61"/>
      <c r="B362" s="61"/>
      <c r="C362" s="61"/>
      <c r="D362" s="61"/>
      <c r="E362" s="61"/>
      <c r="F362" s="63"/>
      <c r="G362" s="64"/>
      <c r="H362" s="77"/>
      <c r="I362" s="313">
        <f t="shared" si="24"/>
        <v>0</v>
      </c>
      <c r="J362" s="107"/>
      <c r="K362" s="81"/>
      <c r="L362" s="130">
        <f t="shared" si="25"/>
        <v>0</v>
      </c>
      <c r="M362" s="18"/>
      <c r="N362" s="18">
        <f t="shared" si="26"/>
        <v>0</v>
      </c>
    </row>
    <row r="363" spans="1:14" ht="15.5" x14ac:dyDescent="0.35">
      <c r="A363" s="61"/>
      <c r="B363" s="61"/>
      <c r="C363" s="61"/>
      <c r="D363" s="61"/>
      <c r="E363" s="61"/>
      <c r="F363" s="63"/>
      <c r="G363" s="64"/>
      <c r="H363" s="77"/>
      <c r="I363" s="313">
        <f t="shared" si="24"/>
        <v>0</v>
      </c>
      <c r="J363" s="107"/>
      <c r="K363" s="81"/>
      <c r="L363" s="130">
        <f t="shared" si="25"/>
        <v>0</v>
      </c>
      <c r="M363" s="18"/>
      <c r="N363" s="18">
        <f t="shared" si="26"/>
        <v>0</v>
      </c>
    </row>
    <row r="364" spans="1:14" ht="15.5" x14ac:dyDescent="0.35">
      <c r="A364" s="61"/>
      <c r="B364" s="61"/>
      <c r="C364" s="61"/>
      <c r="D364" s="61"/>
      <c r="E364" s="61"/>
      <c r="F364" s="63"/>
      <c r="G364" s="64"/>
      <c r="H364" s="77"/>
      <c r="I364" s="313">
        <f t="shared" si="24"/>
        <v>0</v>
      </c>
      <c r="J364" s="107"/>
      <c r="K364" s="81"/>
      <c r="L364" s="130">
        <f t="shared" si="25"/>
        <v>0</v>
      </c>
      <c r="M364" s="18"/>
      <c r="N364" s="18">
        <f t="shared" si="26"/>
        <v>0</v>
      </c>
    </row>
    <row r="365" spans="1:14" ht="15.5" x14ac:dyDescent="0.35">
      <c r="A365" s="61"/>
      <c r="B365" s="61"/>
      <c r="C365" s="61"/>
      <c r="D365" s="61"/>
      <c r="E365" s="61"/>
      <c r="F365" s="63"/>
      <c r="G365" s="64"/>
      <c r="H365" s="77"/>
      <c r="I365" s="313">
        <f t="shared" si="24"/>
        <v>0</v>
      </c>
      <c r="J365" s="107"/>
      <c r="K365" s="81"/>
      <c r="L365" s="130">
        <f t="shared" si="25"/>
        <v>0</v>
      </c>
      <c r="M365" s="18"/>
      <c r="N365" s="18">
        <f t="shared" si="26"/>
        <v>0</v>
      </c>
    </row>
    <row r="366" spans="1:14" ht="15.5" x14ac:dyDescent="0.35">
      <c r="A366" s="61"/>
      <c r="B366" s="61"/>
      <c r="C366" s="61"/>
      <c r="D366" s="61"/>
      <c r="E366" s="61"/>
      <c r="F366" s="63"/>
      <c r="G366" s="64"/>
      <c r="H366" s="77"/>
      <c r="I366" s="313">
        <f t="shared" si="24"/>
        <v>0</v>
      </c>
      <c r="J366" s="107"/>
      <c r="K366" s="81"/>
      <c r="L366" s="130">
        <f t="shared" si="25"/>
        <v>0</v>
      </c>
      <c r="M366" s="18"/>
      <c r="N366" s="18">
        <f t="shared" si="26"/>
        <v>0</v>
      </c>
    </row>
    <row r="367" spans="1:14" ht="15.5" x14ac:dyDescent="0.35">
      <c r="A367" s="61"/>
      <c r="B367" s="61"/>
      <c r="C367" s="61"/>
      <c r="D367" s="61"/>
      <c r="E367" s="61"/>
      <c r="F367" s="63"/>
      <c r="G367" s="64"/>
      <c r="H367" s="77"/>
      <c r="I367" s="313">
        <f t="shared" si="24"/>
        <v>0</v>
      </c>
      <c r="J367" s="107"/>
      <c r="K367" s="81"/>
      <c r="L367" s="130">
        <f t="shared" si="25"/>
        <v>0</v>
      </c>
      <c r="M367" s="18"/>
      <c r="N367" s="18">
        <f t="shared" si="26"/>
        <v>0</v>
      </c>
    </row>
    <row r="368" spans="1:14" ht="15.5" x14ac:dyDescent="0.35">
      <c r="A368" s="61"/>
      <c r="B368" s="61"/>
      <c r="C368" s="61"/>
      <c r="D368" s="61"/>
      <c r="E368" s="61"/>
      <c r="F368" s="63"/>
      <c r="G368" s="64"/>
      <c r="H368" s="77"/>
      <c r="I368" s="313">
        <f t="shared" si="24"/>
        <v>0</v>
      </c>
      <c r="J368" s="107"/>
      <c r="K368" s="81"/>
      <c r="L368" s="130">
        <f t="shared" si="25"/>
        <v>0</v>
      </c>
      <c r="M368" s="18"/>
      <c r="N368" s="18">
        <f t="shared" si="26"/>
        <v>0</v>
      </c>
    </row>
    <row r="369" spans="1:14" ht="15.5" x14ac:dyDescent="0.35">
      <c r="A369" s="61"/>
      <c r="B369" s="61"/>
      <c r="C369" s="61"/>
      <c r="D369" s="61"/>
      <c r="E369" s="61"/>
      <c r="F369" s="63"/>
      <c r="G369" s="64"/>
      <c r="H369" s="77"/>
      <c r="I369" s="313">
        <f t="shared" si="24"/>
        <v>0</v>
      </c>
      <c r="J369" s="107"/>
      <c r="K369" s="81"/>
      <c r="L369" s="130">
        <f t="shared" si="25"/>
        <v>0</v>
      </c>
      <c r="M369" s="18"/>
      <c r="N369" s="18">
        <f t="shared" si="26"/>
        <v>0</v>
      </c>
    </row>
    <row r="370" spans="1:14" ht="15.5" x14ac:dyDescent="0.35">
      <c r="A370" s="61"/>
      <c r="B370" s="61"/>
      <c r="C370" s="61"/>
      <c r="D370" s="61"/>
      <c r="E370" s="61"/>
      <c r="F370" s="63"/>
      <c r="G370" s="64"/>
      <c r="H370" s="77"/>
      <c r="I370" s="313">
        <f t="shared" si="24"/>
        <v>0</v>
      </c>
      <c r="J370" s="107"/>
      <c r="K370" s="81"/>
      <c r="L370" s="130">
        <f t="shared" si="25"/>
        <v>0</v>
      </c>
      <c r="M370" s="18"/>
      <c r="N370" s="18">
        <f t="shared" si="26"/>
        <v>0</v>
      </c>
    </row>
    <row r="371" spans="1:14" ht="15.5" x14ac:dyDescent="0.35">
      <c r="A371" s="61"/>
      <c r="B371" s="61"/>
      <c r="C371" s="61"/>
      <c r="D371" s="61"/>
      <c r="E371" s="61"/>
      <c r="F371" s="63"/>
      <c r="G371" s="64"/>
      <c r="H371" s="77"/>
      <c r="I371" s="313">
        <f t="shared" si="24"/>
        <v>0</v>
      </c>
      <c r="J371" s="107"/>
      <c r="K371" s="81"/>
      <c r="L371" s="130">
        <f t="shared" si="25"/>
        <v>0</v>
      </c>
      <c r="M371" s="18"/>
      <c r="N371" s="18">
        <f t="shared" si="26"/>
        <v>0</v>
      </c>
    </row>
    <row r="372" spans="1:14" ht="15.5" x14ac:dyDescent="0.35">
      <c r="A372" s="61"/>
      <c r="B372" s="61"/>
      <c r="C372" s="61"/>
      <c r="D372" s="61"/>
      <c r="E372" s="61"/>
      <c r="F372" s="63"/>
      <c r="G372" s="64"/>
      <c r="H372" s="77"/>
      <c r="I372" s="313">
        <f t="shared" si="24"/>
        <v>0</v>
      </c>
      <c r="J372" s="107"/>
      <c r="K372" s="81"/>
      <c r="L372" s="130">
        <f t="shared" si="25"/>
        <v>0</v>
      </c>
      <c r="M372" s="18"/>
      <c r="N372" s="18">
        <f t="shared" si="26"/>
        <v>0</v>
      </c>
    </row>
    <row r="373" spans="1:14" ht="15.5" x14ac:dyDescent="0.35">
      <c r="A373" s="61"/>
      <c r="B373" s="61"/>
      <c r="C373" s="61"/>
      <c r="D373" s="61"/>
      <c r="E373" s="61"/>
      <c r="F373" s="63"/>
      <c r="G373" s="64"/>
      <c r="H373" s="77"/>
      <c r="I373" s="313">
        <f t="shared" si="24"/>
        <v>0</v>
      </c>
      <c r="J373" s="107"/>
      <c r="K373" s="81"/>
      <c r="L373" s="130">
        <f t="shared" si="25"/>
        <v>0</v>
      </c>
      <c r="M373" s="18"/>
      <c r="N373" s="18">
        <f t="shared" si="26"/>
        <v>0</v>
      </c>
    </row>
    <row r="374" spans="1:14" ht="15.5" x14ac:dyDescent="0.35">
      <c r="A374" s="61"/>
      <c r="B374" s="61"/>
      <c r="C374" s="61"/>
      <c r="D374" s="61"/>
      <c r="E374" s="61"/>
      <c r="F374" s="63"/>
      <c r="G374" s="64"/>
      <c r="H374" s="77"/>
      <c r="I374" s="313">
        <f t="shared" si="24"/>
        <v>0</v>
      </c>
      <c r="J374" s="107"/>
      <c r="K374" s="81"/>
      <c r="L374" s="130">
        <f t="shared" si="25"/>
        <v>0</v>
      </c>
      <c r="M374" s="18"/>
      <c r="N374" s="18">
        <f t="shared" si="26"/>
        <v>0</v>
      </c>
    </row>
    <row r="375" spans="1:14" ht="15.5" x14ac:dyDescent="0.35">
      <c r="A375" s="61"/>
      <c r="B375" s="61"/>
      <c r="C375" s="61"/>
      <c r="D375" s="61"/>
      <c r="E375" s="61"/>
      <c r="F375" s="63"/>
      <c r="G375" s="64"/>
      <c r="H375" s="77"/>
      <c r="I375" s="313">
        <f t="shared" si="24"/>
        <v>0</v>
      </c>
      <c r="J375" s="107"/>
      <c r="K375" s="81"/>
      <c r="L375" s="130">
        <f t="shared" si="25"/>
        <v>0</v>
      </c>
      <c r="M375" s="18"/>
      <c r="N375" s="18">
        <f t="shared" si="26"/>
        <v>0</v>
      </c>
    </row>
    <row r="376" spans="1:14" ht="15.5" x14ac:dyDescent="0.35">
      <c r="A376" s="61"/>
      <c r="B376" s="61"/>
      <c r="C376" s="61"/>
      <c r="D376" s="61"/>
      <c r="E376" s="61"/>
      <c r="F376" s="63"/>
      <c r="G376" s="64"/>
      <c r="H376" s="77"/>
      <c r="I376" s="313">
        <f t="shared" si="24"/>
        <v>0</v>
      </c>
      <c r="J376" s="107"/>
      <c r="K376" s="81"/>
      <c r="L376" s="130">
        <f t="shared" si="25"/>
        <v>0</v>
      </c>
      <c r="M376" s="18"/>
      <c r="N376" s="18">
        <f t="shared" si="26"/>
        <v>0</v>
      </c>
    </row>
    <row r="377" spans="1:14" ht="15.5" x14ac:dyDescent="0.35">
      <c r="A377" s="61"/>
      <c r="B377" s="61"/>
      <c r="C377" s="61"/>
      <c r="D377" s="61"/>
      <c r="E377" s="61"/>
      <c r="F377" s="63"/>
      <c r="G377" s="64"/>
      <c r="H377" s="77"/>
      <c r="I377" s="313">
        <f t="shared" si="24"/>
        <v>0</v>
      </c>
      <c r="J377" s="107"/>
      <c r="K377" s="81"/>
      <c r="L377" s="130">
        <f t="shared" si="25"/>
        <v>0</v>
      </c>
      <c r="M377" s="18"/>
      <c r="N377" s="18">
        <f t="shared" si="26"/>
        <v>0</v>
      </c>
    </row>
    <row r="378" spans="1:14" ht="15.5" x14ac:dyDescent="0.35">
      <c r="A378" s="61"/>
      <c r="B378" s="61"/>
      <c r="C378" s="61"/>
      <c r="D378" s="61"/>
      <c r="E378" s="61"/>
      <c r="F378" s="63"/>
      <c r="G378" s="64"/>
      <c r="H378" s="77"/>
      <c r="I378" s="313">
        <f t="shared" si="24"/>
        <v>0</v>
      </c>
      <c r="J378" s="107"/>
      <c r="K378" s="81"/>
      <c r="L378" s="130">
        <f t="shared" si="25"/>
        <v>0</v>
      </c>
      <c r="M378" s="18"/>
      <c r="N378" s="18">
        <f t="shared" si="26"/>
        <v>0</v>
      </c>
    </row>
    <row r="379" spans="1:14" ht="15.5" x14ac:dyDescent="0.35">
      <c r="A379" s="61"/>
      <c r="B379" s="61"/>
      <c r="C379" s="61"/>
      <c r="D379" s="61"/>
      <c r="E379" s="61"/>
      <c r="F379" s="63"/>
      <c r="G379" s="64"/>
      <c r="H379" s="77"/>
      <c r="I379" s="313">
        <f t="shared" si="24"/>
        <v>0</v>
      </c>
      <c r="J379" s="107"/>
      <c r="K379" s="81"/>
      <c r="L379" s="130">
        <f t="shared" si="25"/>
        <v>0</v>
      </c>
      <c r="M379" s="18"/>
      <c r="N379" s="18">
        <f t="shared" si="26"/>
        <v>0</v>
      </c>
    </row>
    <row r="380" spans="1:14" ht="15.5" x14ac:dyDescent="0.35">
      <c r="A380" s="61"/>
      <c r="B380" s="61"/>
      <c r="C380" s="61"/>
      <c r="D380" s="61"/>
      <c r="E380" s="61"/>
      <c r="F380" s="63"/>
      <c r="G380" s="64"/>
      <c r="H380" s="77"/>
      <c r="I380" s="313">
        <f t="shared" si="24"/>
        <v>0</v>
      </c>
      <c r="J380" s="107"/>
      <c r="K380" s="81"/>
      <c r="L380" s="130">
        <f t="shared" si="25"/>
        <v>0</v>
      </c>
      <c r="M380" s="18"/>
      <c r="N380" s="18">
        <f t="shared" si="26"/>
        <v>0</v>
      </c>
    </row>
    <row r="381" spans="1:14" ht="15.5" x14ac:dyDescent="0.35">
      <c r="A381" s="61"/>
      <c r="B381" s="61"/>
      <c r="C381" s="61"/>
      <c r="D381" s="61"/>
      <c r="E381" s="61"/>
      <c r="F381" s="63"/>
      <c r="G381" s="64"/>
      <c r="H381" s="77"/>
      <c r="I381" s="313">
        <f t="shared" si="24"/>
        <v>0</v>
      </c>
      <c r="J381" s="107"/>
      <c r="K381" s="81"/>
      <c r="L381" s="130">
        <f t="shared" si="25"/>
        <v>0</v>
      </c>
      <c r="M381" s="18"/>
      <c r="N381" s="18">
        <f t="shared" si="26"/>
        <v>0</v>
      </c>
    </row>
    <row r="382" spans="1:14" ht="15.5" x14ac:dyDescent="0.35">
      <c r="A382" s="61"/>
      <c r="B382" s="61"/>
      <c r="C382" s="61"/>
      <c r="D382" s="61"/>
      <c r="E382" s="61"/>
      <c r="F382" s="63"/>
      <c r="G382" s="64"/>
      <c r="H382" s="77"/>
      <c r="I382" s="313">
        <f t="shared" si="24"/>
        <v>0</v>
      </c>
      <c r="J382" s="107"/>
      <c r="K382" s="81"/>
      <c r="L382" s="130">
        <f t="shared" si="25"/>
        <v>0</v>
      </c>
      <c r="M382" s="18"/>
      <c r="N382" s="18">
        <f t="shared" si="26"/>
        <v>0</v>
      </c>
    </row>
    <row r="383" spans="1:14" ht="15.5" x14ac:dyDescent="0.35">
      <c r="A383" s="61"/>
      <c r="B383" s="61"/>
      <c r="C383" s="61"/>
      <c r="D383" s="61"/>
      <c r="E383" s="61"/>
      <c r="F383" s="63"/>
      <c r="G383" s="64"/>
      <c r="H383" s="77"/>
      <c r="I383" s="313">
        <f t="shared" si="24"/>
        <v>0</v>
      </c>
      <c r="J383" s="107"/>
      <c r="K383" s="81"/>
      <c r="L383" s="130">
        <f t="shared" si="25"/>
        <v>0</v>
      </c>
      <c r="M383" s="18"/>
      <c r="N383" s="18">
        <f t="shared" si="26"/>
        <v>0</v>
      </c>
    </row>
    <row r="384" spans="1:14" ht="15.5" x14ac:dyDescent="0.35">
      <c r="A384" s="61"/>
      <c r="B384" s="61"/>
      <c r="C384" s="61"/>
      <c r="D384" s="61"/>
      <c r="E384" s="61"/>
      <c r="F384" s="63"/>
      <c r="G384" s="64"/>
      <c r="H384" s="77"/>
      <c r="I384" s="313">
        <f t="shared" si="24"/>
        <v>0</v>
      </c>
      <c r="J384" s="107"/>
      <c r="K384" s="81"/>
      <c r="L384" s="130">
        <f t="shared" si="25"/>
        <v>0</v>
      </c>
      <c r="M384" s="18"/>
      <c r="N384" s="18">
        <f t="shared" si="26"/>
        <v>0</v>
      </c>
    </row>
    <row r="385" spans="1:14" ht="15.5" x14ac:dyDescent="0.35">
      <c r="A385" s="61"/>
      <c r="B385" s="61"/>
      <c r="C385" s="61"/>
      <c r="D385" s="61"/>
      <c r="E385" s="61"/>
      <c r="F385" s="63"/>
      <c r="G385" s="64"/>
      <c r="H385" s="77"/>
      <c r="I385" s="313">
        <f t="shared" si="24"/>
        <v>0</v>
      </c>
      <c r="J385" s="107"/>
      <c r="K385" s="81"/>
      <c r="L385" s="130">
        <f t="shared" si="25"/>
        <v>0</v>
      </c>
      <c r="M385" s="18"/>
      <c r="N385" s="18">
        <f t="shared" si="26"/>
        <v>0</v>
      </c>
    </row>
    <row r="386" spans="1:14" ht="15.5" x14ac:dyDescent="0.35">
      <c r="A386" s="61"/>
      <c r="B386" s="61"/>
      <c r="C386" s="61"/>
      <c r="D386" s="61"/>
      <c r="E386" s="61"/>
      <c r="F386" s="63"/>
      <c r="G386" s="64"/>
      <c r="H386" s="77"/>
      <c r="I386" s="313">
        <f t="shared" si="24"/>
        <v>0</v>
      </c>
      <c r="J386" s="107"/>
      <c r="K386" s="81"/>
      <c r="L386" s="130">
        <f t="shared" si="25"/>
        <v>0</v>
      </c>
      <c r="M386" s="18"/>
      <c r="N386" s="18">
        <f t="shared" si="26"/>
        <v>0</v>
      </c>
    </row>
    <row r="387" spans="1:14" ht="15.5" x14ac:dyDescent="0.35">
      <c r="A387" s="61"/>
      <c r="B387" s="61"/>
      <c r="C387" s="61"/>
      <c r="D387" s="61"/>
      <c r="E387" s="61"/>
      <c r="F387" s="63"/>
      <c r="G387" s="64"/>
      <c r="H387" s="77"/>
      <c r="I387" s="313">
        <f t="shared" si="24"/>
        <v>0</v>
      </c>
      <c r="J387" s="107"/>
      <c r="K387" s="81"/>
      <c r="L387" s="130">
        <f t="shared" si="25"/>
        <v>0</v>
      </c>
      <c r="M387" s="18"/>
      <c r="N387" s="18">
        <f t="shared" si="26"/>
        <v>0</v>
      </c>
    </row>
    <row r="388" spans="1:14" ht="15.5" x14ac:dyDescent="0.35">
      <c r="A388" s="61"/>
      <c r="B388" s="61"/>
      <c r="C388" s="61"/>
      <c r="D388" s="61"/>
      <c r="E388" s="61"/>
      <c r="F388" s="63"/>
      <c r="G388" s="64"/>
      <c r="H388" s="77"/>
      <c r="I388" s="313">
        <f t="shared" si="24"/>
        <v>0</v>
      </c>
      <c r="J388" s="107"/>
      <c r="K388" s="81"/>
      <c r="L388" s="130">
        <f t="shared" si="25"/>
        <v>0</v>
      </c>
      <c r="M388" s="18"/>
      <c r="N388" s="18">
        <f t="shared" si="26"/>
        <v>0</v>
      </c>
    </row>
    <row r="389" spans="1:14" ht="15.5" x14ac:dyDescent="0.35">
      <c r="A389" s="61"/>
      <c r="B389" s="61"/>
      <c r="C389" s="61"/>
      <c r="D389" s="61"/>
      <c r="E389" s="61"/>
      <c r="F389" s="63"/>
      <c r="G389" s="64"/>
      <c r="H389" s="77"/>
      <c r="I389" s="313">
        <f t="shared" si="24"/>
        <v>0</v>
      </c>
      <c r="J389" s="107"/>
      <c r="K389" s="81"/>
      <c r="L389" s="130">
        <f t="shared" si="25"/>
        <v>0</v>
      </c>
      <c r="M389" s="18"/>
      <c r="N389" s="18">
        <f t="shared" si="26"/>
        <v>0</v>
      </c>
    </row>
    <row r="390" spans="1:14" ht="15.5" x14ac:dyDescent="0.35">
      <c r="A390" s="61"/>
      <c r="B390" s="61"/>
      <c r="C390" s="61"/>
      <c r="D390" s="61"/>
      <c r="E390" s="61"/>
      <c r="F390" s="63"/>
      <c r="G390" s="64"/>
      <c r="H390" s="77"/>
      <c r="I390" s="313">
        <f t="shared" si="24"/>
        <v>0</v>
      </c>
      <c r="J390" s="107"/>
      <c r="K390" s="81"/>
      <c r="L390" s="130">
        <f t="shared" si="25"/>
        <v>0</v>
      </c>
      <c r="M390" s="18"/>
      <c r="N390" s="18">
        <f t="shared" si="26"/>
        <v>0</v>
      </c>
    </row>
    <row r="391" spans="1:14" ht="15.5" x14ac:dyDescent="0.35">
      <c r="A391" s="61"/>
      <c r="B391" s="61"/>
      <c r="C391" s="61"/>
      <c r="D391" s="61"/>
      <c r="E391" s="61"/>
      <c r="F391" s="63"/>
      <c r="G391" s="64"/>
      <c r="H391" s="77"/>
      <c r="I391" s="313">
        <f t="shared" si="24"/>
        <v>0</v>
      </c>
      <c r="J391" s="107"/>
      <c r="K391" s="81"/>
      <c r="L391" s="130">
        <f t="shared" si="25"/>
        <v>0</v>
      </c>
      <c r="M391" s="18"/>
      <c r="N391" s="18">
        <f t="shared" si="26"/>
        <v>0</v>
      </c>
    </row>
    <row r="392" spans="1:14" ht="15.5" x14ac:dyDescent="0.35">
      <c r="A392" s="61"/>
      <c r="B392" s="61"/>
      <c r="C392" s="61"/>
      <c r="D392" s="61"/>
      <c r="E392" s="61"/>
      <c r="F392" s="63"/>
      <c r="G392" s="64"/>
      <c r="H392" s="77"/>
      <c r="I392" s="313">
        <f t="shared" si="24"/>
        <v>0</v>
      </c>
      <c r="J392" s="107"/>
      <c r="K392" s="81"/>
      <c r="L392" s="130">
        <f t="shared" si="25"/>
        <v>0</v>
      </c>
      <c r="M392" s="18"/>
      <c r="N392" s="18">
        <f t="shared" si="26"/>
        <v>0</v>
      </c>
    </row>
    <row r="393" spans="1:14" ht="15.5" x14ac:dyDescent="0.35">
      <c r="A393" s="61"/>
      <c r="B393" s="61"/>
      <c r="C393" s="61"/>
      <c r="D393" s="61"/>
      <c r="E393" s="61"/>
      <c r="F393" s="63"/>
      <c r="G393" s="64"/>
      <c r="H393" s="77"/>
      <c r="I393" s="313">
        <f t="shared" si="24"/>
        <v>0</v>
      </c>
      <c r="J393" s="107"/>
      <c r="K393" s="81"/>
      <c r="L393" s="130">
        <f t="shared" si="25"/>
        <v>0</v>
      </c>
      <c r="M393" s="18"/>
      <c r="N393" s="18">
        <f t="shared" si="26"/>
        <v>0</v>
      </c>
    </row>
    <row r="394" spans="1:14" ht="15.5" x14ac:dyDescent="0.35">
      <c r="A394" s="61"/>
      <c r="B394" s="61"/>
      <c r="C394" s="61"/>
      <c r="D394" s="61"/>
      <c r="E394" s="61"/>
      <c r="F394" s="63"/>
      <c r="G394" s="64"/>
      <c r="H394" s="77"/>
      <c r="I394" s="313">
        <f t="shared" si="24"/>
        <v>0</v>
      </c>
      <c r="J394" s="107"/>
      <c r="K394" s="81"/>
      <c r="L394" s="130">
        <f t="shared" si="25"/>
        <v>0</v>
      </c>
      <c r="M394" s="18"/>
      <c r="N394" s="18">
        <f t="shared" si="26"/>
        <v>0</v>
      </c>
    </row>
    <row r="395" spans="1:14" ht="15.5" x14ac:dyDescent="0.35">
      <c r="A395" s="61"/>
      <c r="B395" s="61"/>
      <c r="C395" s="61"/>
      <c r="D395" s="61"/>
      <c r="E395" s="61"/>
      <c r="F395" s="63"/>
      <c r="G395" s="64"/>
      <c r="H395" s="77"/>
      <c r="I395" s="313">
        <f t="shared" si="24"/>
        <v>0</v>
      </c>
      <c r="J395" s="107"/>
      <c r="K395" s="81"/>
      <c r="L395" s="130">
        <f t="shared" si="25"/>
        <v>0</v>
      </c>
      <c r="M395" s="18"/>
      <c r="N395" s="18">
        <f t="shared" si="26"/>
        <v>0</v>
      </c>
    </row>
    <row r="396" spans="1:14" ht="15.5" x14ac:dyDescent="0.35">
      <c r="A396" s="61"/>
      <c r="B396" s="61"/>
      <c r="C396" s="61"/>
      <c r="D396" s="61"/>
      <c r="E396" s="61"/>
      <c r="F396" s="63"/>
      <c r="G396" s="64"/>
      <c r="H396" s="77"/>
      <c r="I396" s="313">
        <f t="shared" si="24"/>
        <v>0</v>
      </c>
      <c r="J396" s="107"/>
      <c r="K396" s="81"/>
      <c r="L396" s="130">
        <f t="shared" si="25"/>
        <v>0</v>
      </c>
      <c r="M396" s="18"/>
      <c r="N396" s="18">
        <f t="shared" si="26"/>
        <v>0</v>
      </c>
    </row>
    <row r="397" spans="1:14" ht="15.5" x14ac:dyDescent="0.35">
      <c r="A397" s="61"/>
      <c r="B397" s="61"/>
      <c r="C397" s="61"/>
      <c r="D397" s="61"/>
      <c r="E397" s="61"/>
      <c r="F397" s="63"/>
      <c r="G397" s="64"/>
      <c r="H397" s="77"/>
      <c r="I397" s="313">
        <f t="shared" ref="I397:I399" si="27">IF(H397="",F397,F397/H397)</f>
        <v>0</v>
      </c>
      <c r="J397" s="107"/>
      <c r="K397" s="81"/>
      <c r="L397" s="130">
        <f t="shared" ref="L397:L399" si="28">IF(K397&gt;0,(F397/K397),I397)</f>
        <v>0</v>
      </c>
      <c r="M397" s="18"/>
      <c r="N397" s="18">
        <f t="shared" ref="N397:N399" si="29">L397-M397</f>
        <v>0</v>
      </c>
    </row>
    <row r="398" spans="1:14" ht="15.5" x14ac:dyDescent="0.35">
      <c r="A398" s="61"/>
      <c r="B398" s="61"/>
      <c r="C398" s="61"/>
      <c r="D398" s="61"/>
      <c r="E398" s="61"/>
      <c r="F398" s="63"/>
      <c r="G398" s="64"/>
      <c r="H398" s="77"/>
      <c r="I398" s="313">
        <f t="shared" si="27"/>
        <v>0</v>
      </c>
      <c r="J398" s="107"/>
      <c r="K398" s="81"/>
      <c r="L398" s="130">
        <f t="shared" si="28"/>
        <v>0</v>
      </c>
      <c r="M398" s="18"/>
      <c r="N398" s="18">
        <f t="shared" si="29"/>
        <v>0</v>
      </c>
    </row>
    <row r="399" spans="1:14" ht="15.5" x14ac:dyDescent="0.35">
      <c r="A399" s="61"/>
      <c r="B399" s="61"/>
      <c r="C399" s="61"/>
      <c r="D399" s="61"/>
      <c r="E399" s="61"/>
      <c r="F399" s="63"/>
      <c r="G399" s="64"/>
      <c r="H399" s="77"/>
      <c r="I399" s="313">
        <f t="shared" si="27"/>
        <v>0</v>
      </c>
      <c r="J399" s="107"/>
      <c r="K399" s="81"/>
      <c r="L399" s="130">
        <f t="shared" si="28"/>
        <v>0</v>
      </c>
      <c r="M399" s="18"/>
      <c r="N399" s="18">
        <f t="shared" si="29"/>
        <v>0</v>
      </c>
    </row>
    <row r="400" spans="1:14" ht="15.5" x14ac:dyDescent="0.3">
      <c r="H400" s="101" t="s">
        <v>0</v>
      </c>
      <c r="I400" s="315">
        <f>SUM(I3:I399)</f>
        <v>0</v>
      </c>
      <c r="J400" s="108"/>
      <c r="K400" s="86"/>
      <c r="L400" s="35"/>
      <c r="M400" s="37">
        <f>SUM(M3:M399)</f>
        <v>0</v>
      </c>
      <c r="N400" s="37">
        <f>SUM(N3:N399)</f>
        <v>0</v>
      </c>
    </row>
  </sheetData>
  <sheetProtection algorithmName="SHA-512" hashValue="ObeG2unGzw7tKzh3tYITAulXn7uUwUwwnppVR2cubLuyOKplkt8ZfzaFtd+2QLVP3zbWJd+rdZ28rFs5vqwCzw==" saltValue="rcCzSxCNfC3x1psbWxpq6A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N300"/>
  <sheetViews>
    <sheetView topLeftCell="H1" zoomScale="75" zoomScaleNormal="75" workbookViewId="0">
      <pane ySplit="2" topLeftCell="A3" activePane="bottomLeft" state="frozen"/>
      <selection pane="bottomLeft" activeCell="K1" sqref="K1:N104857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3" width="21.26953125" style="93" customWidth="1"/>
    <col min="4" max="5" width="60.54296875" style="93" customWidth="1"/>
    <col min="6" max="6" width="20.453125" style="103" bestFit="1" customWidth="1"/>
    <col min="7" max="7" width="12.81640625" style="104" customWidth="1"/>
    <col min="8" max="8" width="21.26953125" style="105" customWidth="1"/>
    <col min="9" max="9" width="21.26953125" style="22" customWidth="1"/>
    <col min="10" max="10" width="15.453125" style="109" customWidth="1"/>
    <col min="11" max="11" width="21.26953125" style="78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6384" width="8.81640625" style="19"/>
  </cols>
  <sheetData>
    <row r="1" spans="1:14" s="14" customFormat="1" ht="38.5" customHeight="1" x14ac:dyDescent="0.35">
      <c r="A1" s="488" t="s">
        <v>107</v>
      </c>
      <c r="B1" s="488"/>
      <c r="C1" s="488"/>
      <c r="D1" s="112"/>
      <c r="E1" s="112"/>
      <c r="F1" s="113"/>
      <c r="G1" s="114"/>
      <c r="H1" s="115"/>
      <c r="I1" s="21"/>
      <c r="J1" s="106"/>
      <c r="K1" s="87"/>
      <c r="L1" s="21"/>
      <c r="M1" s="21"/>
      <c r="N1" s="21"/>
    </row>
    <row r="2" spans="1:14" s="120" customFormat="1" ht="62.5" customHeight="1" x14ac:dyDescent="0.3">
      <c r="A2" s="116" t="s">
        <v>22</v>
      </c>
      <c r="B2" s="124" t="s">
        <v>21</v>
      </c>
      <c r="C2" s="116" t="s">
        <v>23</v>
      </c>
      <c r="D2" s="116" t="s">
        <v>24</v>
      </c>
      <c r="E2" s="116" t="s">
        <v>119</v>
      </c>
      <c r="F2" s="28" t="s">
        <v>20</v>
      </c>
      <c r="G2" s="116" t="s">
        <v>19</v>
      </c>
      <c r="H2" s="118" t="s">
        <v>33</v>
      </c>
      <c r="I2" s="271" t="s">
        <v>100</v>
      </c>
      <c r="J2" s="117" t="s">
        <v>50</v>
      </c>
      <c r="K2" s="80" t="s">
        <v>161</v>
      </c>
      <c r="L2" s="15" t="s">
        <v>35</v>
      </c>
      <c r="M2" s="23" t="s">
        <v>26</v>
      </c>
      <c r="N2" s="119" t="s">
        <v>28</v>
      </c>
    </row>
    <row r="3" spans="1:14" s="34" customFormat="1" ht="15.5" x14ac:dyDescent="0.35">
      <c r="A3" s="61"/>
      <c r="B3" s="61"/>
      <c r="C3" s="61"/>
      <c r="D3" s="61"/>
      <c r="E3" s="61"/>
      <c r="F3" s="63"/>
      <c r="G3" s="64"/>
      <c r="H3" s="77"/>
      <c r="I3" s="313">
        <f>IF(H3="",F3,F3/H3)</f>
        <v>0</v>
      </c>
      <c r="J3" s="107"/>
      <c r="K3" s="81"/>
      <c r="L3" s="130">
        <f>IF(K3&gt;0,(F3/K3),I3)</f>
        <v>0</v>
      </c>
      <c r="M3" s="18"/>
      <c r="N3" s="18">
        <f>L3-M3</f>
        <v>0</v>
      </c>
    </row>
    <row r="4" spans="1:14" s="34" customFormat="1" ht="15.5" x14ac:dyDescent="0.35">
      <c r="A4" s="61"/>
      <c r="B4" s="61"/>
      <c r="C4" s="61"/>
      <c r="D4" s="61"/>
      <c r="E4" s="61"/>
      <c r="F4" s="63"/>
      <c r="G4" s="64"/>
      <c r="H4" s="77"/>
      <c r="I4" s="313">
        <f t="shared" ref="I4:I10" si="0">IF(H4="",F4,F4/H4)</f>
        <v>0</v>
      </c>
      <c r="J4" s="107"/>
      <c r="K4" s="81"/>
      <c r="L4" s="130">
        <f t="shared" ref="L4:L10" si="1">IF(K4&gt;0,(F4/K4),I4)</f>
        <v>0</v>
      </c>
      <c r="M4" s="18"/>
      <c r="N4" s="18">
        <f t="shared" ref="N4:N10" si="2">L4-M4</f>
        <v>0</v>
      </c>
    </row>
    <row r="5" spans="1:14" s="34" customFormat="1" ht="15.5" x14ac:dyDescent="0.35">
      <c r="A5" s="61"/>
      <c r="B5" s="61"/>
      <c r="C5" s="61"/>
      <c r="D5" s="61"/>
      <c r="E5" s="61"/>
      <c r="F5" s="63"/>
      <c r="G5" s="64"/>
      <c r="H5" s="77"/>
      <c r="I5" s="313">
        <f t="shared" si="0"/>
        <v>0</v>
      </c>
      <c r="J5" s="107"/>
      <c r="K5" s="81"/>
      <c r="L5" s="130">
        <f t="shared" si="1"/>
        <v>0</v>
      </c>
      <c r="M5" s="18"/>
      <c r="N5" s="18">
        <f t="shared" si="2"/>
        <v>0</v>
      </c>
    </row>
    <row r="6" spans="1:14" s="34" customFormat="1" ht="15.5" x14ac:dyDescent="0.35">
      <c r="A6" s="61"/>
      <c r="B6" s="61"/>
      <c r="C6" s="61"/>
      <c r="D6" s="61"/>
      <c r="E6" s="61"/>
      <c r="F6" s="63"/>
      <c r="G6" s="64"/>
      <c r="H6" s="77"/>
      <c r="I6" s="313">
        <f t="shared" si="0"/>
        <v>0</v>
      </c>
      <c r="J6" s="107"/>
      <c r="K6" s="81"/>
      <c r="L6" s="130">
        <f t="shared" si="1"/>
        <v>0</v>
      </c>
      <c r="M6" s="18"/>
      <c r="N6" s="18">
        <f t="shared" si="2"/>
        <v>0</v>
      </c>
    </row>
    <row r="7" spans="1:14" s="34" customFormat="1" ht="15.5" x14ac:dyDescent="0.35">
      <c r="A7" s="61"/>
      <c r="B7" s="61"/>
      <c r="C7" s="61"/>
      <c r="D7" s="61"/>
      <c r="E7" s="61"/>
      <c r="F7" s="63"/>
      <c r="G7" s="64"/>
      <c r="H7" s="77"/>
      <c r="I7" s="313">
        <f t="shared" ref="I7:I9" si="3">IF(H7="",F7,F7/H7)</f>
        <v>0</v>
      </c>
      <c r="J7" s="107"/>
      <c r="K7" s="81"/>
      <c r="L7" s="130">
        <f t="shared" ref="L7:L9" si="4">IF(K7&gt;0,(F7/K7),I7)</f>
        <v>0</v>
      </c>
      <c r="M7" s="18"/>
      <c r="N7" s="18">
        <f t="shared" ref="N7:N9" si="5">L7-M7</f>
        <v>0</v>
      </c>
    </row>
    <row r="8" spans="1:14" s="34" customFormat="1" ht="15.5" x14ac:dyDescent="0.35">
      <c r="A8" s="61"/>
      <c r="B8" s="61"/>
      <c r="C8" s="61"/>
      <c r="D8" s="61"/>
      <c r="E8" s="61"/>
      <c r="F8" s="63"/>
      <c r="G8" s="64"/>
      <c r="H8" s="77"/>
      <c r="I8" s="313">
        <f t="shared" si="3"/>
        <v>0</v>
      </c>
      <c r="J8" s="107"/>
      <c r="K8" s="81"/>
      <c r="L8" s="130">
        <f t="shared" si="4"/>
        <v>0</v>
      </c>
      <c r="M8" s="18"/>
      <c r="N8" s="18">
        <f t="shared" si="5"/>
        <v>0</v>
      </c>
    </row>
    <row r="9" spans="1:14" s="34" customFormat="1" ht="15.5" x14ac:dyDescent="0.35">
      <c r="A9" s="61"/>
      <c r="B9" s="61"/>
      <c r="C9" s="61"/>
      <c r="D9" s="61"/>
      <c r="E9" s="61"/>
      <c r="F9" s="63"/>
      <c r="G9" s="64"/>
      <c r="H9" s="77"/>
      <c r="I9" s="313">
        <f t="shared" si="3"/>
        <v>0</v>
      </c>
      <c r="J9" s="107"/>
      <c r="K9" s="81"/>
      <c r="L9" s="130">
        <f t="shared" si="4"/>
        <v>0</v>
      </c>
      <c r="M9" s="18"/>
      <c r="N9" s="18">
        <f t="shared" si="5"/>
        <v>0</v>
      </c>
    </row>
    <row r="10" spans="1:14" s="34" customFormat="1" ht="15.5" x14ac:dyDescent="0.35">
      <c r="A10" s="61"/>
      <c r="B10" s="61"/>
      <c r="C10" s="61"/>
      <c r="D10" s="61"/>
      <c r="E10" s="61"/>
      <c r="F10" s="63"/>
      <c r="G10" s="64"/>
      <c r="H10" s="77"/>
      <c r="I10" s="313">
        <f t="shared" si="0"/>
        <v>0</v>
      </c>
      <c r="J10" s="107"/>
      <c r="K10" s="81"/>
      <c r="L10" s="130">
        <f t="shared" si="1"/>
        <v>0</v>
      </c>
      <c r="M10" s="18"/>
      <c r="N10" s="18">
        <f t="shared" si="2"/>
        <v>0</v>
      </c>
    </row>
    <row r="11" spans="1:14" s="39" customFormat="1" ht="15.5" customHeight="1" x14ac:dyDescent="0.35">
      <c r="A11" s="61"/>
      <c r="B11" s="61"/>
      <c r="C11" s="61"/>
      <c r="D11" s="61"/>
      <c r="E11" s="61"/>
      <c r="F11" s="63"/>
      <c r="G11" s="64"/>
      <c r="H11" s="77"/>
      <c r="I11" s="313">
        <f t="shared" ref="I11:I74" si="6">IF(H11="",F11,F11/H11)</f>
        <v>0</v>
      </c>
      <c r="J11" s="107"/>
      <c r="K11" s="81"/>
      <c r="L11" s="130">
        <f t="shared" ref="L11:L74" si="7">IF(K11&gt;0,(F11/K11),I11)</f>
        <v>0</v>
      </c>
      <c r="M11" s="18"/>
      <c r="N11" s="18">
        <f t="shared" ref="N11:N74" si="8">L11-M11</f>
        <v>0</v>
      </c>
    </row>
    <row r="12" spans="1:14" ht="15.5" x14ac:dyDescent="0.35">
      <c r="A12" s="61"/>
      <c r="B12" s="61"/>
      <c r="C12" s="61"/>
      <c r="D12" s="61"/>
      <c r="E12" s="61"/>
      <c r="F12" s="63"/>
      <c r="G12" s="64"/>
      <c r="H12" s="77"/>
      <c r="I12" s="313">
        <f t="shared" si="6"/>
        <v>0</v>
      </c>
      <c r="J12" s="107"/>
      <c r="K12" s="81"/>
      <c r="L12" s="130">
        <f t="shared" si="7"/>
        <v>0</v>
      </c>
      <c r="M12" s="18"/>
      <c r="N12" s="18">
        <f t="shared" si="8"/>
        <v>0</v>
      </c>
    </row>
    <row r="13" spans="1:14" ht="15.5" x14ac:dyDescent="0.35">
      <c r="A13" s="61"/>
      <c r="B13" s="61"/>
      <c r="C13" s="61"/>
      <c r="D13" s="61"/>
      <c r="E13" s="61"/>
      <c r="F13" s="63"/>
      <c r="G13" s="64"/>
      <c r="H13" s="77"/>
      <c r="I13" s="313">
        <f t="shared" si="6"/>
        <v>0</v>
      </c>
      <c r="J13" s="107"/>
      <c r="K13" s="81"/>
      <c r="L13" s="130">
        <f t="shared" si="7"/>
        <v>0</v>
      </c>
      <c r="M13" s="18"/>
      <c r="N13" s="18">
        <f t="shared" si="8"/>
        <v>0</v>
      </c>
    </row>
    <row r="14" spans="1:14" ht="15.5" x14ac:dyDescent="0.35">
      <c r="A14" s="61"/>
      <c r="B14" s="61"/>
      <c r="C14" s="61"/>
      <c r="D14" s="61"/>
      <c r="E14" s="61"/>
      <c r="F14" s="63"/>
      <c r="G14" s="64"/>
      <c r="H14" s="77"/>
      <c r="I14" s="313">
        <f t="shared" si="6"/>
        <v>0</v>
      </c>
      <c r="J14" s="107"/>
      <c r="K14" s="81"/>
      <c r="L14" s="130">
        <f t="shared" si="7"/>
        <v>0</v>
      </c>
      <c r="M14" s="18"/>
      <c r="N14" s="18">
        <f t="shared" si="8"/>
        <v>0</v>
      </c>
    </row>
    <row r="15" spans="1:14" ht="15.5" x14ac:dyDescent="0.35">
      <c r="A15" s="61"/>
      <c r="B15" s="61"/>
      <c r="C15" s="61"/>
      <c r="D15" s="61"/>
      <c r="E15" s="61"/>
      <c r="F15" s="63"/>
      <c r="G15" s="64"/>
      <c r="H15" s="77"/>
      <c r="I15" s="313">
        <f t="shared" si="6"/>
        <v>0</v>
      </c>
      <c r="J15" s="107"/>
      <c r="K15" s="81"/>
      <c r="L15" s="130">
        <f t="shared" si="7"/>
        <v>0</v>
      </c>
      <c r="M15" s="18"/>
      <c r="N15" s="18">
        <f t="shared" si="8"/>
        <v>0</v>
      </c>
    </row>
    <row r="16" spans="1:14" ht="15.5" x14ac:dyDescent="0.35">
      <c r="A16" s="61"/>
      <c r="B16" s="61"/>
      <c r="C16" s="61"/>
      <c r="D16" s="61"/>
      <c r="E16" s="61"/>
      <c r="F16" s="63"/>
      <c r="G16" s="64"/>
      <c r="H16" s="77"/>
      <c r="I16" s="313">
        <f t="shared" si="6"/>
        <v>0</v>
      </c>
      <c r="J16" s="107"/>
      <c r="K16" s="81"/>
      <c r="L16" s="130">
        <f t="shared" si="7"/>
        <v>0</v>
      </c>
      <c r="M16" s="18"/>
      <c r="N16" s="18">
        <f t="shared" si="8"/>
        <v>0</v>
      </c>
    </row>
    <row r="17" spans="1:14" ht="15.5" x14ac:dyDescent="0.35">
      <c r="A17" s="61"/>
      <c r="B17" s="61"/>
      <c r="C17" s="61"/>
      <c r="D17" s="61"/>
      <c r="E17" s="61"/>
      <c r="F17" s="63"/>
      <c r="G17" s="64"/>
      <c r="H17" s="77"/>
      <c r="I17" s="313">
        <f t="shared" si="6"/>
        <v>0</v>
      </c>
      <c r="J17" s="107"/>
      <c r="K17" s="81"/>
      <c r="L17" s="130">
        <f t="shared" si="7"/>
        <v>0</v>
      </c>
      <c r="M17" s="18"/>
      <c r="N17" s="18">
        <f t="shared" si="8"/>
        <v>0</v>
      </c>
    </row>
    <row r="18" spans="1:14" ht="15.5" x14ac:dyDescent="0.35">
      <c r="A18" s="61"/>
      <c r="B18" s="61"/>
      <c r="C18" s="61"/>
      <c r="D18" s="61"/>
      <c r="E18" s="61"/>
      <c r="F18" s="63"/>
      <c r="G18" s="64"/>
      <c r="H18" s="77"/>
      <c r="I18" s="313">
        <f t="shared" si="6"/>
        <v>0</v>
      </c>
      <c r="J18" s="107"/>
      <c r="K18" s="81"/>
      <c r="L18" s="130">
        <f t="shared" si="7"/>
        <v>0</v>
      </c>
      <c r="M18" s="18"/>
      <c r="N18" s="18">
        <f t="shared" si="8"/>
        <v>0</v>
      </c>
    </row>
    <row r="19" spans="1:14" ht="15.5" x14ac:dyDescent="0.35">
      <c r="A19" s="61"/>
      <c r="B19" s="61"/>
      <c r="C19" s="61"/>
      <c r="D19" s="61"/>
      <c r="E19" s="61"/>
      <c r="F19" s="63"/>
      <c r="G19" s="64"/>
      <c r="H19" s="77"/>
      <c r="I19" s="313">
        <f t="shared" si="6"/>
        <v>0</v>
      </c>
      <c r="J19" s="107"/>
      <c r="K19" s="81"/>
      <c r="L19" s="130">
        <f t="shared" si="7"/>
        <v>0</v>
      </c>
      <c r="M19" s="18"/>
      <c r="N19" s="18">
        <f t="shared" si="8"/>
        <v>0</v>
      </c>
    </row>
    <row r="20" spans="1:14" ht="15.5" x14ac:dyDescent="0.35">
      <c r="A20" s="61"/>
      <c r="B20" s="61"/>
      <c r="C20" s="61"/>
      <c r="D20" s="61"/>
      <c r="E20" s="61"/>
      <c r="F20" s="63"/>
      <c r="G20" s="64"/>
      <c r="H20" s="77"/>
      <c r="I20" s="313">
        <f t="shared" si="6"/>
        <v>0</v>
      </c>
      <c r="J20" s="107"/>
      <c r="K20" s="81"/>
      <c r="L20" s="130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61"/>
      <c r="D21" s="61"/>
      <c r="E21" s="61"/>
      <c r="F21" s="63"/>
      <c r="G21" s="64"/>
      <c r="H21" s="77"/>
      <c r="I21" s="313">
        <f t="shared" si="6"/>
        <v>0</v>
      </c>
      <c r="J21" s="107"/>
      <c r="K21" s="81"/>
      <c r="L21" s="130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61"/>
      <c r="D22" s="61"/>
      <c r="E22" s="61"/>
      <c r="F22" s="63"/>
      <c r="G22" s="64"/>
      <c r="H22" s="77"/>
      <c r="I22" s="313">
        <f t="shared" si="6"/>
        <v>0</v>
      </c>
      <c r="J22" s="107"/>
      <c r="K22" s="81"/>
      <c r="L22" s="130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61"/>
      <c r="D23" s="61"/>
      <c r="E23" s="61"/>
      <c r="F23" s="63"/>
      <c r="G23" s="64"/>
      <c r="H23" s="77"/>
      <c r="I23" s="313">
        <f t="shared" si="6"/>
        <v>0</v>
      </c>
      <c r="J23" s="107"/>
      <c r="K23" s="81"/>
      <c r="L23" s="130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61"/>
      <c r="D24" s="61"/>
      <c r="E24" s="61"/>
      <c r="F24" s="63"/>
      <c r="G24" s="64"/>
      <c r="H24" s="77"/>
      <c r="I24" s="313">
        <f t="shared" si="6"/>
        <v>0</v>
      </c>
      <c r="J24" s="107"/>
      <c r="K24" s="81"/>
      <c r="L24" s="130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61"/>
      <c r="D25" s="61"/>
      <c r="E25" s="61"/>
      <c r="F25" s="63"/>
      <c r="G25" s="64"/>
      <c r="H25" s="77"/>
      <c r="I25" s="313">
        <f t="shared" si="6"/>
        <v>0</v>
      </c>
      <c r="J25" s="107"/>
      <c r="K25" s="81"/>
      <c r="L25" s="130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61"/>
      <c r="D26" s="61"/>
      <c r="E26" s="61"/>
      <c r="F26" s="63"/>
      <c r="G26" s="64"/>
      <c r="H26" s="77"/>
      <c r="I26" s="313">
        <f t="shared" si="6"/>
        <v>0</v>
      </c>
      <c r="J26" s="107"/>
      <c r="K26" s="81"/>
      <c r="L26" s="130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61"/>
      <c r="D27" s="61"/>
      <c r="E27" s="61"/>
      <c r="F27" s="63"/>
      <c r="G27" s="64"/>
      <c r="H27" s="77"/>
      <c r="I27" s="313">
        <f t="shared" si="6"/>
        <v>0</v>
      </c>
      <c r="J27" s="107"/>
      <c r="K27" s="81"/>
      <c r="L27" s="130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61"/>
      <c r="D28" s="61"/>
      <c r="E28" s="61"/>
      <c r="F28" s="63"/>
      <c r="G28" s="64"/>
      <c r="H28" s="77"/>
      <c r="I28" s="313">
        <f t="shared" si="6"/>
        <v>0</v>
      </c>
      <c r="J28" s="107"/>
      <c r="K28" s="81"/>
      <c r="L28" s="130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61"/>
      <c r="D29" s="61"/>
      <c r="E29" s="61"/>
      <c r="F29" s="63"/>
      <c r="G29" s="64"/>
      <c r="H29" s="77"/>
      <c r="I29" s="313">
        <f t="shared" si="6"/>
        <v>0</v>
      </c>
      <c r="J29" s="107"/>
      <c r="K29" s="81"/>
      <c r="L29" s="130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61"/>
      <c r="D30" s="61"/>
      <c r="E30" s="61"/>
      <c r="F30" s="63"/>
      <c r="G30" s="64"/>
      <c r="H30" s="77"/>
      <c r="I30" s="313">
        <f t="shared" si="6"/>
        <v>0</v>
      </c>
      <c r="J30" s="107"/>
      <c r="K30" s="81"/>
      <c r="L30" s="130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61"/>
      <c r="D31" s="61"/>
      <c r="E31" s="61"/>
      <c r="F31" s="63"/>
      <c r="G31" s="64"/>
      <c r="H31" s="77"/>
      <c r="I31" s="313">
        <f t="shared" si="6"/>
        <v>0</v>
      </c>
      <c r="J31" s="107"/>
      <c r="K31" s="81"/>
      <c r="L31" s="130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61"/>
      <c r="D32" s="61"/>
      <c r="E32" s="61"/>
      <c r="F32" s="63"/>
      <c r="G32" s="64"/>
      <c r="H32" s="77"/>
      <c r="I32" s="313">
        <f t="shared" si="6"/>
        <v>0</v>
      </c>
      <c r="J32" s="107"/>
      <c r="K32" s="81"/>
      <c r="L32" s="130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61"/>
      <c r="D33" s="61"/>
      <c r="E33" s="61"/>
      <c r="F33" s="63"/>
      <c r="G33" s="64"/>
      <c r="H33" s="77"/>
      <c r="I33" s="313">
        <f t="shared" si="6"/>
        <v>0</v>
      </c>
      <c r="J33" s="107"/>
      <c r="K33" s="81"/>
      <c r="L33" s="130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61"/>
      <c r="D34" s="61"/>
      <c r="E34" s="61"/>
      <c r="F34" s="63"/>
      <c r="G34" s="64"/>
      <c r="H34" s="77"/>
      <c r="I34" s="313">
        <f t="shared" si="6"/>
        <v>0</v>
      </c>
      <c r="J34" s="107"/>
      <c r="K34" s="81"/>
      <c r="L34" s="130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61"/>
      <c r="D35" s="61"/>
      <c r="E35" s="61"/>
      <c r="F35" s="63"/>
      <c r="G35" s="64"/>
      <c r="H35" s="77"/>
      <c r="I35" s="313">
        <f t="shared" si="6"/>
        <v>0</v>
      </c>
      <c r="J35" s="107"/>
      <c r="K35" s="81"/>
      <c r="L35" s="130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61"/>
      <c r="D36" s="61"/>
      <c r="E36" s="61"/>
      <c r="F36" s="63"/>
      <c r="G36" s="64"/>
      <c r="H36" s="77"/>
      <c r="I36" s="313">
        <f t="shared" si="6"/>
        <v>0</v>
      </c>
      <c r="J36" s="107"/>
      <c r="K36" s="81"/>
      <c r="L36" s="130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61"/>
      <c r="D37" s="61"/>
      <c r="E37" s="61"/>
      <c r="F37" s="63"/>
      <c r="G37" s="64"/>
      <c r="H37" s="77"/>
      <c r="I37" s="313">
        <f t="shared" si="6"/>
        <v>0</v>
      </c>
      <c r="J37" s="107"/>
      <c r="K37" s="81"/>
      <c r="L37" s="130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61"/>
      <c r="D38" s="61"/>
      <c r="E38" s="61"/>
      <c r="F38" s="63"/>
      <c r="G38" s="64"/>
      <c r="H38" s="77"/>
      <c r="I38" s="313">
        <f t="shared" si="6"/>
        <v>0</v>
      </c>
      <c r="J38" s="107"/>
      <c r="K38" s="81"/>
      <c r="L38" s="130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61"/>
      <c r="D39" s="61"/>
      <c r="E39" s="61"/>
      <c r="F39" s="63"/>
      <c r="G39" s="64"/>
      <c r="H39" s="77"/>
      <c r="I39" s="313">
        <f t="shared" si="6"/>
        <v>0</v>
      </c>
      <c r="J39" s="107"/>
      <c r="K39" s="81"/>
      <c r="L39" s="130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61"/>
      <c r="D40" s="61"/>
      <c r="E40" s="61"/>
      <c r="F40" s="63"/>
      <c r="G40" s="64"/>
      <c r="H40" s="77"/>
      <c r="I40" s="313">
        <f t="shared" si="6"/>
        <v>0</v>
      </c>
      <c r="J40" s="107"/>
      <c r="K40" s="81"/>
      <c r="L40" s="130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61"/>
      <c r="D41" s="61"/>
      <c r="E41" s="61"/>
      <c r="F41" s="63"/>
      <c r="G41" s="64"/>
      <c r="H41" s="77"/>
      <c r="I41" s="313">
        <f t="shared" si="6"/>
        <v>0</v>
      </c>
      <c r="J41" s="107"/>
      <c r="K41" s="81"/>
      <c r="L41" s="130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61"/>
      <c r="D42" s="61"/>
      <c r="E42" s="61"/>
      <c r="F42" s="63"/>
      <c r="G42" s="64"/>
      <c r="H42" s="77"/>
      <c r="I42" s="313">
        <f t="shared" si="6"/>
        <v>0</v>
      </c>
      <c r="J42" s="107"/>
      <c r="K42" s="81"/>
      <c r="L42" s="130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61"/>
      <c r="D43" s="61"/>
      <c r="E43" s="61"/>
      <c r="F43" s="63"/>
      <c r="G43" s="64"/>
      <c r="H43" s="77"/>
      <c r="I43" s="313">
        <f t="shared" si="6"/>
        <v>0</v>
      </c>
      <c r="J43" s="107"/>
      <c r="K43" s="81"/>
      <c r="L43" s="130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61"/>
      <c r="D44" s="61"/>
      <c r="E44" s="61"/>
      <c r="F44" s="63"/>
      <c r="G44" s="64"/>
      <c r="H44" s="77"/>
      <c r="I44" s="313">
        <f t="shared" si="6"/>
        <v>0</v>
      </c>
      <c r="J44" s="107"/>
      <c r="K44" s="81"/>
      <c r="L44" s="130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61"/>
      <c r="D45" s="61"/>
      <c r="E45" s="61"/>
      <c r="F45" s="63"/>
      <c r="G45" s="64"/>
      <c r="H45" s="77"/>
      <c r="I45" s="313">
        <f t="shared" si="6"/>
        <v>0</v>
      </c>
      <c r="J45" s="107"/>
      <c r="K45" s="81"/>
      <c r="L45" s="130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61"/>
      <c r="D46" s="61"/>
      <c r="E46" s="61"/>
      <c r="F46" s="63"/>
      <c r="G46" s="64"/>
      <c r="H46" s="77"/>
      <c r="I46" s="313">
        <f t="shared" si="6"/>
        <v>0</v>
      </c>
      <c r="J46" s="107"/>
      <c r="K46" s="81"/>
      <c r="L46" s="130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61"/>
      <c r="D47" s="61"/>
      <c r="E47" s="61"/>
      <c r="F47" s="63"/>
      <c r="G47" s="64"/>
      <c r="H47" s="77"/>
      <c r="I47" s="313">
        <f t="shared" si="6"/>
        <v>0</v>
      </c>
      <c r="J47" s="107"/>
      <c r="K47" s="81"/>
      <c r="L47" s="130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61"/>
      <c r="D48" s="61"/>
      <c r="E48" s="61"/>
      <c r="F48" s="63"/>
      <c r="G48" s="64"/>
      <c r="H48" s="77"/>
      <c r="I48" s="313">
        <f t="shared" si="6"/>
        <v>0</v>
      </c>
      <c r="J48" s="107"/>
      <c r="K48" s="81"/>
      <c r="L48" s="130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61"/>
      <c r="D49" s="61"/>
      <c r="E49" s="61"/>
      <c r="F49" s="63"/>
      <c r="G49" s="64"/>
      <c r="H49" s="77"/>
      <c r="I49" s="313">
        <f t="shared" si="6"/>
        <v>0</v>
      </c>
      <c r="J49" s="107"/>
      <c r="K49" s="81"/>
      <c r="L49" s="130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61"/>
      <c r="D50" s="61"/>
      <c r="E50" s="61"/>
      <c r="F50" s="63"/>
      <c r="G50" s="64"/>
      <c r="H50" s="77"/>
      <c r="I50" s="313">
        <f t="shared" si="6"/>
        <v>0</v>
      </c>
      <c r="J50" s="107"/>
      <c r="K50" s="81"/>
      <c r="L50" s="130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61"/>
      <c r="D51" s="61"/>
      <c r="E51" s="61"/>
      <c r="F51" s="63"/>
      <c r="G51" s="64"/>
      <c r="H51" s="77"/>
      <c r="I51" s="313">
        <f t="shared" si="6"/>
        <v>0</v>
      </c>
      <c r="J51" s="107"/>
      <c r="K51" s="81"/>
      <c r="L51" s="130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61"/>
      <c r="D52" s="61"/>
      <c r="E52" s="61"/>
      <c r="F52" s="63"/>
      <c r="G52" s="64"/>
      <c r="H52" s="77"/>
      <c r="I52" s="313">
        <f t="shared" si="6"/>
        <v>0</v>
      </c>
      <c r="J52" s="107"/>
      <c r="K52" s="81"/>
      <c r="L52" s="130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61"/>
      <c r="D53" s="61"/>
      <c r="E53" s="61"/>
      <c r="F53" s="63"/>
      <c r="G53" s="64"/>
      <c r="H53" s="77"/>
      <c r="I53" s="313">
        <f t="shared" si="6"/>
        <v>0</v>
      </c>
      <c r="J53" s="107"/>
      <c r="K53" s="81"/>
      <c r="L53" s="130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61"/>
      <c r="D54" s="61"/>
      <c r="E54" s="61"/>
      <c r="F54" s="63"/>
      <c r="G54" s="64"/>
      <c r="H54" s="77"/>
      <c r="I54" s="313">
        <f t="shared" si="6"/>
        <v>0</v>
      </c>
      <c r="J54" s="107"/>
      <c r="K54" s="81"/>
      <c r="L54" s="130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61"/>
      <c r="D55" s="61"/>
      <c r="E55" s="61"/>
      <c r="F55" s="63"/>
      <c r="G55" s="64"/>
      <c r="H55" s="77"/>
      <c r="I55" s="313">
        <f t="shared" si="6"/>
        <v>0</v>
      </c>
      <c r="J55" s="107"/>
      <c r="K55" s="81"/>
      <c r="L55" s="130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61"/>
      <c r="D56" s="61"/>
      <c r="E56" s="61"/>
      <c r="F56" s="63"/>
      <c r="G56" s="64"/>
      <c r="H56" s="77"/>
      <c r="I56" s="313">
        <f t="shared" si="6"/>
        <v>0</v>
      </c>
      <c r="J56" s="107"/>
      <c r="K56" s="81"/>
      <c r="L56" s="130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61"/>
      <c r="D57" s="61"/>
      <c r="E57" s="61"/>
      <c r="F57" s="63"/>
      <c r="G57" s="64"/>
      <c r="H57" s="77"/>
      <c r="I57" s="313">
        <f t="shared" si="6"/>
        <v>0</v>
      </c>
      <c r="J57" s="107"/>
      <c r="K57" s="81"/>
      <c r="L57" s="130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61"/>
      <c r="D58" s="61"/>
      <c r="E58" s="61"/>
      <c r="F58" s="63"/>
      <c r="G58" s="64"/>
      <c r="H58" s="77"/>
      <c r="I58" s="313">
        <f t="shared" si="6"/>
        <v>0</v>
      </c>
      <c r="J58" s="107"/>
      <c r="K58" s="81"/>
      <c r="L58" s="130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61"/>
      <c r="D59" s="61"/>
      <c r="E59" s="61"/>
      <c r="F59" s="63"/>
      <c r="G59" s="64"/>
      <c r="H59" s="77"/>
      <c r="I59" s="313">
        <f t="shared" si="6"/>
        <v>0</v>
      </c>
      <c r="J59" s="107"/>
      <c r="K59" s="81"/>
      <c r="L59" s="130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61"/>
      <c r="D60" s="61"/>
      <c r="E60" s="61"/>
      <c r="F60" s="63"/>
      <c r="G60" s="64"/>
      <c r="H60" s="77"/>
      <c r="I60" s="313">
        <f t="shared" si="6"/>
        <v>0</v>
      </c>
      <c r="J60" s="107"/>
      <c r="K60" s="81"/>
      <c r="L60" s="130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61"/>
      <c r="D61" s="61"/>
      <c r="E61" s="61"/>
      <c r="F61" s="63"/>
      <c r="G61" s="64"/>
      <c r="H61" s="77"/>
      <c r="I61" s="313">
        <f t="shared" si="6"/>
        <v>0</v>
      </c>
      <c r="J61" s="107"/>
      <c r="K61" s="81"/>
      <c r="L61" s="130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61"/>
      <c r="D62" s="61"/>
      <c r="E62" s="61"/>
      <c r="F62" s="63"/>
      <c r="G62" s="64"/>
      <c r="H62" s="77"/>
      <c r="I62" s="313">
        <f t="shared" si="6"/>
        <v>0</v>
      </c>
      <c r="J62" s="107"/>
      <c r="K62" s="81"/>
      <c r="L62" s="130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61"/>
      <c r="D63" s="61"/>
      <c r="E63" s="61"/>
      <c r="F63" s="63"/>
      <c r="G63" s="64"/>
      <c r="H63" s="77"/>
      <c r="I63" s="313">
        <f t="shared" si="6"/>
        <v>0</v>
      </c>
      <c r="J63" s="107"/>
      <c r="K63" s="81"/>
      <c r="L63" s="130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61"/>
      <c r="D64" s="61"/>
      <c r="E64" s="61"/>
      <c r="F64" s="63"/>
      <c r="G64" s="64"/>
      <c r="H64" s="77"/>
      <c r="I64" s="313">
        <f t="shared" si="6"/>
        <v>0</v>
      </c>
      <c r="J64" s="107"/>
      <c r="K64" s="81"/>
      <c r="L64" s="130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61"/>
      <c r="D65" s="61"/>
      <c r="E65" s="61"/>
      <c r="F65" s="63"/>
      <c r="G65" s="64"/>
      <c r="H65" s="77"/>
      <c r="I65" s="313">
        <f t="shared" si="6"/>
        <v>0</v>
      </c>
      <c r="J65" s="107"/>
      <c r="K65" s="81"/>
      <c r="L65" s="130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61"/>
      <c r="D66" s="61"/>
      <c r="E66" s="61"/>
      <c r="F66" s="63"/>
      <c r="G66" s="64"/>
      <c r="H66" s="77"/>
      <c r="I66" s="313">
        <f t="shared" si="6"/>
        <v>0</v>
      </c>
      <c r="J66" s="107"/>
      <c r="K66" s="81"/>
      <c r="L66" s="130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61"/>
      <c r="D67" s="61"/>
      <c r="E67" s="61"/>
      <c r="F67" s="63"/>
      <c r="G67" s="64"/>
      <c r="H67" s="77"/>
      <c r="I67" s="313">
        <f t="shared" si="6"/>
        <v>0</v>
      </c>
      <c r="J67" s="107"/>
      <c r="K67" s="81"/>
      <c r="L67" s="130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61"/>
      <c r="D68" s="61"/>
      <c r="E68" s="61"/>
      <c r="F68" s="63"/>
      <c r="G68" s="64"/>
      <c r="H68" s="77"/>
      <c r="I68" s="313">
        <f t="shared" si="6"/>
        <v>0</v>
      </c>
      <c r="J68" s="107"/>
      <c r="K68" s="81"/>
      <c r="L68" s="130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61"/>
      <c r="D69" s="61"/>
      <c r="E69" s="61"/>
      <c r="F69" s="63"/>
      <c r="G69" s="64"/>
      <c r="H69" s="77"/>
      <c r="I69" s="313">
        <f t="shared" si="6"/>
        <v>0</v>
      </c>
      <c r="J69" s="107"/>
      <c r="K69" s="81"/>
      <c r="L69" s="130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61"/>
      <c r="D70" s="61"/>
      <c r="E70" s="61"/>
      <c r="F70" s="63"/>
      <c r="G70" s="64"/>
      <c r="H70" s="77"/>
      <c r="I70" s="313">
        <f t="shared" si="6"/>
        <v>0</v>
      </c>
      <c r="J70" s="107"/>
      <c r="K70" s="81"/>
      <c r="L70" s="130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61"/>
      <c r="D71" s="61"/>
      <c r="E71" s="61"/>
      <c r="F71" s="63"/>
      <c r="G71" s="64"/>
      <c r="H71" s="77"/>
      <c r="I71" s="313">
        <f t="shared" si="6"/>
        <v>0</v>
      </c>
      <c r="J71" s="107"/>
      <c r="K71" s="81"/>
      <c r="L71" s="130">
        <f t="shared" si="7"/>
        <v>0</v>
      </c>
      <c r="M71" s="18"/>
      <c r="N71" s="18">
        <f t="shared" si="8"/>
        <v>0</v>
      </c>
    </row>
    <row r="72" spans="1:14" ht="15.5" x14ac:dyDescent="0.35">
      <c r="A72" s="61"/>
      <c r="B72" s="61"/>
      <c r="C72" s="61"/>
      <c r="D72" s="61"/>
      <c r="E72" s="61"/>
      <c r="F72" s="63"/>
      <c r="G72" s="64"/>
      <c r="H72" s="77"/>
      <c r="I72" s="313">
        <f t="shared" si="6"/>
        <v>0</v>
      </c>
      <c r="J72" s="107"/>
      <c r="K72" s="81"/>
      <c r="L72" s="130">
        <f t="shared" si="7"/>
        <v>0</v>
      </c>
      <c r="M72" s="18"/>
      <c r="N72" s="18">
        <f t="shared" si="8"/>
        <v>0</v>
      </c>
    </row>
    <row r="73" spans="1:14" ht="15.5" x14ac:dyDescent="0.35">
      <c r="A73" s="61"/>
      <c r="B73" s="61"/>
      <c r="C73" s="61"/>
      <c r="D73" s="61"/>
      <c r="E73" s="61"/>
      <c r="F73" s="63"/>
      <c r="G73" s="64"/>
      <c r="H73" s="77"/>
      <c r="I73" s="313">
        <f t="shared" si="6"/>
        <v>0</v>
      </c>
      <c r="J73" s="107"/>
      <c r="K73" s="81"/>
      <c r="L73" s="130">
        <f t="shared" si="7"/>
        <v>0</v>
      </c>
      <c r="M73" s="18"/>
      <c r="N73" s="18">
        <f t="shared" si="8"/>
        <v>0</v>
      </c>
    </row>
    <row r="74" spans="1:14" ht="15.5" x14ac:dyDescent="0.35">
      <c r="A74" s="61"/>
      <c r="B74" s="61"/>
      <c r="C74" s="61"/>
      <c r="D74" s="61"/>
      <c r="E74" s="61"/>
      <c r="F74" s="63"/>
      <c r="G74" s="64"/>
      <c r="H74" s="77"/>
      <c r="I74" s="313">
        <f t="shared" si="6"/>
        <v>0</v>
      </c>
      <c r="J74" s="107"/>
      <c r="K74" s="81"/>
      <c r="L74" s="130">
        <f t="shared" si="7"/>
        <v>0</v>
      </c>
      <c r="M74" s="18"/>
      <c r="N74" s="18">
        <f t="shared" si="8"/>
        <v>0</v>
      </c>
    </row>
    <row r="75" spans="1:14" ht="15.5" x14ac:dyDescent="0.35">
      <c r="A75" s="61"/>
      <c r="B75" s="61"/>
      <c r="C75" s="61"/>
      <c r="D75" s="61"/>
      <c r="E75" s="61"/>
      <c r="F75" s="63"/>
      <c r="G75" s="64"/>
      <c r="H75" s="77"/>
      <c r="I75" s="313">
        <f t="shared" ref="I75:I138" si="9">IF(H75="",F75,F75/H75)</f>
        <v>0</v>
      </c>
      <c r="J75" s="107"/>
      <c r="K75" s="81"/>
      <c r="L75" s="130">
        <f t="shared" ref="L75:L138" si="10">IF(K75&gt;0,(F75/K75),I75)</f>
        <v>0</v>
      </c>
      <c r="M75" s="18"/>
      <c r="N75" s="18">
        <f t="shared" ref="N75:N138" si="11">L75-M75</f>
        <v>0</v>
      </c>
    </row>
    <row r="76" spans="1:14" ht="15.5" x14ac:dyDescent="0.35">
      <c r="A76" s="61"/>
      <c r="B76" s="61"/>
      <c r="C76" s="61"/>
      <c r="D76" s="61"/>
      <c r="E76" s="61"/>
      <c r="F76" s="63"/>
      <c r="G76" s="64"/>
      <c r="H76" s="77"/>
      <c r="I76" s="313">
        <f t="shared" si="9"/>
        <v>0</v>
      </c>
      <c r="J76" s="107"/>
      <c r="K76" s="81"/>
      <c r="L76" s="130">
        <f t="shared" si="10"/>
        <v>0</v>
      </c>
      <c r="M76" s="18"/>
      <c r="N76" s="18">
        <f t="shared" si="11"/>
        <v>0</v>
      </c>
    </row>
    <row r="77" spans="1:14" ht="15.5" x14ac:dyDescent="0.35">
      <c r="A77" s="61"/>
      <c r="B77" s="61"/>
      <c r="C77" s="61"/>
      <c r="D77" s="61"/>
      <c r="E77" s="61"/>
      <c r="F77" s="63"/>
      <c r="G77" s="64"/>
      <c r="H77" s="77"/>
      <c r="I77" s="313">
        <f t="shared" si="9"/>
        <v>0</v>
      </c>
      <c r="J77" s="107"/>
      <c r="K77" s="81"/>
      <c r="L77" s="130">
        <f t="shared" si="10"/>
        <v>0</v>
      </c>
      <c r="M77" s="18"/>
      <c r="N77" s="18">
        <f t="shared" si="11"/>
        <v>0</v>
      </c>
    </row>
    <row r="78" spans="1:14" ht="15.5" x14ac:dyDescent="0.35">
      <c r="A78" s="61"/>
      <c r="B78" s="61"/>
      <c r="C78" s="61"/>
      <c r="D78" s="61"/>
      <c r="E78" s="61"/>
      <c r="F78" s="63"/>
      <c r="G78" s="64"/>
      <c r="H78" s="77"/>
      <c r="I78" s="313">
        <f t="shared" si="9"/>
        <v>0</v>
      </c>
      <c r="J78" s="107"/>
      <c r="K78" s="81"/>
      <c r="L78" s="130">
        <f t="shared" si="10"/>
        <v>0</v>
      </c>
      <c r="M78" s="18"/>
      <c r="N78" s="18">
        <f t="shared" si="11"/>
        <v>0</v>
      </c>
    </row>
    <row r="79" spans="1:14" ht="15.5" x14ac:dyDescent="0.35">
      <c r="A79" s="61"/>
      <c r="B79" s="61"/>
      <c r="C79" s="61"/>
      <c r="D79" s="61"/>
      <c r="E79" s="61"/>
      <c r="F79" s="63"/>
      <c r="G79" s="64"/>
      <c r="H79" s="77"/>
      <c r="I79" s="313">
        <f t="shared" si="9"/>
        <v>0</v>
      </c>
      <c r="J79" s="107"/>
      <c r="K79" s="81"/>
      <c r="L79" s="130">
        <f t="shared" si="10"/>
        <v>0</v>
      </c>
      <c r="M79" s="18"/>
      <c r="N79" s="18">
        <f t="shared" si="11"/>
        <v>0</v>
      </c>
    </row>
    <row r="80" spans="1:14" ht="15.5" x14ac:dyDescent="0.35">
      <c r="A80" s="61"/>
      <c r="B80" s="61"/>
      <c r="C80" s="61"/>
      <c r="D80" s="61"/>
      <c r="E80" s="61"/>
      <c r="F80" s="63"/>
      <c r="G80" s="64"/>
      <c r="H80" s="77"/>
      <c r="I80" s="313">
        <f t="shared" si="9"/>
        <v>0</v>
      </c>
      <c r="J80" s="107"/>
      <c r="K80" s="81"/>
      <c r="L80" s="130">
        <f t="shared" si="10"/>
        <v>0</v>
      </c>
      <c r="M80" s="18"/>
      <c r="N80" s="18">
        <f t="shared" si="11"/>
        <v>0</v>
      </c>
    </row>
    <row r="81" spans="1:14" ht="15.5" x14ac:dyDescent="0.35">
      <c r="A81" s="61"/>
      <c r="B81" s="61"/>
      <c r="C81" s="61"/>
      <c r="D81" s="61"/>
      <c r="E81" s="61"/>
      <c r="F81" s="63"/>
      <c r="G81" s="64"/>
      <c r="H81" s="77"/>
      <c r="I81" s="313">
        <f t="shared" si="9"/>
        <v>0</v>
      </c>
      <c r="J81" s="107"/>
      <c r="K81" s="81"/>
      <c r="L81" s="130">
        <f t="shared" si="10"/>
        <v>0</v>
      </c>
      <c r="M81" s="18"/>
      <c r="N81" s="18">
        <f t="shared" si="11"/>
        <v>0</v>
      </c>
    </row>
    <row r="82" spans="1:14" ht="15.5" x14ac:dyDescent="0.35">
      <c r="A82" s="61"/>
      <c r="B82" s="61"/>
      <c r="C82" s="61"/>
      <c r="D82" s="61"/>
      <c r="E82" s="61"/>
      <c r="F82" s="63"/>
      <c r="G82" s="64"/>
      <c r="H82" s="77"/>
      <c r="I82" s="313">
        <f t="shared" si="9"/>
        <v>0</v>
      </c>
      <c r="J82" s="107"/>
      <c r="K82" s="81"/>
      <c r="L82" s="130">
        <f t="shared" si="10"/>
        <v>0</v>
      </c>
      <c r="M82" s="18"/>
      <c r="N82" s="18">
        <f t="shared" si="11"/>
        <v>0</v>
      </c>
    </row>
    <row r="83" spans="1:14" ht="15.5" x14ac:dyDescent="0.35">
      <c r="A83" s="61"/>
      <c r="B83" s="61"/>
      <c r="C83" s="61"/>
      <c r="D83" s="61"/>
      <c r="E83" s="61"/>
      <c r="F83" s="63"/>
      <c r="G83" s="64"/>
      <c r="H83" s="77"/>
      <c r="I83" s="313">
        <f t="shared" si="9"/>
        <v>0</v>
      </c>
      <c r="J83" s="107"/>
      <c r="K83" s="81"/>
      <c r="L83" s="130">
        <f t="shared" si="10"/>
        <v>0</v>
      </c>
      <c r="M83" s="18"/>
      <c r="N83" s="18">
        <f t="shared" si="11"/>
        <v>0</v>
      </c>
    </row>
    <row r="84" spans="1:14" ht="15.5" x14ac:dyDescent="0.35">
      <c r="A84" s="61"/>
      <c r="B84" s="61"/>
      <c r="C84" s="61"/>
      <c r="D84" s="61"/>
      <c r="E84" s="61"/>
      <c r="F84" s="63"/>
      <c r="G84" s="64"/>
      <c r="H84" s="77"/>
      <c r="I84" s="313">
        <f t="shared" si="9"/>
        <v>0</v>
      </c>
      <c r="J84" s="107"/>
      <c r="K84" s="81"/>
      <c r="L84" s="130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61"/>
      <c r="D85" s="61"/>
      <c r="E85" s="61"/>
      <c r="F85" s="63"/>
      <c r="G85" s="64"/>
      <c r="H85" s="77"/>
      <c r="I85" s="313">
        <f t="shared" si="9"/>
        <v>0</v>
      </c>
      <c r="J85" s="107"/>
      <c r="K85" s="81"/>
      <c r="L85" s="130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61"/>
      <c r="D86" s="61"/>
      <c r="E86" s="61"/>
      <c r="F86" s="63"/>
      <c r="G86" s="64"/>
      <c r="H86" s="77"/>
      <c r="I86" s="313">
        <f t="shared" si="9"/>
        <v>0</v>
      </c>
      <c r="J86" s="107"/>
      <c r="K86" s="81"/>
      <c r="L86" s="130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61"/>
      <c r="D87" s="61"/>
      <c r="E87" s="61"/>
      <c r="F87" s="63"/>
      <c r="G87" s="64"/>
      <c r="H87" s="77"/>
      <c r="I87" s="313">
        <f t="shared" si="9"/>
        <v>0</v>
      </c>
      <c r="J87" s="107"/>
      <c r="K87" s="81"/>
      <c r="L87" s="130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61"/>
      <c r="D88" s="61"/>
      <c r="E88" s="61"/>
      <c r="F88" s="63"/>
      <c r="G88" s="64"/>
      <c r="H88" s="77"/>
      <c r="I88" s="313">
        <f t="shared" si="9"/>
        <v>0</v>
      </c>
      <c r="J88" s="107"/>
      <c r="K88" s="81"/>
      <c r="L88" s="130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61"/>
      <c r="D89" s="61"/>
      <c r="E89" s="61"/>
      <c r="F89" s="63"/>
      <c r="G89" s="64"/>
      <c r="H89" s="77"/>
      <c r="I89" s="313">
        <f t="shared" si="9"/>
        <v>0</v>
      </c>
      <c r="J89" s="107"/>
      <c r="K89" s="81"/>
      <c r="L89" s="130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61"/>
      <c r="D90" s="61"/>
      <c r="E90" s="61"/>
      <c r="F90" s="63"/>
      <c r="G90" s="64"/>
      <c r="H90" s="77"/>
      <c r="I90" s="313">
        <f t="shared" si="9"/>
        <v>0</v>
      </c>
      <c r="J90" s="107"/>
      <c r="K90" s="81"/>
      <c r="L90" s="130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61"/>
      <c r="D91" s="61"/>
      <c r="E91" s="61"/>
      <c r="F91" s="63"/>
      <c r="G91" s="64"/>
      <c r="H91" s="77"/>
      <c r="I91" s="313">
        <f t="shared" si="9"/>
        <v>0</v>
      </c>
      <c r="J91" s="107"/>
      <c r="K91" s="81"/>
      <c r="L91" s="130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61"/>
      <c r="D92" s="61"/>
      <c r="E92" s="61"/>
      <c r="F92" s="63"/>
      <c r="G92" s="64"/>
      <c r="H92" s="77"/>
      <c r="I92" s="313">
        <f t="shared" si="9"/>
        <v>0</v>
      </c>
      <c r="J92" s="107"/>
      <c r="K92" s="81"/>
      <c r="L92" s="130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61"/>
      <c r="D93" s="61"/>
      <c r="E93" s="61"/>
      <c r="F93" s="63"/>
      <c r="G93" s="64"/>
      <c r="H93" s="77"/>
      <c r="I93" s="313">
        <f t="shared" si="9"/>
        <v>0</v>
      </c>
      <c r="J93" s="107"/>
      <c r="K93" s="81"/>
      <c r="L93" s="130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61"/>
      <c r="D94" s="61"/>
      <c r="E94" s="61"/>
      <c r="F94" s="63"/>
      <c r="G94" s="64"/>
      <c r="H94" s="77"/>
      <c r="I94" s="313">
        <f t="shared" si="9"/>
        <v>0</v>
      </c>
      <c r="J94" s="107"/>
      <c r="K94" s="81"/>
      <c r="L94" s="130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61"/>
      <c r="D95" s="61"/>
      <c r="E95" s="61"/>
      <c r="F95" s="63"/>
      <c r="G95" s="64"/>
      <c r="H95" s="77"/>
      <c r="I95" s="313">
        <f t="shared" si="9"/>
        <v>0</v>
      </c>
      <c r="J95" s="107"/>
      <c r="K95" s="81"/>
      <c r="L95" s="130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61"/>
      <c r="D96" s="61"/>
      <c r="E96" s="61"/>
      <c r="F96" s="63"/>
      <c r="G96" s="64"/>
      <c r="H96" s="77"/>
      <c r="I96" s="313">
        <f t="shared" si="9"/>
        <v>0</v>
      </c>
      <c r="J96" s="107"/>
      <c r="K96" s="81"/>
      <c r="L96" s="130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61"/>
      <c r="D97" s="61"/>
      <c r="E97" s="61"/>
      <c r="F97" s="63"/>
      <c r="G97" s="64"/>
      <c r="H97" s="77"/>
      <c r="I97" s="313">
        <f t="shared" si="9"/>
        <v>0</v>
      </c>
      <c r="J97" s="107"/>
      <c r="K97" s="81"/>
      <c r="L97" s="130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61"/>
      <c r="D98" s="61"/>
      <c r="E98" s="61"/>
      <c r="F98" s="63"/>
      <c r="G98" s="64"/>
      <c r="H98" s="77"/>
      <c r="I98" s="313">
        <f t="shared" si="9"/>
        <v>0</v>
      </c>
      <c r="J98" s="107"/>
      <c r="K98" s="81"/>
      <c r="L98" s="130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61"/>
      <c r="D99" s="61"/>
      <c r="E99" s="61"/>
      <c r="F99" s="63"/>
      <c r="G99" s="64"/>
      <c r="H99" s="77"/>
      <c r="I99" s="313">
        <f t="shared" si="9"/>
        <v>0</v>
      </c>
      <c r="J99" s="107"/>
      <c r="K99" s="81"/>
      <c r="L99" s="130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61"/>
      <c r="D100" s="61"/>
      <c r="E100" s="61"/>
      <c r="F100" s="63"/>
      <c r="G100" s="64"/>
      <c r="H100" s="77"/>
      <c r="I100" s="313">
        <f t="shared" si="9"/>
        <v>0</v>
      </c>
      <c r="J100" s="107"/>
      <c r="K100" s="81"/>
      <c r="L100" s="130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61"/>
      <c r="D101" s="61"/>
      <c r="E101" s="61"/>
      <c r="F101" s="63"/>
      <c r="G101" s="64"/>
      <c r="H101" s="77"/>
      <c r="I101" s="313">
        <f t="shared" si="9"/>
        <v>0</v>
      </c>
      <c r="J101" s="107"/>
      <c r="K101" s="81"/>
      <c r="L101" s="130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61"/>
      <c r="D102" s="61"/>
      <c r="E102" s="61"/>
      <c r="F102" s="63"/>
      <c r="G102" s="64"/>
      <c r="H102" s="77"/>
      <c r="I102" s="313">
        <f t="shared" si="9"/>
        <v>0</v>
      </c>
      <c r="J102" s="107"/>
      <c r="K102" s="81"/>
      <c r="L102" s="130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61"/>
      <c r="D103" s="61"/>
      <c r="E103" s="61"/>
      <c r="F103" s="63"/>
      <c r="G103" s="64"/>
      <c r="H103" s="77"/>
      <c r="I103" s="313">
        <f t="shared" si="9"/>
        <v>0</v>
      </c>
      <c r="J103" s="107"/>
      <c r="K103" s="81"/>
      <c r="L103" s="130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61"/>
      <c r="D104" s="61"/>
      <c r="E104" s="61"/>
      <c r="F104" s="63"/>
      <c r="G104" s="64"/>
      <c r="H104" s="77"/>
      <c r="I104" s="313">
        <f t="shared" si="9"/>
        <v>0</v>
      </c>
      <c r="J104" s="107"/>
      <c r="K104" s="81"/>
      <c r="L104" s="130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61"/>
      <c r="D105" s="61"/>
      <c r="E105" s="61"/>
      <c r="F105" s="63"/>
      <c r="G105" s="64"/>
      <c r="H105" s="77"/>
      <c r="I105" s="313">
        <f t="shared" si="9"/>
        <v>0</v>
      </c>
      <c r="J105" s="107"/>
      <c r="K105" s="81"/>
      <c r="L105" s="130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61"/>
      <c r="D106" s="61"/>
      <c r="E106" s="61"/>
      <c r="F106" s="63"/>
      <c r="G106" s="64"/>
      <c r="H106" s="77"/>
      <c r="I106" s="313">
        <f t="shared" si="9"/>
        <v>0</v>
      </c>
      <c r="J106" s="107"/>
      <c r="K106" s="81"/>
      <c r="L106" s="130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61"/>
      <c r="D107" s="61"/>
      <c r="E107" s="61"/>
      <c r="F107" s="63"/>
      <c r="G107" s="64"/>
      <c r="H107" s="77"/>
      <c r="I107" s="313">
        <f t="shared" si="9"/>
        <v>0</v>
      </c>
      <c r="J107" s="107"/>
      <c r="K107" s="81"/>
      <c r="L107" s="130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61"/>
      <c r="D108" s="61"/>
      <c r="E108" s="61"/>
      <c r="F108" s="63"/>
      <c r="G108" s="64"/>
      <c r="H108" s="77"/>
      <c r="I108" s="313">
        <f t="shared" si="9"/>
        <v>0</v>
      </c>
      <c r="J108" s="107"/>
      <c r="K108" s="81"/>
      <c r="L108" s="130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61"/>
      <c r="D109" s="61"/>
      <c r="E109" s="61"/>
      <c r="F109" s="63"/>
      <c r="G109" s="64"/>
      <c r="H109" s="77"/>
      <c r="I109" s="313">
        <f t="shared" si="9"/>
        <v>0</v>
      </c>
      <c r="J109" s="107"/>
      <c r="K109" s="81"/>
      <c r="L109" s="130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61"/>
      <c r="D110" s="61"/>
      <c r="E110" s="61"/>
      <c r="F110" s="63"/>
      <c r="G110" s="64"/>
      <c r="H110" s="77"/>
      <c r="I110" s="313">
        <f t="shared" si="9"/>
        <v>0</v>
      </c>
      <c r="J110" s="107"/>
      <c r="K110" s="81"/>
      <c r="L110" s="130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61"/>
      <c r="D111" s="61"/>
      <c r="E111" s="61"/>
      <c r="F111" s="63"/>
      <c r="G111" s="64"/>
      <c r="H111" s="77"/>
      <c r="I111" s="313">
        <f t="shared" si="9"/>
        <v>0</v>
      </c>
      <c r="J111" s="107"/>
      <c r="K111" s="81"/>
      <c r="L111" s="130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61"/>
      <c r="D112" s="61"/>
      <c r="E112" s="61"/>
      <c r="F112" s="63"/>
      <c r="G112" s="64"/>
      <c r="H112" s="77"/>
      <c r="I112" s="313">
        <f t="shared" si="9"/>
        <v>0</v>
      </c>
      <c r="J112" s="107"/>
      <c r="K112" s="81"/>
      <c r="L112" s="130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61"/>
      <c r="D113" s="61"/>
      <c r="E113" s="61"/>
      <c r="F113" s="63"/>
      <c r="G113" s="64"/>
      <c r="H113" s="77"/>
      <c r="I113" s="313">
        <f t="shared" si="9"/>
        <v>0</v>
      </c>
      <c r="J113" s="107"/>
      <c r="K113" s="81"/>
      <c r="L113" s="130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61"/>
      <c r="D114" s="61"/>
      <c r="E114" s="61"/>
      <c r="F114" s="63"/>
      <c r="G114" s="64"/>
      <c r="H114" s="77"/>
      <c r="I114" s="313">
        <f t="shared" si="9"/>
        <v>0</v>
      </c>
      <c r="J114" s="107"/>
      <c r="K114" s="81"/>
      <c r="L114" s="130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61"/>
      <c r="D115" s="61"/>
      <c r="E115" s="61"/>
      <c r="F115" s="63"/>
      <c r="G115" s="64"/>
      <c r="H115" s="77"/>
      <c r="I115" s="313">
        <f t="shared" si="9"/>
        <v>0</v>
      </c>
      <c r="J115" s="107"/>
      <c r="K115" s="81"/>
      <c r="L115" s="130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61"/>
      <c r="D116" s="61"/>
      <c r="E116" s="61"/>
      <c r="F116" s="63"/>
      <c r="G116" s="64"/>
      <c r="H116" s="77"/>
      <c r="I116" s="313">
        <f t="shared" si="9"/>
        <v>0</v>
      </c>
      <c r="J116" s="107"/>
      <c r="K116" s="81"/>
      <c r="L116" s="130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61"/>
      <c r="D117" s="61"/>
      <c r="E117" s="61"/>
      <c r="F117" s="63"/>
      <c r="G117" s="64"/>
      <c r="H117" s="77"/>
      <c r="I117" s="313">
        <f t="shared" si="9"/>
        <v>0</v>
      </c>
      <c r="J117" s="107"/>
      <c r="K117" s="81"/>
      <c r="L117" s="130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61"/>
      <c r="D118" s="61"/>
      <c r="E118" s="61"/>
      <c r="F118" s="63"/>
      <c r="G118" s="64"/>
      <c r="H118" s="77"/>
      <c r="I118" s="313">
        <f t="shared" si="9"/>
        <v>0</v>
      </c>
      <c r="J118" s="107"/>
      <c r="K118" s="81"/>
      <c r="L118" s="130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61"/>
      <c r="D119" s="61"/>
      <c r="E119" s="61"/>
      <c r="F119" s="63"/>
      <c r="G119" s="64"/>
      <c r="H119" s="77"/>
      <c r="I119" s="313">
        <f t="shared" si="9"/>
        <v>0</v>
      </c>
      <c r="J119" s="107"/>
      <c r="K119" s="81"/>
      <c r="L119" s="130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61"/>
      <c r="D120" s="61"/>
      <c r="E120" s="61"/>
      <c r="F120" s="63"/>
      <c r="G120" s="64"/>
      <c r="H120" s="77"/>
      <c r="I120" s="313">
        <f t="shared" si="9"/>
        <v>0</v>
      </c>
      <c r="J120" s="107"/>
      <c r="K120" s="81"/>
      <c r="L120" s="130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61"/>
      <c r="D121" s="61"/>
      <c r="E121" s="61"/>
      <c r="F121" s="63"/>
      <c r="G121" s="64"/>
      <c r="H121" s="77"/>
      <c r="I121" s="313">
        <f t="shared" si="9"/>
        <v>0</v>
      </c>
      <c r="J121" s="107"/>
      <c r="K121" s="81"/>
      <c r="L121" s="130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61"/>
      <c r="D122" s="61"/>
      <c r="E122" s="61"/>
      <c r="F122" s="63"/>
      <c r="G122" s="64"/>
      <c r="H122" s="77"/>
      <c r="I122" s="313">
        <f t="shared" si="9"/>
        <v>0</v>
      </c>
      <c r="J122" s="107"/>
      <c r="K122" s="81"/>
      <c r="L122" s="130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61"/>
      <c r="D123" s="61"/>
      <c r="E123" s="61"/>
      <c r="F123" s="63"/>
      <c r="G123" s="64"/>
      <c r="H123" s="77"/>
      <c r="I123" s="313">
        <f t="shared" si="9"/>
        <v>0</v>
      </c>
      <c r="J123" s="107"/>
      <c r="K123" s="81"/>
      <c r="L123" s="130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61"/>
      <c r="D124" s="61"/>
      <c r="E124" s="61"/>
      <c r="F124" s="63"/>
      <c r="G124" s="64"/>
      <c r="H124" s="77"/>
      <c r="I124" s="313">
        <f t="shared" si="9"/>
        <v>0</v>
      </c>
      <c r="J124" s="107"/>
      <c r="K124" s="81"/>
      <c r="L124" s="130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61"/>
      <c r="D125" s="61"/>
      <c r="E125" s="61"/>
      <c r="F125" s="63"/>
      <c r="G125" s="64"/>
      <c r="H125" s="77"/>
      <c r="I125" s="313">
        <f t="shared" si="9"/>
        <v>0</v>
      </c>
      <c r="J125" s="107"/>
      <c r="K125" s="81"/>
      <c r="L125" s="130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61"/>
      <c r="D126" s="61"/>
      <c r="E126" s="61"/>
      <c r="F126" s="63"/>
      <c r="G126" s="64"/>
      <c r="H126" s="77"/>
      <c r="I126" s="313">
        <f t="shared" si="9"/>
        <v>0</v>
      </c>
      <c r="J126" s="107"/>
      <c r="K126" s="81"/>
      <c r="L126" s="130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61"/>
      <c r="D127" s="61"/>
      <c r="E127" s="61"/>
      <c r="F127" s="63"/>
      <c r="G127" s="64"/>
      <c r="H127" s="77"/>
      <c r="I127" s="313">
        <f t="shared" si="9"/>
        <v>0</v>
      </c>
      <c r="J127" s="107"/>
      <c r="K127" s="81"/>
      <c r="L127" s="130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61"/>
      <c r="D128" s="61"/>
      <c r="E128" s="61"/>
      <c r="F128" s="63"/>
      <c r="G128" s="64"/>
      <c r="H128" s="77"/>
      <c r="I128" s="313">
        <f t="shared" si="9"/>
        <v>0</v>
      </c>
      <c r="J128" s="107"/>
      <c r="K128" s="81"/>
      <c r="L128" s="130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61"/>
      <c r="D129" s="61"/>
      <c r="E129" s="61"/>
      <c r="F129" s="63"/>
      <c r="G129" s="64"/>
      <c r="H129" s="77"/>
      <c r="I129" s="313">
        <f t="shared" si="9"/>
        <v>0</v>
      </c>
      <c r="J129" s="107"/>
      <c r="K129" s="81"/>
      <c r="L129" s="130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61"/>
      <c r="D130" s="61"/>
      <c r="E130" s="61"/>
      <c r="F130" s="63"/>
      <c r="G130" s="64"/>
      <c r="H130" s="77"/>
      <c r="I130" s="313">
        <f t="shared" si="9"/>
        <v>0</v>
      </c>
      <c r="J130" s="107"/>
      <c r="K130" s="81"/>
      <c r="L130" s="130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61"/>
      <c r="D131" s="61"/>
      <c r="E131" s="61"/>
      <c r="F131" s="63"/>
      <c r="G131" s="64"/>
      <c r="H131" s="77"/>
      <c r="I131" s="313">
        <f t="shared" si="9"/>
        <v>0</v>
      </c>
      <c r="J131" s="107"/>
      <c r="K131" s="81"/>
      <c r="L131" s="130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61"/>
      <c r="D132" s="61"/>
      <c r="E132" s="61"/>
      <c r="F132" s="63"/>
      <c r="G132" s="64"/>
      <c r="H132" s="77"/>
      <c r="I132" s="313">
        <f t="shared" si="9"/>
        <v>0</v>
      </c>
      <c r="J132" s="107"/>
      <c r="K132" s="81"/>
      <c r="L132" s="130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61"/>
      <c r="D133" s="61"/>
      <c r="E133" s="61"/>
      <c r="F133" s="63"/>
      <c r="G133" s="64"/>
      <c r="H133" s="77"/>
      <c r="I133" s="313">
        <f t="shared" si="9"/>
        <v>0</v>
      </c>
      <c r="J133" s="107"/>
      <c r="K133" s="81"/>
      <c r="L133" s="130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61"/>
      <c r="D134" s="61"/>
      <c r="E134" s="61"/>
      <c r="F134" s="63"/>
      <c r="G134" s="64"/>
      <c r="H134" s="77"/>
      <c r="I134" s="313">
        <f t="shared" si="9"/>
        <v>0</v>
      </c>
      <c r="J134" s="107"/>
      <c r="K134" s="81"/>
      <c r="L134" s="130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61"/>
      <c r="D135" s="61"/>
      <c r="E135" s="61"/>
      <c r="F135" s="63"/>
      <c r="G135" s="64"/>
      <c r="H135" s="77"/>
      <c r="I135" s="313">
        <f t="shared" si="9"/>
        <v>0</v>
      </c>
      <c r="J135" s="107"/>
      <c r="K135" s="81"/>
      <c r="L135" s="130">
        <f t="shared" si="10"/>
        <v>0</v>
      </c>
      <c r="M135" s="18"/>
      <c r="N135" s="18">
        <f t="shared" si="11"/>
        <v>0</v>
      </c>
    </row>
    <row r="136" spans="1:14" ht="15.5" x14ac:dyDescent="0.35">
      <c r="A136" s="61"/>
      <c r="B136" s="61"/>
      <c r="C136" s="61"/>
      <c r="D136" s="61"/>
      <c r="E136" s="61"/>
      <c r="F136" s="63"/>
      <c r="G136" s="64"/>
      <c r="H136" s="77"/>
      <c r="I136" s="313">
        <f t="shared" si="9"/>
        <v>0</v>
      </c>
      <c r="J136" s="107"/>
      <c r="K136" s="81"/>
      <c r="L136" s="130">
        <f t="shared" si="10"/>
        <v>0</v>
      </c>
      <c r="M136" s="18"/>
      <c r="N136" s="18">
        <f t="shared" si="11"/>
        <v>0</v>
      </c>
    </row>
    <row r="137" spans="1:14" ht="15.5" x14ac:dyDescent="0.35">
      <c r="A137" s="61"/>
      <c r="B137" s="61"/>
      <c r="C137" s="61"/>
      <c r="D137" s="61"/>
      <c r="E137" s="61"/>
      <c r="F137" s="63"/>
      <c r="G137" s="64"/>
      <c r="H137" s="77"/>
      <c r="I137" s="313">
        <f t="shared" si="9"/>
        <v>0</v>
      </c>
      <c r="J137" s="107"/>
      <c r="K137" s="81"/>
      <c r="L137" s="130">
        <f t="shared" si="10"/>
        <v>0</v>
      </c>
      <c r="M137" s="18"/>
      <c r="N137" s="18">
        <f t="shared" si="11"/>
        <v>0</v>
      </c>
    </row>
    <row r="138" spans="1:14" ht="15.5" x14ac:dyDescent="0.35">
      <c r="A138" s="61"/>
      <c r="B138" s="61"/>
      <c r="C138" s="61"/>
      <c r="D138" s="61"/>
      <c r="E138" s="61"/>
      <c r="F138" s="63"/>
      <c r="G138" s="64"/>
      <c r="H138" s="77"/>
      <c r="I138" s="313">
        <f t="shared" si="9"/>
        <v>0</v>
      </c>
      <c r="J138" s="107"/>
      <c r="K138" s="81"/>
      <c r="L138" s="130">
        <f t="shared" si="10"/>
        <v>0</v>
      </c>
      <c r="M138" s="18"/>
      <c r="N138" s="18">
        <f t="shared" si="11"/>
        <v>0</v>
      </c>
    </row>
    <row r="139" spans="1:14" ht="15.5" x14ac:dyDescent="0.35">
      <c r="A139" s="61"/>
      <c r="B139" s="61"/>
      <c r="C139" s="61"/>
      <c r="D139" s="61"/>
      <c r="E139" s="61"/>
      <c r="F139" s="63"/>
      <c r="G139" s="64"/>
      <c r="H139" s="77"/>
      <c r="I139" s="313">
        <f t="shared" ref="I139:I192" si="12">IF(H139="",F139,F139/H139)</f>
        <v>0</v>
      </c>
      <c r="J139" s="107"/>
      <c r="K139" s="81"/>
      <c r="L139" s="130">
        <f t="shared" ref="L139:L192" si="13">IF(K139&gt;0,(F139/K139),I139)</f>
        <v>0</v>
      </c>
      <c r="M139" s="18"/>
      <c r="N139" s="18">
        <f t="shared" ref="N139:N192" si="14">L139-M139</f>
        <v>0</v>
      </c>
    </row>
    <row r="140" spans="1:14" ht="15.5" x14ac:dyDescent="0.35">
      <c r="A140" s="61"/>
      <c r="B140" s="61"/>
      <c r="C140" s="61"/>
      <c r="D140" s="61"/>
      <c r="E140" s="61"/>
      <c r="F140" s="63"/>
      <c r="G140" s="64"/>
      <c r="H140" s="77"/>
      <c r="I140" s="313">
        <f t="shared" si="12"/>
        <v>0</v>
      </c>
      <c r="J140" s="107"/>
      <c r="K140" s="81"/>
      <c r="L140" s="130">
        <f t="shared" si="13"/>
        <v>0</v>
      </c>
      <c r="M140" s="18"/>
      <c r="N140" s="18">
        <f t="shared" si="14"/>
        <v>0</v>
      </c>
    </row>
    <row r="141" spans="1:14" ht="15.5" x14ac:dyDescent="0.35">
      <c r="A141" s="61"/>
      <c r="B141" s="61"/>
      <c r="C141" s="61"/>
      <c r="D141" s="61"/>
      <c r="E141" s="61"/>
      <c r="F141" s="63"/>
      <c r="G141" s="64"/>
      <c r="H141" s="77"/>
      <c r="I141" s="313">
        <f t="shared" si="12"/>
        <v>0</v>
      </c>
      <c r="J141" s="107"/>
      <c r="K141" s="81"/>
      <c r="L141" s="130">
        <f t="shared" si="13"/>
        <v>0</v>
      </c>
      <c r="M141" s="18"/>
      <c r="N141" s="18">
        <f t="shared" si="14"/>
        <v>0</v>
      </c>
    </row>
    <row r="142" spans="1:14" ht="15.5" x14ac:dyDescent="0.35">
      <c r="A142" s="61"/>
      <c r="B142" s="61"/>
      <c r="C142" s="61"/>
      <c r="D142" s="61"/>
      <c r="E142" s="61"/>
      <c r="F142" s="63"/>
      <c r="G142" s="64"/>
      <c r="H142" s="77"/>
      <c r="I142" s="313">
        <f t="shared" si="12"/>
        <v>0</v>
      </c>
      <c r="J142" s="107"/>
      <c r="K142" s="81"/>
      <c r="L142" s="130">
        <f t="shared" si="13"/>
        <v>0</v>
      </c>
      <c r="M142" s="18"/>
      <c r="N142" s="18">
        <f t="shared" si="14"/>
        <v>0</v>
      </c>
    </row>
    <row r="143" spans="1:14" ht="15.5" x14ac:dyDescent="0.35">
      <c r="A143" s="61"/>
      <c r="B143" s="61"/>
      <c r="C143" s="61"/>
      <c r="D143" s="61"/>
      <c r="E143" s="61"/>
      <c r="F143" s="63"/>
      <c r="G143" s="64"/>
      <c r="H143" s="77"/>
      <c r="I143" s="313">
        <f t="shared" si="12"/>
        <v>0</v>
      </c>
      <c r="J143" s="107"/>
      <c r="K143" s="81"/>
      <c r="L143" s="130">
        <f t="shared" si="13"/>
        <v>0</v>
      </c>
      <c r="M143" s="18"/>
      <c r="N143" s="18">
        <f t="shared" si="14"/>
        <v>0</v>
      </c>
    </row>
    <row r="144" spans="1:14" ht="15.5" x14ac:dyDescent="0.35">
      <c r="A144" s="61"/>
      <c r="B144" s="61"/>
      <c r="C144" s="61"/>
      <c r="D144" s="61"/>
      <c r="E144" s="61"/>
      <c r="F144" s="63"/>
      <c r="G144" s="64"/>
      <c r="H144" s="77"/>
      <c r="I144" s="313">
        <f t="shared" si="12"/>
        <v>0</v>
      </c>
      <c r="J144" s="107"/>
      <c r="K144" s="81"/>
      <c r="L144" s="130">
        <f t="shared" si="13"/>
        <v>0</v>
      </c>
      <c r="M144" s="18"/>
      <c r="N144" s="18">
        <f t="shared" si="14"/>
        <v>0</v>
      </c>
    </row>
    <row r="145" spans="1:14" ht="15.5" x14ac:dyDescent="0.35">
      <c r="A145" s="61"/>
      <c r="B145" s="61"/>
      <c r="C145" s="61"/>
      <c r="D145" s="61"/>
      <c r="E145" s="61"/>
      <c r="F145" s="63"/>
      <c r="G145" s="64"/>
      <c r="H145" s="77"/>
      <c r="I145" s="313">
        <f t="shared" si="12"/>
        <v>0</v>
      </c>
      <c r="J145" s="107"/>
      <c r="K145" s="81"/>
      <c r="L145" s="130">
        <f t="shared" si="13"/>
        <v>0</v>
      </c>
      <c r="M145" s="18"/>
      <c r="N145" s="18">
        <f t="shared" si="14"/>
        <v>0</v>
      </c>
    </row>
    <row r="146" spans="1:14" ht="15.5" x14ac:dyDescent="0.35">
      <c r="A146" s="61"/>
      <c r="B146" s="61"/>
      <c r="C146" s="61"/>
      <c r="D146" s="61"/>
      <c r="E146" s="61"/>
      <c r="F146" s="63"/>
      <c r="G146" s="64"/>
      <c r="H146" s="77"/>
      <c r="I146" s="313">
        <f t="shared" si="12"/>
        <v>0</v>
      </c>
      <c r="J146" s="107"/>
      <c r="K146" s="81"/>
      <c r="L146" s="130">
        <f t="shared" si="13"/>
        <v>0</v>
      </c>
      <c r="M146" s="18"/>
      <c r="N146" s="18">
        <f t="shared" si="14"/>
        <v>0</v>
      </c>
    </row>
    <row r="147" spans="1:14" ht="15.5" x14ac:dyDescent="0.35">
      <c r="A147" s="61"/>
      <c r="B147" s="61"/>
      <c r="C147" s="61"/>
      <c r="D147" s="61"/>
      <c r="E147" s="61"/>
      <c r="F147" s="63"/>
      <c r="G147" s="64"/>
      <c r="H147" s="77"/>
      <c r="I147" s="313">
        <f t="shared" si="12"/>
        <v>0</v>
      </c>
      <c r="J147" s="107"/>
      <c r="K147" s="81"/>
      <c r="L147" s="130">
        <f t="shared" si="13"/>
        <v>0</v>
      </c>
      <c r="M147" s="18"/>
      <c r="N147" s="18">
        <f t="shared" si="14"/>
        <v>0</v>
      </c>
    </row>
    <row r="148" spans="1:14" ht="15.5" x14ac:dyDescent="0.35">
      <c r="A148" s="61"/>
      <c r="B148" s="61"/>
      <c r="C148" s="61"/>
      <c r="D148" s="61"/>
      <c r="E148" s="61"/>
      <c r="F148" s="63"/>
      <c r="G148" s="64"/>
      <c r="H148" s="77"/>
      <c r="I148" s="313">
        <f t="shared" si="12"/>
        <v>0</v>
      </c>
      <c r="J148" s="107"/>
      <c r="K148" s="81"/>
      <c r="L148" s="130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61"/>
      <c r="D149" s="61"/>
      <c r="E149" s="61"/>
      <c r="F149" s="63"/>
      <c r="G149" s="64"/>
      <c r="H149" s="77"/>
      <c r="I149" s="313">
        <f t="shared" si="12"/>
        <v>0</v>
      </c>
      <c r="J149" s="107"/>
      <c r="K149" s="81"/>
      <c r="L149" s="130">
        <f t="shared" si="13"/>
        <v>0</v>
      </c>
      <c r="M149" s="18"/>
      <c r="N149" s="18">
        <f t="shared" si="14"/>
        <v>0</v>
      </c>
    </row>
    <row r="150" spans="1:14" ht="15.5" x14ac:dyDescent="0.35">
      <c r="A150" s="61"/>
      <c r="B150" s="61"/>
      <c r="C150" s="61"/>
      <c r="D150" s="61"/>
      <c r="E150" s="61"/>
      <c r="F150" s="63"/>
      <c r="G150" s="64"/>
      <c r="H150" s="77"/>
      <c r="I150" s="313">
        <f t="shared" si="12"/>
        <v>0</v>
      </c>
      <c r="J150" s="107"/>
      <c r="K150" s="81"/>
      <c r="L150" s="130">
        <f t="shared" si="13"/>
        <v>0</v>
      </c>
      <c r="M150" s="18"/>
      <c r="N150" s="18">
        <f t="shared" si="14"/>
        <v>0</v>
      </c>
    </row>
    <row r="151" spans="1:14" ht="15.5" x14ac:dyDescent="0.35">
      <c r="A151" s="61"/>
      <c r="B151" s="61"/>
      <c r="C151" s="61"/>
      <c r="D151" s="61"/>
      <c r="E151" s="61"/>
      <c r="F151" s="63"/>
      <c r="G151" s="64"/>
      <c r="H151" s="77"/>
      <c r="I151" s="313">
        <f t="shared" si="12"/>
        <v>0</v>
      </c>
      <c r="J151" s="107"/>
      <c r="K151" s="81"/>
      <c r="L151" s="130">
        <f t="shared" si="13"/>
        <v>0</v>
      </c>
      <c r="M151" s="18"/>
      <c r="N151" s="18">
        <f t="shared" si="14"/>
        <v>0</v>
      </c>
    </row>
    <row r="152" spans="1:14" ht="15.5" x14ac:dyDescent="0.35">
      <c r="A152" s="61"/>
      <c r="B152" s="61"/>
      <c r="C152" s="61"/>
      <c r="D152" s="61"/>
      <c r="E152" s="61"/>
      <c r="F152" s="63"/>
      <c r="G152" s="64"/>
      <c r="H152" s="77"/>
      <c r="I152" s="313">
        <f t="shared" si="12"/>
        <v>0</v>
      </c>
      <c r="J152" s="107"/>
      <c r="K152" s="81"/>
      <c r="L152" s="130">
        <f t="shared" si="13"/>
        <v>0</v>
      </c>
      <c r="M152" s="18"/>
      <c r="N152" s="18">
        <f t="shared" si="14"/>
        <v>0</v>
      </c>
    </row>
    <row r="153" spans="1:14" ht="15.5" x14ac:dyDescent="0.35">
      <c r="A153" s="61"/>
      <c r="B153" s="61"/>
      <c r="C153" s="61"/>
      <c r="D153" s="61"/>
      <c r="E153" s="61"/>
      <c r="F153" s="63"/>
      <c r="G153" s="64"/>
      <c r="H153" s="77"/>
      <c r="I153" s="313">
        <f t="shared" si="12"/>
        <v>0</v>
      </c>
      <c r="J153" s="107"/>
      <c r="K153" s="81"/>
      <c r="L153" s="130">
        <f t="shared" si="13"/>
        <v>0</v>
      </c>
      <c r="M153" s="18"/>
      <c r="N153" s="18">
        <f t="shared" si="14"/>
        <v>0</v>
      </c>
    </row>
    <row r="154" spans="1:14" ht="15.5" x14ac:dyDescent="0.35">
      <c r="A154" s="61"/>
      <c r="B154" s="61"/>
      <c r="C154" s="61"/>
      <c r="D154" s="61"/>
      <c r="E154" s="61"/>
      <c r="F154" s="63"/>
      <c r="G154" s="64"/>
      <c r="H154" s="77"/>
      <c r="I154" s="313">
        <f t="shared" si="12"/>
        <v>0</v>
      </c>
      <c r="J154" s="107"/>
      <c r="K154" s="81"/>
      <c r="L154" s="130">
        <f t="shared" si="13"/>
        <v>0</v>
      </c>
      <c r="M154" s="18"/>
      <c r="N154" s="18">
        <f t="shared" si="14"/>
        <v>0</v>
      </c>
    </row>
    <row r="155" spans="1:14" ht="15.5" x14ac:dyDescent="0.35">
      <c r="A155" s="61"/>
      <c r="B155" s="61"/>
      <c r="C155" s="61"/>
      <c r="D155" s="61"/>
      <c r="E155" s="61"/>
      <c r="F155" s="63"/>
      <c r="G155" s="64"/>
      <c r="H155" s="77"/>
      <c r="I155" s="313">
        <f t="shared" si="12"/>
        <v>0</v>
      </c>
      <c r="J155" s="107"/>
      <c r="K155" s="81"/>
      <c r="L155" s="130">
        <f t="shared" si="13"/>
        <v>0</v>
      </c>
      <c r="M155" s="18"/>
      <c r="N155" s="18">
        <f t="shared" si="14"/>
        <v>0</v>
      </c>
    </row>
    <row r="156" spans="1:14" ht="15.5" x14ac:dyDescent="0.35">
      <c r="A156" s="61"/>
      <c r="B156" s="61"/>
      <c r="C156" s="61"/>
      <c r="D156" s="61"/>
      <c r="E156" s="61"/>
      <c r="F156" s="63"/>
      <c r="G156" s="64"/>
      <c r="H156" s="77"/>
      <c r="I156" s="313">
        <f t="shared" si="12"/>
        <v>0</v>
      </c>
      <c r="J156" s="107"/>
      <c r="K156" s="81"/>
      <c r="L156" s="130">
        <f t="shared" si="13"/>
        <v>0</v>
      </c>
      <c r="M156" s="18"/>
      <c r="N156" s="18">
        <f t="shared" si="14"/>
        <v>0</v>
      </c>
    </row>
    <row r="157" spans="1:14" ht="15.5" x14ac:dyDescent="0.35">
      <c r="A157" s="61"/>
      <c r="B157" s="61"/>
      <c r="C157" s="61"/>
      <c r="D157" s="61"/>
      <c r="E157" s="61"/>
      <c r="F157" s="63"/>
      <c r="G157" s="64"/>
      <c r="H157" s="77"/>
      <c r="I157" s="313">
        <f t="shared" si="12"/>
        <v>0</v>
      </c>
      <c r="J157" s="107"/>
      <c r="K157" s="81"/>
      <c r="L157" s="130">
        <f t="shared" si="13"/>
        <v>0</v>
      </c>
      <c r="M157" s="18"/>
      <c r="N157" s="18">
        <f t="shared" si="14"/>
        <v>0</v>
      </c>
    </row>
    <row r="158" spans="1:14" ht="15.5" x14ac:dyDescent="0.35">
      <c r="A158" s="61"/>
      <c r="B158" s="61"/>
      <c r="C158" s="61"/>
      <c r="D158" s="61"/>
      <c r="E158" s="61"/>
      <c r="F158" s="63"/>
      <c r="G158" s="64"/>
      <c r="H158" s="77"/>
      <c r="I158" s="313">
        <f t="shared" si="12"/>
        <v>0</v>
      </c>
      <c r="J158" s="107"/>
      <c r="K158" s="81"/>
      <c r="L158" s="130">
        <f t="shared" si="13"/>
        <v>0</v>
      </c>
      <c r="M158" s="18"/>
      <c r="N158" s="18">
        <f t="shared" si="14"/>
        <v>0</v>
      </c>
    </row>
    <row r="159" spans="1:14" ht="15.5" x14ac:dyDescent="0.35">
      <c r="A159" s="61"/>
      <c r="B159" s="61"/>
      <c r="C159" s="61"/>
      <c r="D159" s="61"/>
      <c r="E159" s="61"/>
      <c r="F159" s="63"/>
      <c r="G159" s="64"/>
      <c r="H159" s="77"/>
      <c r="I159" s="313">
        <f t="shared" si="12"/>
        <v>0</v>
      </c>
      <c r="J159" s="107"/>
      <c r="K159" s="81"/>
      <c r="L159" s="130">
        <f t="shared" si="13"/>
        <v>0</v>
      </c>
      <c r="M159" s="18"/>
      <c r="N159" s="18">
        <f t="shared" si="14"/>
        <v>0</v>
      </c>
    </row>
    <row r="160" spans="1:14" ht="15.5" x14ac:dyDescent="0.35">
      <c r="A160" s="61"/>
      <c r="B160" s="61"/>
      <c r="C160" s="61"/>
      <c r="D160" s="61"/>
      <c r="E160" s="61"/>
      <c r="F160" s="63"/>
      <c r="G160" s="64"/>
      <c r="H160" s="77"/>
      <c r="I160" s="313">
        <f t="shared" si="12"/>
        <v>0</v>
      </c>
      <c r="J160" s="107"/>
      <c r="K160" s="81"/>
      <c r="L160" s="130">
        <f t="shared" si="13"/>
        <v>0</v>
      </c>
      <c r="M160" s="18"/>
      <c r="N160" s="18">
        <f t="shared" si="14"/>
        <v>0</v>
      </c>
    </row>
    <row r="161" spans="1:14" ht="15.5" x14ac:dyDescent="0.35">
      <c r="A161" s="61"/>
      <c r="B161" s="61"/>
      <c r="C161" s="61"/>
      <c r="D161" s="61"/>
      <c r="E161" s="61"/>
      <c r="F161" s="63"/>
      <c r="G161" s="64"/>
      <c r="H161" s="77"/>
      <c r="I161" s="313">
        <f t="shared" si="12"/>
        <v>0</v>
      </c>
      <c r="J161" s="107"/>
      <c r="K161" s="81"/>
      <c r="L161" s="130">
        <f t="shared" si="13"/>
        <v>0</v>
      </c>
      <c r="M161" s="18"/>
      <c r="N161" s="18">
        <f t="shared" si="14"/>
        <v>0</v>
      </c>
    </row>
    <row r="162" spans="1:14" ht="15.5" x14ac:dyDescent="0.35">
      <c r="A162" s="61"/>
      <c r="B162" s="61"/>
      <c r="C162" s="61"/>
      <c r="D162" s="61"/>
      <c r="E162" s="61"/>
      <c r="F162" s="63"/>
      <c r="G162" s="64"/>
      <c r="H162" s="77"/>
      <c r="I162" s="313">
        <f t="shared" si="12"/>
        <v>0</v>
      </c>
      <c r="J162" s="107"/>
      <c r="K162" s="81"/>
      <c r="L162" s="130">
        <f t="shared" si="13"/>
        <v>0</v>
      </c>
      <c r="M162" s="18"/>
      <c r="N162" s="18">
        <f t="shared" si="14"/>
        <v>0</v>
      </c>
    </row>
    <row r="163" spans="1:14" ht="15.5" x14ac:dyDescent="0.35">
      <c r="A163" s="61"/>
      <c r="B163" s="61"/>
      <c r="C163" s="61"/>
      <c r="D163" s="61"/>
      <c r="E163" s="61"/>
      <c r="F163" s="63"/>
      <c r="G163" s="64"/>
      <c r="H163" s="77"/>
      <c r="I163" s="313">
        <f t="shared" si="12"/>
        <v>0</v>
      </c>
      <c r="J163" s="107"/>
      <c r="K163" s="81"/>
      <c r="L163" s="130">
        <f t="shared" si="13"/>
        <v>0</v>
      </c>
      <c r="M163" s="18"/>
      <c r="N163" s="18">
        <f t="shared" si="14"/>
        <v>0</v>
      </c>
    </row>
    <row r="164" spans="1:14" ht="15.5" x14ac:dyDescent="0.35">
      <c r="A164" s="61"/>
      <c r="B164" s="61"/>
      <c r="C164" s="61"/>
      <c r="D164" s="61"/>
      <c r="E164" s="61"/>
      <c r="F164" s="63"/>
      <c r="G164" s="64"/>
      <c r="H164" s="77"/>
      <c r="I164" s="313">
        <f t="shared" si="12"/>
        <v>0</v>
      </c>
      <c r="J164" s="107"/>
      <c r="K164" s="81"/>
      <c r="L164" s="130">
        <f t="shared" si="13"/>
        <v>0</v>
      </c>
      <c r="M164" s="18"/>
      <c r="N164" s="18">
        <f t="shared" si="14"/>
        <v>0</v>
      </c>
    </row>
    <row r="165" spans="1:14" ht="15.5" x14ac:dyDescent="0.35">
      <c r="A165" s="61"/>
      <c r="B165" s="61"/>
      <c r="C165" s="61"/>
      <c r="D165" s="61"/>
      <c r="E165" s="61"/>
      <c r="F165" s="63"/>
      <c r="G165" s="64"/>
      <c r="H165" s="77"/>
      <c r="I165" s="313">
        <f t="shared" si="12"/>
        <v>0</v>
      </c>
      <c r="J165" s="107"/>
      <c r="K165" s="81"/>
      <c r="L165" s="130">
        <f t="shared" si="13"/>
        <v>0</v>
      </c>
      <c r="M165" s="18"/>
      <c r="N165" s="18">
        <f t="shared" si="14"/>
        <v>0</v>
      </c>
    </row>
    <row r="166" spans="1:14" ht="15.5" x14ac:dyDescent="0.35">
      <c r="A166" s="61"/>
      <c r="B166" s="61"/>
      <c r="C166" s="61"/>
      <c r="D166" s="61"/>
      <c r="E166" s="61"/>
      <c r="F166" s="63"/>
      <c r="G166" s="64"/>
      <c r="H166" s="77"/>
      <c r="I166" s="313">
        <f t="shared" si="12"/>
        <v>0</v>
      </c>
      <c r="J166" s="107"/>
      <c r="K166" s="81"/>
      <c r="L166" s="130">
        <f t="shared" si="13"/>
        <v>0</v>
      </c>
      <c r="M166" s="18"/>
      <c r="N166" s="18">
        <f t="shared" si="14"/>
        <v>0</v>
      </c>
    </row>
    <row r="167" spans="1:14" ht="15.5" x14ac:dyDescent="0.35">
      <c r="A167" s="61"/>
      <c r="B167" s="61"/>
      <c r="C167" s="61"/>
      <c r="D167" s="61"/>
      <c r="E167" s="61"/>
      <c r="F167" s="63"/>
      <c r="G167" s="64"/>
      <c r="H167" s="77"/>
      <c r="I167" s="313">
        <f t="shared" si="12"/>
        <v>0</v>
      </c>
      <c r="J167" s="107"/>
      <c r="K167" s="81"/>
      <c r="L167" s="130">
        <f t="shared" si="13"/>
        <v>0</v>
      </c>
      <c r="M167" s="18"/>
      <c r="N167" s="18">
        <f t="shared" si="14"/>
        <v>0</v>
      </c>
    </row>
    <row r="168" spans="1:14" ht="15.5" x14ac:dyDescent="0.35">
      <c r="A168" s="61"/>
      <c r="B168" s="61"/>
      <c r="C168" s="61"/>
      <c r="D168" s="61"/>
      <c r="E168" s="61"/>
      <c r="F168" s="63"/>
      <c r="G168" s="64"/>
      <c r="H168" s="77"/>
      <c r="I168" s="313">
        <f t="shared" si="12"/>
        <v>0</v>
      </c>
      <c r="J168" s="107"/>
      <c r="K168" s="81"/>
      <c r="L168" s="130">
        <f t="shared" si="13"/>
        <v>0</v>
      </c>
      <c r="M168" s="18"/>
      <c r="N168" s="18">
        <f t="shared" si="14"/>
        <v>0</v>
      </c>
    </row>
    <row r="169" spans="1:14" ht="15.5" x14ac:dyDescent="0.35">
      <c r="A169" s="61"/>
      <c r="B169" s="61"/>
      <c r="C169" s="61"/>
      <c r="D169" s="61"/>
      <c r="E169" s="61"/>
      <c r="F169" s="63"/>
      <c r="G169" s="64"/>
      <c r="H169" s="77"/>
      <c r="I169" s="313">
        <f t="shared" si="12"/>
        <v>0</v>
      </c>
      <c r="J169" s="107"/>
      <c r="K169" s="81"/>
      <c r="L169" s="130">
        <f t="shared" si="13"/>
        <v>0</v>
      </c>
      <c r="M169" s="18"/>
      <c r="N169" s="18">
        <f t="shared" si="14"/>
        <v>0</v>
      </c>
    </row>
    <row r="170" spans="1:14" ht="15.5" x14ac:dyDescent="0.35">
      <c r="A170" s="61"/>
      <c r="B170" s="61"/>
      <c r="C170" s="61"/>
      <c r="D170" s="61"/>
      <c r="E170" s="61"/>
      <c r="F170" s="63"/>
      <c r="G170" s="64"/>
      <c r="H170" s="77"/>
      <c r="I170" s="313">
        <f t="shared" si="12"/>
        <v>0</v>
      </c>
      <c r="J170" s="107"/>
      <c r="K170" s="81"/>
      <c r="L170" s="130">
        <f t="shared" si="13"/>
        <v>0</v>
      </c>
      <c r="M170" s="18"/>
      <c r="N170" s="18">
        <f t="shared" si="14"/>
        <v>0</v>
      </c>
    </row>
    <row r="171" spans="1:14" ht="15.5" x14ac:dyDescent="0.35">
      <c r="A171" s="61"/>
      <c r="B171" s="61"/>
      <c r="C171" s="61"/>
      <c r="D171" s="61"/>
      <c r="E171" s="61"/>
      <c r="F171" s="63"/>
      <c r="G171" s="64"/>
      <c r="H171" s="77"/>
      <c r="I171" s="313">
        <f t="shared" si="12"/>
        <v>0</v>
      </c>
      <c r="J171" s="107"/>
      <c r="K171" s="81"/>
      <c r="L171" s="130">
        <f t="shared" si="13"/>
        <v>0</v>
      </c>
      <c r="M171" s="18"/>
      <c r="N171" s="18">
        <f t="shared" si="14"/>
        <v>0</v>
      </c>
    </row>
    <row r="172" spans="1:14" ht="15.5" x14ac:dyDescent="0.35">
      <c r="A172" s="61"/>
      <c r="B172" s="61"/>
      <c r="C172" s="61"/>
      <c r="D172" s="61"/>
      <c r="E172" s="61"/>
      <c r="F172" s="63"/>
      <c r="G172" s="64"/>
      <c r="H172" s="77"/>
      <c r="I172" s="313">
        <f t="shared" si="12"/>
        <v>0</v>
      </c>
      <c r="J172" s="107"/>
      <c r="K172" s="81"/>
      <c r="L172" s="130">
        <f t="shared" si="13"/>
        <v>0</v>
      </c>
      <c r="M172" s="18"/>
      <c r="N172" s="18">
        <f t="shared" si="14"/>
        <v>0</v>
      </c>
    </row>
    <row r="173" spans="1:14" ht="15.5" x14ac:dyDescent="0.35">
      <c r="A173" s="61"/>
      <c r="B173" s="61"/>
      <c r="C173" s="61"/>
      <c r="D173" s="61"/>
      <c r="E173" s="61"/>
      <c r="F173" s="63"/>
      <c r="G173" s="64"/>
      <c r="H173" s="77"/>
      <c r="I173" s="313">
        <f t="shared" si="12"/>
        <v>0</v>
      </c>
      <c r="J173" s="107"/>
      <c r="K173" s="81"/>
      <c r="L173" s="130">
        <f t="shared" si="13"/>
        <v>0</v>
      </c>
      <c r="M173" s="18"/>
      <c r="N173" s="18">
        <f t="shared" si="14"/>
        <v>0</v>
      </c>
    </row>
    <row r="174" spans="1:14" ht="15.5" x14ac:dyDescent="0.35">
      <c r="A174" s="61"/>
      <c r="B174" s="61"/>
      <c r="C174" s="61"/>
      <c r="D174" s="61"/>
      <c r="E174" s="61"/>
      <c r="F174" s="63"/>
      <c r="G174" s="64"/>
      <c r="H174" s="77"/>
      <c r="I174" s="313">
        <f t="shared" si="12"/>
        <v>0</v>
      </c>
      <c r="J174" s="107"/>
      <c r="K174" s="81"/>
      <c r="L174" s="130">
        <f t="shared" si="13"/>
        <v>0</v>
      </c>
      <c r="M174" s="18"/>
      <c r="N174" s="18">
        <f t="shared" si="14"/>
        <v>0</v>
      </c>
    </row>
    <row r="175" spans="1:14" ht="15.5" x14ac:dyDescent="0.35">
      <c r="A175" s="61"/>
      <c r="B175" s="61"/>
      <c r="C175" s="61"/>
      <c r="D175" s="61"/>
      <c r="E175" s="61"/>
      <c r="F175" s="63"/>
      <c r="G175" s="64"/>
      <c r="H175" s="77"/>
      <c r="I175" s="313">
        <f t="shared" si="12"/>
        <v>0</v>
      </c>
      <c r="J175" s="107"/>
      <c r="K175" s="81"/>
      <c r="L175" s="130">
        <f t="shared" si="13"/>
        <v>0</v>
      </c>
      <c r="M175" s="18"/>
      <c r="N175" s="18">
        <f t="shared" si="14"/>
        <v>0</v>
      </c>
    </row>
    <row r="176" spans="1:14" ht="15.5" x14ac:dyDescent="0.35">
      <c r="A176" s="61"/>
      <c r="B176" s="61"/>
      <c r="C176" s="61"/>
      <c r="D176" s="61"/>
      <c r="E176" s="61"/>
      <c r="F176" s="63"/>
      <c r="G176" s="64"/>
      <c r="H176" s="77"/>
      <c r="I176" s="313">
        <f t="shared" si="12"/>
        <v>0</v>
      </c>
      <c r="J176" s="107"/>
      <c r="K176" s="81"/>
      <c r="L176" s="130">
        <f t="shared" si="13"/>
        <v>0</v>
      </c>
      <c r="M176" s="18"/>
      <c r="N176" s="18">
        <f t="shared" si="14"/>
        <v>0</v>
      </c>
    </row>
    <row r="177" spans="1:14" ht="15.5" x14ac:dyDescent="0.35">
      <c r="A177" s="61"/>
      <c r="B177" s="61"/>
      <c r="C177" s="61"/>
      <c r="D177" s="61"/>
      <c r="E177" s="61"/>
      <c r="F177" s="63"/>
      <c r="G177" s="64"/>
      <c r="H177" s="77"/>
      <c r="I177" s="313">
        <f t="shared" si="12"/>
        <v>0</v>
      </c>
      <c r="J177" s="107"/>
      <c r="K177" s="81"/>
      <c r="L177" s="130">
        <f t="shared" si="13"/>
        <v>0</v>
      </c>
      <c r="M177" s="18"/>
      <c r="N177" s="18">
        <f t="shared" si="14"/>
        <v>0</v>
      </c>
    </row>
    <row r="178" spans="1:14" ht="15.5" x14ac:dyDescent="0.35">
      <c r="A178" s="61"/>
      <c r="B178" s="61"/>
      <c r="C178" s="61"/>
      <c r="D178" s="61"/>
      <c r="E178" s="61"/>
      <c r="F178" s="63"/>
      <c r="G178" s="64"/>
      <c r="H178" s="77"/>
      <c r="I178" s="313">
        <f t="shared" si="12"/>
        <v>0</v>
      </c>
      <c r="J178" s="107"/>
      <c r="K178" s="81"/>
      <c r="L178" s="130">
        <f t="shared" si="13"/>
        <v>0</v>
      </c>
      <c r="M178" s="18"/>
      <c r="N178" s="18">
        <f t="shared" si="14"/>
        <v>0</v>
      </c>
    </row>
    <row r="179" spans="1:14" ht="15.5" x14ac:dyDescent="0.35">
      <c r="A179" s="61"/>
      <c r="B179" s="61"/>
      <c r="C179" s="61"/>
      <c r="D179" s="61"/>
      <c r="E179" s="61"/>
      <c r="F179" s="63"/>
      <c r="G179" s="64"/>
      <c r="H179" s="77"/>
      <c r="I179" s="313">
        <f t="shared" si="12"/>
        <v>0</v>
      </c>
      <c r="J179" s="107"/>
      <c r="K179" s="81"/>
      <c r="L179" s="130">
        <f t="shared" si="13"/>
        <v>0</v>
      </c>
      <c r="M179" s="18"/>
      <c r="N179" s="18">
        <f t="shared" si="14"/>
        <v>0</v>
      </c>
    </row>
    <row r="180" spans="1:14" ht="15.5" x14ac:dyDescent="0.35">
      <c r="A180" s="61"/>
      <c r="B180" s="61"/>
      <c r="C180" s="61"/>
      <c r="D180" s="61"/>
      <c r="E180" s="61"/>
      <c r="F180" s="63"/>
      <c r="G180" s="64"/>
      <c r="H180" s="77"/>
      <c r="I180" s="313">
        <f t="shared" si="12"/>
        <v>0</v>
      </c>
      <c r="J180" s="107"/>
      <c r="K180" s="81"/>
      <c r="L180" s="130">
        <f t="shared" si="13"/>
        <v>0</v>
      </c>
      <c r="M180" s="18"/>
      <c r="N180" s="18">
        <f t="shared" si="14"/>
        <v>0</v>
      </c>
    </row>
    <row r="181" spans="1:14" ht="15.5" x14ac:dyDescent="0.35">
      <c r="A181" s="61"/>
      <c r="B181" s="61"/>
      <c r="C181" s="61"/>
      <c r="D181" s="61"/>
      <c r="E181" s="61"/>
      <c r="F181" s="63"/>
      <c r="G181" s="64"/>
      <c r="H181" s="77"/>
      <c r="I181" s="313">
        <f t="shared" si="12"/>
        <v>0</v>
      </c>
      <c r="J181" s="107"/>
      <c r="K181" s="81"/>
      <c r="L181" s="130">
        <f t="shared" si="13"/>
        <v>0</v>
      </c>
      <c r="M181" s="18"/>
      <c r="N181" s="18">
        <f t="shared" si="14"/>
        <v>0</v>
      </c>
    </row>
    <row r="182" spans="1:14" ht="15.5" x14ac:dyDescent="0.35">
      <c r="A182" s="61"/>
      <c r="B182" s="61"/>
      <c r="C182" s="61"/>
      <c r="D182" s="61"/>
      <c r="E182" s="61"/>
      <c r="F182" s="63"/>
      <c r="G182" s="64"/>
      <c r="H182" s="77"/>
      <c r="I182" s="313">
        <f t="shared" si="12"/>
        <v>0</v>
      </c>
      <c r="J182" s="107"/>
      <c r="K182" s="81"/>
      <c r="L182" s="130">
        <f t="shared" si="13"/>
        <v>0</v>
      </c>
      <c r="M182" s="18"/>
      <c r="N182" s="18">
        <f t="shared" si="14"/>
        <v>0</v>
      </c>
    </row>
    <row r="183" spans="1:14" ht="15.5" x14ac:dyDescent="0.35">
      <c r="A183" s="61"/>
      <c r="B183" s="61"/>
      <c r="C183" s="61"/>
      <c r="D183" s="61"/>
      <c r="E183" s="61"/>
      <c r="F183" s="63"/>
      <c r="G183" s="64"/>
      <c r="H183" s="77"/>
      <c r="I183" s="313">
        <f t="shared" si="12"/>
        <v>0</v>
      </c>
      <c r="J183" s="107"/>
      <c r="K183" s="81"/>
      <c r="L183" s="130">
        <f t="shared" si="13"/>
        <v>0</v>
      </c>
      <c r="M183" s="18"/>
      <c r="N183" s="18">
        <f t="shared" si="14"/>
        <v>0</v>
      </c>
    </row>
    <row r="184" spans="1:14" ht="15.5" x14ac:dyDescent="0.35">
      <c r="A184" s="61"/>
      <c r="B184" s="61"/>
      <c r="C184" s="61"/>
      <c r="D184" s="61"/>
      <c r="E184" s="61"/>
      <c r="F184" s="63"/>
      <c r="G184" s="64"/>
      <c r="H184" s="77"/>
      <c r="I184" s="313">
        <f t="shared" si="12"/>
        <v>0</v>
      </c>
      <c r="J184" s="107"/>
      <c r="K184" s="81"/>
      <c r="L184" s="130">
        <f t="shared" si="13"/>
        <v>0</v>
      </c>
      <c r="M184" s="18"/>
      <c r="N184" s="18">
        <f t="shared" si="14"/>
        <v>0</v>
      </c>
    </row>
    <row r="185" spans="1:14" ht="15.5" x14ac:dyDescent="0.35">
      <c r="A185" s="61"/>
      <c r="B185" s="61"/>
      <c r="C185" s="61"/>
      <c r="D185" s="61"/>
      <c r="E185" s="61"/>
      <c r="F185" s="63"/>
      <c r="G185" s="64"/>
      <c r="H185" s="77"/>
      <c r="I185" s="313">
        <f t="shared" si="12"/>
        <v>0</v>
      </c>
      <c r="J185" s="107"/>
      <c r="K185" s="81"/>
      <c r="L185" s="130">
        <f t="shared" si="13"/>
        <v>0</v>
      </c>
      <c r="M185" s="18"/>
      <c r="N185" s="18">
        <f t="shared" si="14"/>
        <v>0</v>
      </c>
    </row>
    <row r="186" spans="1:14" ht="15.5" x14ac:dyDescent="0.35">
      <c r="A186" s="61"/>
      <c r="B186" s="61"/>
      <c r="C186" s="61"/>
      <c r="D186" s="61"/>
      <c r="E186" s="61"/>
      <c r="F186" s="63"/>
      <c r="G186" s="64"/>
      <c r="H186" s="77"/>
      <c r="I186" s="313">
        <f t="shared" si="12"/>
        <v>0</v>
      </c>
      <c r="J186" s="107"/>
      <c r="K186" s="81"/>
      <c r="L186" s="130">
        <f t="shared" si="13"/>
        <v>0</v>
      </c>
      <c r="M186" s="18"/>
      <c r="N186" s="18">
        <f t="shared" si="14"/>
        <v>0</v>
      </c>
    </row>
    <row r="187" spans="1:14" ht="15.5" x14ac:dyDescent="0.35">
      <c r="A187" s="61"/>
      <c r="B187" s="61"/>
      <c r="C187" s="61"/>
      <c r="D187" s="61"/>
      <c r="E187" s="61"/>
      <c r="F187" s="63"/>
      <c r="G187" s="64"/>
      <c r="H187" s="77"/>
      <c r="I187" s="313">
        <f t="shared" si="12"/>
        <v>0</v>
      </c>
      <c r="J187" s="107"/>
      <c r="K187" s="81"/>
      <c r="L187" s="130">
        <f t="shared" si="13"/>
        <v>0</v>
      </c>
      <c r="M187" s="18"/>
      <c r="N187" s="18">
        <f t="shared" si="14"/>
        <v>0</v>
      </c>
    </row>
    <row r="188" spans="1:14" ht="15.5" x14ac:dyDescent="0.35">
      <c r="A188" s="61"/>
      <c r="B188" s="61"/>
      <c r="C188" s="61"/>
      <c r="D188" s="61"/>
      <c r="E188" s="61"/>
      <c r="F188" s="63"/>
      <c r="G188" s="64"/>
      <c r="H188" s="77"/>
      <c r="I188" s="313">
        <f t="shared" si="12"/>
        <v>0</v>
      </c>
      <c r="J188" s="107"/>
      <c r="K188" s="81"/>
      <c r="L188" s="130">
        <f t="shared" si="13"/>
        <v>0</v>
      </c>
      <c r="M188" s="18"/>
      <c r="N188" s="18">
        <f t="shared" si="14"/>
        <v>0</v>
      </c>
    </row>
    <row r="189" spans="1:14" ht="15.5" x14ac:dyDescent="0.35">
      <c r="A189" s="61"/>
      <c r="B189" s="61"/>
      <c r="C189" s="61"/>
      <c r="D189" s="61"/>
      <c r="E189" s="61"/>
      <c r="F189" s="63"/>
      <c r="G189" s="64"/>
      <c r="H189" s="77"/>
      <c r="I189" s="313">
        <f t="shared" si="12"/>
        <v>0</v>
      </c>
      <c r="J189" s="107"/>
      <c r="K189" s="81"/>
      <c r="L189" s="130">
        <f t="shared" si="13"/>
        <v>0</v>
      </c>
      <c r="M189" s="18"/>
      <c r="N189" s="18">
        <f t="shared" si="14"/>
        <v>0</v>
      </c>
    </row>
    <row r="190" spans="1:14" ht="15.5" x14ac:dyDescent="0.35">
      <c r="A190" s="61"/>
      <c r="B190" s="61"/>
      <c r="C190" s="61"/>
      <c r="D190" s="61"/>
      <c r="E190" s="61"/>
      <c r="F190" s="63"/>
      <c r="G190" s="64"/>
      <c r="H190" s="77"/>
      <c r="I190" s="313">
        <f t="shared" si="12"/>
        <v>0</v>
      </c>
      <c r="J190" s="107"/>
      <c r="K190" s="81"/>
      <c r="L190" s="130">
        <f t="shared" si="13"/>
        <v>0</v>
      </c>
      <c r="M190" s="18"/>
      <c r="N190" s="18">
        <f t="shared" si="14"/>
        <v>0</v>
      </c>
    </row>
    <row r="191" spans="1:14" ht="15.5" x14ac:dyDescent="0.35">
      <c r="A191" s="61"/>
      <c r="B191" s="61"/>
      <c r="C191" s="61"/>
      <c r="D191" s="61"/>
      <c r="E191" s="61"/>
      <c r="F191" s="63"/>
      <c r="G191" s="64"/>
      <c r="H191" s="77"/>
      <c r="I191" s="313">
        <f t="shared" si="12"/>
        <v>0</v>
      </c>
      <c r="J191" s="107"/>
      <c r="K191" s="81"/>
      <c r="L191" s="130">
        <f t="shared" si="13"/>
        <v>0</v>
      </c>
      <c r="M191" s="18"/>
      <c r="N191" s="18">
        <f t="shared" si="14"/>
        <v>0</v>
      </c>
    </row>
    <row r="192" spans="1:14" ht="15.5" x14ac:dyDescent="0.35">
      <c r="A192" s="61"/>
      <c r="B192" s="61"/>
      <c r="C192" s="61"/>
      <c r="D192" s="61"/>
      <c r="E192" s="61"/>
      <c r="F192" s="63"/>
      <c r="G192" s="64"/>
      <c r="H192" s="77"/>
      <c r="I192" s="313">
        <f t="shared" si="12"/>
        <v>0</v>
      </c>
      <c r="J192" s="107"/>
      <c r="K192" s="81"/>
      <c r="L192" s="130">
        <f t="shared" si="13"/>
        <v>0</v>
      </c>
      <c r="M192" s="18"/>
      <c r="N192" s="18">
        <f t="shared" si="14"/>
        <v>0</v>
      </c>
    </row>
    <row r="193" spans="1:14" ht="15.5" x14ac:dyDescent="0.35">
      <c r="A193" s="61"/>
      <c r="B193" s="61"/>
      <c r="C193" s="61"/>
      <c r="D193" s="61"/>
      <c r="E193" s="61"/>
      <c r="F193" s="63"/>
      <c r="G193" s="64"/>
      <c r="H193" s="77"/>
      <c r="I193" s="313">
        <f t="shared" ref="I193:I256" si="15">IF(H193="",F193,F193/H193)</f>
        <v>0</v>
      </c>
      <c r="J193" s="107"/>
      <c r="K193" s="81"/>
      <c r="L193" s="130">
        <f t="shared" ref="L193:L256" si="16">IF(K193&gt;0,(F193/K193),I193)</f>
        <v>0</v>
      </c>
      <c r="M193" s="18"/>
      <c r="N193" s="18">
        <f t="shared" ref="N193:N256" si="17">L193-M193</f>
        <v>0</v>
      </c>
    </row>
    <row r="194" spans="1:14" ht="15.5" x14ac:dyDescent="0.35">
      <c r="A194" s="61"/>
      <c r="B194" s="61"/>
      <c r="C194" s="61"/>
      <c r="D194" s="61"/>
      <c r="E194" s="61"/>
      <c r="F194" s="63"/>
      <c r="G194" s="64"/>
      <c r="H194" s="77"/>
      <c r="I194" s="313">
        <f t="shared" si="15"/>
        <v>0</v>
      </c>
      <c r="J194" s="107"/>
      <c r="K194" s="81"/>
      <c r="L194" s="130">
        <f t="shared" si="16"/>
        <v>0</v>
      </c>
      <c r="M194" s="18"/>
      <c r="N194" s="18">
        <f t="shared" si="17"/>
        <v>0</v>
      </c>
    </row>
    <row r="195" spans="1:14" ht="15.5" x14ac:dyDescent="0.35">
      <c r="A195" s="61"/>
      <c r="B195" s="61"/>
      <c r="C195" s="61"/>
      <c r="D195" s="61"/>
      <c r="E195" s="61"/>
      <c r="F195" s="63"/>
      <c r="G195" s="64"/>
      <c r="H195" s="77"/>
      <c r="I195" s="313">
        <f t="shared" si="15"/>
        <v>0</v>
      </c>
      <c r="J195" s="107"/>
      <c r="K195" s="81"/>
      <c r="L195" s="130">
        <f t="shared" si="16"/>
        <v>0</v>
      </c>
      <c r="M195" s="18"/>
      <c r="N195" s="18">
        <f t="shared" si="17"/>
        <v>0</v>
      </c>
    </row>
    <row r="196" spans="1:14" ht="15.5" x14ac:dyDescent="0.35">
      <c r="A196" s="61"/>
      <c r="B196" s="61"/>
      <c r="C196" s="61"/>
      <c r="D196" s="61"/>
      <c r="E196" s="61"/>
      <c r="F196" s="63"/>
      <c r="G196" s="64"/>
      <c r="H196" s="77"/>
      <c r="I196" s="313">
        <f t="shared" si="15"/>
        <v>0</v>
      </c>
      <c r="J196" s="107"/>
      <c r="K196" s="81"/>
      <c r="L196" s="130">
        <f t="shared" si="16"/>
        <v>0</v>
      </c>
      <c r="M196" s="18"/>
      <c r="N196" s="18">
        <f t="shared" si="17"/>
        <v>0</v>
      </c>
    </row>
    <row r="197" spans="1:14" ht="15.5" x14ac:dyDescent="0.35">
      <c r="A197" s="61"/>
      <c r="B197" s="61"/>
      <c r="C197" s="61"/>
      <c r="D197" s="61"/>
      <c r="E197" s="61"/>
      <c r="F197" s="63"/>
      <c r="G197" s="64"/>
      <c r="H197" s="77"/>
      <c r="I197" s="313">
        <f t="shared" si="15"/>
        <v>0</v>
      </c>
      <c r="J197" s="107"/>
      <c r="K197" s="81"/>
      <c r="L197" s="130">
        <f t="shared" si="16"/>
        <v>0</v>
      </c>
      <c r="M197" s="18"/>
      <c r="N197" s="18">
        <f t="shared" si="17"/>
        <v>0</v>
      </c>
    </row>
    <row r="198" spans="1:14" ht="15.5" x14ac:dyDescent="0.35">
      <c r="A198" s="61"/>
      <c r="B198" s="61"/>
      <c r="C198" s="61"/>
      <c r="D198" s="61"/>
      <c r="E198" s="61"/>
      <c r="F198" s="63"/>
      <c r="G198" s="64"/>
      <c r="H198" s="77"/>
      <c r="I198" s="313">
        <f t="shared" si="15"/>
        <v>0</v>
      </c>
      <c r="J198" s="107"/>
      <c r="K198" s="81"/>
      <c r="L198" s="130">
        <f t="shared" si="16"/>
        <v>0</v>
      </c>
      <c r="M198" s="18"/>
      <c r="N198" s="18">
        <f t="shared" si="17"/>
        <v>0</v>
      </c>
    </row>
    <row r="199" spans="1:14" ht="15.5" x14ac:dyDescent="0.35">
      <c r="A199" s="61"/>
      <c r="B199" s="61"/>
      <c r="C199" s="61"/>
      <c r="D199" s="61"/>
      <c r="E199" s="61"/>
      <c r="F199" s="63"/>
      <c r="G199" s="64"/>
      <c r="H199" s="77"/>
      <c r="I199" s="313">
        <f t="shared" si="15"/>
        <v>0</v>
      </c>
      <c r="J199" s="107"/>
      <c r="K199" s="81"/>
      <c r="L199" s="130">
        <f t="shared" si="16"/>
        <v>0</v>
      </c>
      <c r="M199" s="18"/>
      <c r="N199" s="18">
        <f t="shared" si="17"/>
        <v>0</v>
      </c>
    </row>
    <row r="200" spans="1:14" ht="15.5" x14ac:dyDescent="0.35">
      <c r="A200" s="61"/>
      <c r="B200" s="61"/>
      <c r="C200" s="61"/>
      <c r="D200" s="61"/>
      <c r="E200" s="61"/>
      <c r="F200" s="63"/>
      <c r="G200" s="64"/>
      <c r="H200" s="77"/>
      <c r="I200" s="313">
        <f t="shared" si="15"/>
        <v>0</v>
      </c>
      <c r="J200" s="107"/>
      <c r="K200" s="81"/>
      <c r="L200" s="130">
        <f t="shared" si="16"/>
        <v>0</v>
      </c>
      <c r="M200" s="18"/>
      <c r="N200" s="18">
        <f t="shared" si="17"/>
        <v>0</v>
      </c>
    </row>
    <row r="201" spans="1:14" ht="15.5" x14ac:dyDescent="0.35">
      <c r="A201" s="61"/>
      <c r="B201" s="61"/>
      <c r="C201" s="61"/>
      <c r="D201" s="61"/>
      <c r="E201" s="61"/>
      <c r="F201" s="63"/>
      <c r="G201" s="64"/>
      <c r="H201" s="77"/>
      <c r="I201" s="313">
        <f t="shared" si="15"/>
        <v>0</v>
      </c>
      <c r="J201" s="107"/>
      <c r="K201" s="81"/>
      <c r="L201" s="130">
        <f t="shared" si="16"/>
        <v>0</v>
      </c>
      <c r="M201" s="18"/>
      <c r="N201" s="18">
        <f t="shared" si="17"/>
        <v>0</v>
      </c>
    </row>
    <row r="202" spans="1:14" ht="15.5" x14ac:dyDescent="0.35">
      <c r="A202" s="61"/>
      <c r="B202" s="61"/>
      <c r="C202" s="61"/>
      <c r="D202" s="61"/>
      <c r="E202" s="61"/>
      <c r="F202" s="63"/>
      <c r="G202" s="64"/>
      <c r="H202" s="77"/>
      <c r="I202" s="313">
        <f t="shared" si="15"/>
        <v>0</v>
      </c>
      <c r="J202" s="107"/>
      <c r="K202" s="81"/>
      <c r="L202" s="130">
        <f t="shared" si="16"/>
        <v>0</v>
      </c>
      <c r="M202" s="18"/>
      <c r="N202" s="18">
        <f t="shared" si="17"/>
        <v>0</v>
      </c>
    </row>
    <row r="203" spans="1:14" ht="15.5" x14ac:dyDescent="0.35">
      <c r="A203" s="61"/>
      <c r="B203" s="61"/>
      <c r="C203" s="61"/>
      <c r="D203" s="61"/>
      <c r="E203" s="61"/>
      <c r="F203" s="63"/>
      <c r="G203" s="64"/>
      <c r="H203" s="77"/>
      <c r="I203" s="313">
        <f t="shared" si="15"/>
        <v>0</v>
      </c>
      <c r="J203" s="107"/>
      <c r="K203" s="81"/>
      <c r="L203" s="130">
        <f t="shared" si="16"/>
        <v>0</v>
      </c>
      <c r="M203" s="18"/>
      <c r="N203" s="18">
        <f t="shared" si="17"/>
        <v>0</v>
      </c>
    </row>
    <row r="204" spans="1:14" ht="15.5" x14ac:dyDescent="0.35">
      <c r="A204" s="61"/>
      <c r="B204" s="61"/>
      <c r="C204" s="61"/>
      <c r="D204" s="61"/>
      <c r="E204" s="61"/>
      <c r="F204" s="63"/>
      <c r="G204" s="64"/>
      <c r="H204" s="77"/>
      <c r="I204" s="313">
        <f t="shared" si="15"/>
        <v>0</v>
      </c>
      <c r="J204" s="107"/>
      <c r="K204" s="81"/>
      <c r="L204" s="130">
        <f t="shared" si="16"/>
        <v>0</v>
      </c>
      <c r="M204" s="18"/>
      <c r="N204" s="18">
        <f t="shared" si="17"/>
        <v>0</v>
      </c>
    </row>
    <row r="205" spans="1:14" ht="15.5" x14ac:dyDescent="0.35">
      <c r="A205" s="61"/>
      <c r="B205" s="61"/>
      <c r="C205" s="61"/>
      <c r="D205" s="61"/>
      <c r="E205" s="61"/>
      <c r="F205" s="63"/>
      <c r="G205" s="64"/>
      <c r="H205" s="77"/>
      <c r="I205" s="313">
        <f t="shared" si="15"/>
        <v>0</v>
      </c>
      <c r="J205" s="107"/>
      <c r="K205" s="81"/>
      <c r="L205" s="130">
        <f t="shared" si="16"/>
        <v>0</v>
      </c>
      <c r="M205" s="18"/>
      <c r="N205" s="18">
        <f t="shared" si="17"/>
        <v>0</v>
      </c>
    </row>
    <row r="206" spans="1:14" ht="15.5" x14ac:dyDescent="0.35">
      <c r="A206" s="61"/>
      <c r="B206" s="61"/>
      <c r="C206" s="61"/>
      <c r="D206" s="61"/>
      <c r="E206" s="61"/>
      <c r="F206" s="63"/>
      <c r="G206" s="64"/>
      <c r="H206" s="77"/>
      <c r="I206" s="313">
        <f t="shared" si="15"/>
        <v>0</v>
      </c>
      <c r="J206" s="107"/>
      <c r="K206" s="81"/>
      <c r="L206" s="130">
        <f t="shared" si="16"/>
        <v>0</v>
      </c>
      <c r="M206" s="18"/>
      <c r="N206" s="18">
        <f t="shared" si="17"/>
        <v>0</v>
      </c>
    </row>
    <row r="207" spans="1:14" ht="15.5" x14ac:dyDescent="0.35">
      <c r="A207" s="61"/>
      <c r="B207" s="61"/>
      <c r="C207" s="61"/>
      <c r="D207" s="61"/>
      <c r="E207" s="61"/>
      <c r="F207" s="63"/>
      <c r="G207" s="64"/>
      <c r="H207" s="77"/>
      <c r="I207" s="313">
        <f t="shared" si="15"/>
        <v>0</v>
      </c>
      <c r="J207" s="107"/>
      <c r="K207" s="81"/>
      <c r="L207" s="130">
        <f t="shared" si="16"/>
        <v>0</v>
      </c>
      <c r="M207" s="18"/>
      <c r="N207" s="18">
        <f t="shared" si="17"/>
        <v>0</v>
      </c>
    </row>
    <row r="208" spans="1:14" ht="15.5" x14ac:dyDescent="0.35">
      <c r="A208" s="61"/>
      <c r="B208" s="61"/>
      <c r="C208" s="61"/>
      <c r="D208" s="61"/>
      <c r="E208" s="61"/>
      <c r="F208" s="63"/>
      <c r="G208" s="64"/>
      <c r="H208" s="77"/>
      <c r="I208" s="313">
        <f t="shared" si="15"/>
        <v>0</v>
      </c>
      <c r="J208" s="107"/>
      <c r="K208" s="81"/>
      <c r="L208" s="130">
        <f t="shared" si="16"/>
        <v>0</v>
      </c>
      <c r="M208" s="18"/>
      <c r="N208" s="18">
        <f t="shared" si="17"/>
        <v>0</v>
      </c>
    </row>
    <row r="209" spans="1:14" ht="15.5" x14ac:dyDescent="0.35">
      <c r="A209" s="61"/>
      <c r="B209" s="61"/>
      <c r="C209" s="61"/>
      <c r="D209" s="61"/>
      <c r="E209" s="61"/>
      <c r="F209" s="63"/>
      <c r="G209" s="64"/>
      <c r="H209" s="77"/>
      <c r="I209" s="313">
        <f t="shared" si="15"/>
        <v>0</v>
      </c>
      <c r="J209" s="107"/>
      <c r="K209" s="81"/>
      <c r="L209" s="130">
        <f t="shared" si="16"/>
        <v>0</v>
      </c>
      <c r="M209" s="18"/>
      <c r="N209" s="18">
        <f t="shared" si="17"/>
        <v>0</v>
      </c>
    </row>
    <row r="210" spans="1:14" ht="15.5" x14ac:dyDescent="0.35">
      <c r="A210" s="61"/>
      <c r="B210" s="61"/>
      <c r="C210" s="61"/>
      <c r="D210" s="61"/>
      <c r="E210" s="61"/>
      <c r="F210" s="63"/>
      <c r="G210" s="64"/>
      <c r="H210" s="77"/>
      <c r="I210" s="313">
        <f t="shared" si="15"/>
        <v>0</v>
      </c>
      <c r="J210" s="107"/>
      <c r="K210" s="81"/>
      <c r="L210" s="130">
        <f t="shared" si="16"/>
        <v>0</v>
      </c>
      <c r="M210" s="18"/>
      <c r="N210" s="18">
        <f t="shared" si="17"/>
        <v>0</v>
      </c>
    </row>
    <row r="211" spans="1:14" ht="15.5" x14ac:dyDescent="0.35">
      <c r="A211" s="61"/>
      <c r="B211" s="61"/>
      <c r="C211" s="61"/>
      <c r="D211" s="61"/>
      <c r="E211" s="61"/>
      <c r="F211" s="63"/>
      <c r="G211" s="64"/>
      <c r="H211" s="77"/>
      <c r="I211" s="313">
        <f t="shared" si="15"/>
        <v>0</v>
      </c>
      <c r="J211" s="107"/>
      <c r="K211" s="81"/>
      <c r="L211" s="130">
        <f t="shared" si="16"/>
        <v>0</v>
      </c>
      <c r="M211" s="18"/>
      <c r="N211" s="18">
        <f t="shared" si="17"/>
        <v>0</v>
      </c>
    </row>
    <row r="212" spans="1:14" ht="15.5" x14ac:dyDescent="0.35">
      <c r="A212" s="61"/>
      <c r="B212" s="61"/>
      <c r="C212" s="61"/>
      <c r="D212" s="61"/>
      <c r="E212" s="61"/>
      <c r="F212" s="63"/>
      <c r="G212" s="64"/>
      <c r="H212" s="77"/>
      <c r="I212" s="313">
        <f t="shared" si="15"/>
        <v>0</v>
      </c>
      <c r="J212" s="107"/>
      <c r="K212" s="81"/>
      <c r="L212" s="130">
        <f t="shared" si="16"/>
        <v>0</v>
      </c>
      <c r="M212" s="18"/>
      <c r="N212" s="18">
        <f t="shared" si="17"/>
        <v>0</v>
      </c>
    </row>
    <row r="213" spans="1:14" ht="15.5" x14ac:dyDescent="0.35">
      <c r="A213" s="61"/>
      <c r="B213" s="61"/>
      <c r="C213" s="61"/>
      <c r="D213" s="61"/>
      <c r="E213" s="61"/>
      <c r="F213" s="63"/>
      <c r="G213" s="64"/>
      <c r="H213" s="77"/>
      <c r="I213" s="313">
        <f t="shared" si="15"/>
        <v>0</v>
      </c>
      <c r="J213" s="107"/>
      <c r="K213" s="81"/>
      <c r="L213" s="130">
        <f t="shared" si="16"/>
        <v>0</v>
      </c>
      <c r="M213" s="18"/>
      <c r="N213" s="18">
        <f t="shared" si="17"/>
        <v>0</v>
      </c>
    </row>
    <row r="214" spans="1:14" ht="15.5" x14ac:dyDescent="0.35">
      <c r="A214" s="61"/>
      <c r="B214" s="61"/>
      <c r="C214" s="61"/>
      <c r="D214" s="61"/>
      <c r="E214" s="61"/>
      <c r="F214" s="63"/>
      <c r="G214" s="64"/>
      <c r="H214" s="77"/>
      <c r="I214" s="313">
        <f t="shared" si="15"/>
        <v>0</v>
      </c>
      <c r="J214" s="107"/>
      <c r="K214" s="81"/>
      <c r="L214" s="130">
        <f t="shared" si="16"/>
        <v>0</v>
      </c>
      <c r="M214" s="18"/>
      <c r="N214" s="18">
        <f t="shared" si="17"/>
        <v>0</v>
      </c>
    </row>
    <row r="215" spans="1:14" ht="15.5" x14ac:dyDescent="0.35">
      <c r="A215" s="61"/>
      <c r="B215" s="61"/>
      <c r="C215" s="61"/>
      <c r="D215" s="61"/>
      <c r="E215" s="61"/>
      <c r="F215" s="63"/>
      <c r="G215" s="64"/>
      <c r="H215" s="77"/>
      <c r="I215" s="313">
        <f t="shared" si="15"/>
        <v>0</v>
      </c>
      <c r="J215" s="107"/>
      <c r="K215" s="81"/>
      <c r="L215" s="130">
        <f t="shared" si="16"/>
        <v>0</v>
      </c>
      <c r="M215" s="18"/>
      <c r="N215" s="18">
        <f t="shared" si="17"/>
        <v>0</v>
      </c>
    </row>
    <row r="216" spans="1:14" ht="15.5" x14ac:dyDescent="0.35">
      <c r="A216" s="61"/>
      <c r="B216" s="61"/>
      <c r="C216" s="61"/>
      <c r="D216" s="61"/>
      <c r="E216" s="61"/>
      <c r="F216" s="63"/>
      <c r="G216" s="64"/>
      <c r="H216" s="77"/>
      <c r="I216" s="313">
        <f t="shared" si="15"/>
        <v>0</v>
      </c>
      <c r="J216" s="107"/>
      <c r="K216" s="81"/>
      <c r="L216" s="130">
        <f t="shared" si="16"/>
        <v>0</v>
      </c>
      <c r="M216" s="18"/>
      <c r="N216" s="18">
        <f t="shared" si="17"/>
        <v>0</v>
      </c>
    </row>
    <row r="217" spans="1:14" ht="15.5" x14ac:dyDescent="0.35">
      <c r="A217" s="61"/>
      <c r="B217" s="61"/>
      <c r="C217" s="61"/>
      <c r="D217" s="61"/>
      <c r="E217" s="61"/>
      <c r="F217" s="63"/>
      <c r="G217" s="64"/>
      <c r="H217" s="77"/>
      <c r="I217" s="313">
        <f t="shared" si="15"/>
        <v>0</v>
      </c>
      <c r="J217" s="107"/>
      <c r="K217" s="81"/>
      <c r="L217" s="130">
        <f t="shared" si="16"/>
        <v>0</v>
      </c>
      <c r="M217" s="18"/>
      <c r="N217" s="18">
        <f t="shared" si="17"/>
        <v>0</v>
      </c>
    </row>
    <row r="218" spans="1:14" ht="15.5" x14ac:dyDescent="0.35">
      <c r="A218" s="61"/>
      <c r="B218" s="61"/>
      <c r="C218" s="61"/>
      <c r="D218" s="61"/>
      <c r="E218" s="61"/>
      <c r="F218" s="63"/>
      <c r="G218" s="64"/>
      <c r="H218" s="77"/>
      <c r="I218" s="313">
        <f t="shared" si="15"/>
        <v>0</v>
      </c>
      <c r="J218" s="107"/>
      <c r="K218" s="81"/>
      <c r="L218" s="130">
        <f t="shared" si="16"/>
        <v>0</v>
      </c>
      <c r="M218" s="18"/>
      <c r="N218" s="18">
        <f t="shared" si="17"/>
        <v>0</v>
      </c>
    </row>
    <row r="219" spans="1:14" ht="15.5" x14ac:dyDescent="0.35">
      <c r="A219" s="61"/>
      <c r="B219" s="61"/>
      <c r="C219" s="61"/>
      <c r="D219" s="61"/>
      <c r="E219" s="61"/>
      <c r="F219" s="63"/>
      <c r="G219" s="64"/>
      <c r="H219" s="77"/>
      <c r="I219" s="313">
        <f t="shared" si="15"/>
        <v>0</v>
      </c>
      <c r="J219" s="107"/>
      <c r="K219" s="81"/>
      <c r="L219" s="130">
        <f t="shared" si="16"/>
        <v>0</v>
      </c>
      <c r="M219" s="18"/>
      <c r="N219" s="18">
        <f t="shared" si="17"/>
        <v>0</v>
      </c>
    </row>
    <row r="220" spans="1:14" ht="15.5" x14ac:dyDescent="0.35">
      <c r="A220" s="61"/>
      <c r="B220" s="61"/>
      <c r="C220" s="61"/>
      <c r="D220" s="61"/>
      <c r="E220" s="61"/>
      <c r="F220" s="63"/>
      <c r="G220" s="64"/>
      <c r="H220" s="77"/>
      <c r="I220" s="313">
        <f t="shared" si="15"/>
        <v>0</v>
      </c>
      <c r="J220" s="107"/>
      <c r="K220" s="81"/>
      <c r="L220" s="130">
        <f t="shared" si="16"/>
        <v>0</v>
      </c>
      <c r="M220" s="18"/>
      <c r="N220" s="18">
        <f t="shared" si="17"/>
        <v>0</v>
      </c>
    </row>
    <row r="221" spans="1:14" ht="15.5" x14ac:dyDescent="0.35">
      <c r="A221" s="61"/>
      <c r="B221" s="61"/>
      <c r="C221" s="61"/>
      <c r="D221" s="61"/>
      <c r="E221" s="61"/>
      <c r="F221" s="63"/>
      <c r="G221" s="64"/>
      <c r="H221" s="77"/>
      <c r="I221" s="313">
        <f t="shared" si="15"/>
        <v>0</v>
      </c>
      <c r="J221" s="107"/>
      <c r="K221" s="81"/>
      <c r="L221" s="130">
        <f t="shared" si="16"/>
        <v>0</v>
      </c>
      <c r="M221" s="18"/>
      <c r="N221" s="18">
        <f t="shared" si="17"/>
        <v>0</v>
      </c>
    </row>
    <row r="222" spans="1:14" ht="15.5" x14ac:dyDescent="0.35">
      <c r="A222" s="61"/>
      <c r="B222" s="61"/>
      <c r="C222" s="61"/>
      <c r="D222" s="61"/>
      <c r="E222" s="61"/>
      <c r="F222" s="63"/>
      <c r="G222" s="64"/>
      <c r="H222" s="77"/>
      <c r="I222" s="313">
        <f t="shared" si="15"/>
        <v>0</v>
      </c>
      <c r="J222" s="107"/>
      <c r="K222" s="81"/>
      <c r="L222" s="130">
        <f t="shared" si="16"/>
        <v>0</v>
      </c>
      <c r="M222" s="18"/>
      <c r="N222" s="18">
        <f t="shared" si="17"/>
        <v>0</v>
      </c>
    </row>
    <row r="223" spans="1:14" ht="15.5" x14ac:dyDescent="0.35">
      <c r="A223" s="61"/>
      <c r="B223" s="61"/>
      <c r="C223" s="61"/>
      <c r="D223" s="61"/>
      <c r="E223" s="61"/>
      <c r="F223" s="63"/>
      <c r="G223" s="64"/>
      <c r="H223" s="77"/>
      <c r="I223" s="313">
        <f t="shared" si="15"/>
        <v>0</v>
      </c>
      <c r="J223" s="107"/>
      <c r="K223" s="81"/>
      <c r="L223" s="130">
        <f t="shared" si="16"/>
        <v>0</v>
      </c>
      <c r="M223" s="18"/>
      <c r="N223" s="18">
        <f t="shared" si="17"/>
        <v>0</v>
      </c>
    </row>
    <row r="224" spans="1:14" ht="15.5" x14ac:dyDescent="0.35">
      <c r="A224" s="61"/>
      <c r="B224" s="61"/>
      <c r="C224" s="61"/>
      <c r="D224" s="61"/>
      <c r="E224" s="61"/>
      <c r="F224" s="63"/>
      <c r="G224" s="64"/>
      <c r="H224" s="77"/>
      <c r="I224" s="313">
        <f t="shared" si="15"/>
        <v>0</v>
      </c>
      <c r="J224" s="107"/>
      <c r="K224" s="81"/>
      <c r="L224" s="130">
        <f t="shared" si="16"/>
        <v>0</v>
      </c>
      <c r="M224" s="18"/>
      <c r="N224" s="18">
        <f t="shared" si="17"/>
        <v>0</v>
      </c>
    </row>
    <row r="225" spans="1:14" ht="15.5" x14ac:dyDescent="0.35">
      <c r="A225" s="61"/>
      <c r="B225" s="61"/>
      <c r="C225" s="61"/>
      <c r="D225" s="61"/>
      <c r="E225" s="61"/>
      <c r="F225" s="63"/>
      <c r="G225" s="64"/>
      <c r="H225" s="77"/>
      <c r="I225" s="313">
        <f t="shared" si="15"/>
        <v>0</v>
      </c>
      <c r="J225" s="107"/>
      <c r="K225" s="81"/>
      <c r="L225" s="130">
        <f t="shared" si="16"/>
        <v>0</v>
      </c>
      <c r="M225" s="18"/>
      <c r="N225" s="18">
        <f t="shared" si="17"/>
        <v>0</v>
      </c>
    </row>
    <row r="226" spans="1:14" ht="15.5" x14ac:dyDescent="0.35">
      <c r="A226" s="61"/>
      <c r="B226" s="61"/>
      <c r="C226" s="61"/>
      <c r="D226" s="61"/>
      <c r="E226" s="61"/>
      <c r="F226" s="63"/>
      <c r="G226" s="64"/>
      <c r="H226" s="77"/>
      <c r="I226" s="313">
        <f t="shared" si="15"/>
        <v>0</v>
      </c>
      <c r="J226" s="107"/>
      <c r="K226" s="81"/>
      <c r="L226" s="130">
        <f t="shared" si="16"/>
        <v>0</v>
      </c>
      <c r="M226" s="18"/>
      <c r="N226" s="18">
        <f t="shared" si="17"/>
        <v>0</v>
      </c>
    </row>
    <row r="227" spans="1:14" ht="15.5" x14ac:dyDescent="0.35">
      <c r="A227" s="61"/>
      <c r="B227" s="61"/>
      <c r="C227" s="61"/>
      <c r="D227" s="61"/>
      <c r="E227" s="61"/>
      <c r="F227" s="63"/>
      <c r="G227" s="64"/>
      <c r="H227" s="77"/>
      <c r="I227" s="313">
        <f t="shared" si="15"/>
        <v>0</v>
      </c>
      <c r="J227" s="107"/>
      <c r="K227" s="81"/>
      <c r="L227" s="130">
        <f t="shared" si="16"/>
        <v>0</v>
      </c>
      <c r="M227" s="18"/>
      <c r="N227" s="18">
        <f t="shared" si="17"/>
        <v>0</v>
      </c>
    </row>
    <row r="228" spans="1:14" ht="15.5" x14ac:dyDescent="0.35">
      <c r="A228" s="61"/>
      <c r="B228" s="61"/>
      <c r="C228" s="61"/>
      <c r="D228" s="61"/>
      <c r="E228" s="61"/>
      <c r="F228" s="63"/>
      <c r="G228" s="64"/>
      <c r="H228" s="77"/>
      <c r="I228" s="313">
        <f t="shared" si="15"/>
        <v>0</v>
      </c>
      <c r="J228" s="107"/>
      <c r="K228" s="81"/>
      <c r="L228" s="130">
        <f t="shared" si="16"/>
        <v>0</v>
      </c>
      <c r="M228" s="18"/>
      <c r="N228" s="18">
        <f t="shared" si="17"/>
        <v>0</v>
      </c>
    </row>
    <row r="229" spans="1:14" ht="15.5" x14ac:dyDescent="0.35">
      <c r="A229" s="61"/>
      <c r="B229" s="61"/>
      <c r="C229" s="61"/>
      <c r="D229" s="61"/>
      <c r="E229" s="61"/>
      <c r="F229" s="63"/>
      <c r="G229" s="64"/>
      <c r="H229" s="77"/>
      <c r="I229" s="313">
        <f t="shared" si="15"/>
        <v>0</v>
      </c>
      <c r="J229" s="107"/>
      <c r="K229" s="81"/>
      <c r="L229" s="130">
        <f t="shared" si="16"/>
        <v>0</v>
      </c>
      <c r="M229" s="18"/>
      <c r="N229" s="18">
        <f t="shared" si="17"/>
        <v>0</v>
      </c>
    </row>
    <row r="230" spans="1:14" ht="15.5" x14ac:dyDescent="0.35">
      <c r="A230" s="61"/>
      <c r="B230" s="61"/>
      <c r="C230" s="61"/>
      <c r="D230" s="61"/>
      <c r="E230" s="61"/>
      <c r="F230" s="63"/>
      <c r="G230" s="64"/>
      <c r="H230" s="77"/>
      <c r="I230" s="313">
        <f t="shared" si="15"/>
        <v>0</v>
      </c>
      <c r="J230" s="107"/>
      <c r="K230" s="81"/>
      <c r="L230" s="130">
        <f t="shared" si="16"/>
        <v>0</v>
      </c>
      <c r="M230" s="18"/>
      <c r="N230" s="18">
        <f t="shared" si="17"/>
        <v>0</v>
      </c>
    </row>
    <row r="231" spans="1:14" ht="15.5" x14ac:dyDescent="0.35">
      <c r="A231" s="61"/>
      <c r="B231" s="61"/>
      <c r="C231" s="61"/>
      <c r="D231" s="61"/>
      <c r="E231" s="61"/>
      <c r="F231" s="63"/>
      <c r="G231" s="64"/>
      <c r="H231" s="77"/>
      <c r="I231" s="313">
        <f t="shared" si="15"/>
        <v>0</v>
      </c>
      <c r="J231" s="107"/>
      <c r="K231" s="81"/>
      <c r="L231" s="130">
        <f t="shared" si="16"/>
        <v>0</v>
      </c>
      <c r="M231" s="18"/>
      <c r="N231" s="18">
        <f t="shared" si="17"/>
        <v>0</v>
      </c>
    </row>
    <row r="232" spans="1:14" ht="15.5" x14ac:dyDescent="0.35">
      <c r="A232" s="61"/>
      <c r="B232" s="61"/>
      <c r="C232" s="61"/>
      <c r="D232" s="61"/>
      <c r="E232" s="61"/>
      <c r="F232" s="63"/>
      <c r="G232" s="64"/>
      <c r="H232" s="77"/>
      <c r="I232" s="313">
        <f t="shared" si="15"/>
        <v>0</v>
      </c>
      <c r="J232" s="107"/>
      <c r="K232" s="81"/>
      <c r="L232" s="130">
        <f t="shared" si="16"/>
        <v>0</v>
      </c>
      <c r="M232" s="18"/>
      <c r="N232" s="18">
        <f t="shared" si="17"/>
        <v>0</v>
      </c>
    </row>
    <row r="233" spans="1:14" ht="15.5" x14ac:dyDescent="0.35">
      <c r="A233" s="61"/>
      <c r="B233" s="61"/>
      <c r="C233" s="61"/>
      <c r="D233" s="61"/>
      <c r="E233" s="61"/>
      <c r="F233" s="63"/>
      <c r="G233" s="64"/>
      <c r="H233" s="77"/>
      <c r="I233" s="313">
        <f t="shared" si="15"/>
        <v>0</v>
      </c>
      <c r="J233" s="107"/>
      <c r="K233" s="81"/>
      <c r="L233" s="130">
        <f t="shared" si="16"/>
        <v>0</v>
      </c>
      <c r="M233" s="18"/>
      <c r="N233" s="18">
        <f t="shared" si="17"/>
        <v>0</v>
      </c>
    </row>
    <row r="234" spans="1:14" ht="15.5" x14ac:dyDescent="0.35">
      <c r="A234" s="61"/>
      <c r="B234" s="61"/>
      <c r="C234" s="61"/>
      <c r="D234" s="61"/>
      <c r="E234" s="61"/>
      <c r="F234" s="63"/>
      <c r="G234" s="64"/>
      <c r="H234" s="77"/>
      <c r="I234" s="313">
        <f t="shared" si="15"/>
        <v>0</v>
      </c>
      <c r="J234" s="107"/>
      <c r="K234" s="81"/>
      <c r="L234" s="130">
        <f t="shared" si="16"/>
        <v>0</v>
      </c>
      <c r="M234" s="18"/>
      <c r="N234" s="18">
        <f t="shared" si="17"/>
        <v>0</v>
      </c>
    </row>
    <row r="235" spans="1:14" ht="15.5" x14ac:dyDescent="0.35">
      <c r="A235" s="61"/>
      <c r="B235" s="61"/>
      <c r="C235" s="61"/>
      <c r="D235" s="61"/>
      <c r="E235" s="61"/>
      <c r="F235" s="63"/>
      <c r="G235" s="64"/>
      <c r="H235" s="77"/>
      <c r="I235" s="313">
        <f t="shared" si="15"/>
        <v>0</v>
      </c>
      <c r="J235" s="107"/>
      <c r="K235" s="81"/>
      <c r="L235" s="130">
        <f t="shared" si="16"/>
        <v>0</v>
      </c>
      <c r="M235" s="18"/>
      <c r="N235" s="18">
        <f t="shared" si="17"/>
        <v>0</v>
      </c>
    </row>
    <row r="236" spans="1:14" ht="15.5" x14ac:dyDescent="0.35">
      <c r="A236" s="61"/>
      <c r="B236" s="61"/>
      <c r="C236" s="61"/>
      <c r="D236" s="61"/>
      <c r="E236" s="61"/>
      <c r="F236" s="63"/>
      <c r="G236" s="64"/>
      <c r="H236" s="77"/>
      <c r="I236" s="313">
        <f t="shared" si="15"/>
        <v>0</v>
      </c>
      <c r="J236" s="107"/>
      <c r="K236" s="81"/>
      <c r="L236" s="130">
        <f t="shared" si="16"/>
        <v>0</v>
      </c>
      <c r="M236" s="18"/>
      <c r="N236" s="18">
        <f t="shared" si="17"/>
        <v>0</v>
      </c>
    </row>
    <row r="237" spans="1:14" ht="15.5" x14ac:dyDescent="0.35">
      <c r="A237" s="61"/>
      <c r="B237" s="61"/>
      <c r="C237" s="61"/>
      <c r="D237" s="61"/>
      <c r="E237" s="61"/>
      <c r="F237" s="63"/>
      <c r="G237" s="64"/>
      <c r="H237" s="77"/>
      <c r="I237" s="313">
        <f t="shared" si="15"/>
        <v>0</v>
      </c>
      <c r="J237" s="107"/>
      <c r="K237" s="81"/>
      <c r="L237" s="130">
        <f t="shared" si="16"/>
        <v>0</v>
      </c>
      <c r="M237" s="18"/>
      <c r="N237" s="18">
        <f t="shared" si="17"/>
        <v>0</v>
      </c>
    </row>
    <row r="238" spans="1:14" ht="15.5" x14ac:dyDescent="0.35">
      <c r="A238" s="61"/>
      <c r="B238" s="61"/>
      <c r="C238" s="61"/>
      <c r="D238" s="61"/>
      <c r="E238" s="61"/>
      <c r="F238" s="63"/>
      <c r="G238" s="64"/>
      <c r="H238" s="77"/>
      <c r="I238" s="313">
        <f t="shared" si="15"/>
        <v>0</v>
      </c>
      <c r="J238" s="107"/>
      <c r="K238" s="81"/>
      <c r="L238" s="130">
        <f t="shared" si="16"/>
        <v>0</v>
      </c>
      <c r="M238" s="18"/>
      <c r="N238" s="18">
        <f t="shared" si="17"/>
        <v>0</v>
      </c>
    </row>
    <row r="239" spans="1:14" ht="15.5" x14ac:dyDescent="0.35">
      <c r="A239" s="61"/>
      <c r="B239" s="61"/>
      <c r="C239" s="61"/>
      <c r="D239" s="61"/>
      <c r="E239" s="61"/>
      <c r="F239" s="63"/>
      <c r="G239" s="64"/>
      <c r="H239" s="77"/>
      <c r="I239" s="313">
        <f t="shared" si="15"/>
        <v>0</v>
      </c>
      <c r="J239" s="107"/>
      <c r="K239" s="81"/>
      <c r="L239" s="130">
        <f t="shared" si="16"/>
        <v>0</v>
      </c>
      <c r="M239" s="18"/>
      <c r="N239" s="18">
        <f t="shared" si="17"/>
        <v>0</v>
      </c>
    </row>
    <row r="240" spans="1:14" ht="15.5" x14ac:dyDescent="0.35">
      <c r="A240" s="61"/>
      <c r="B240" s="61"/>
      <c r="C240" s="61"/>
      <c r="D240" s="61"/>
      <c r="E240" s="61"/>
      <c r="F240" s="63"/>
      <c r="G240" s="64"/>
      <c r="H240" s="77"/>
      <c r="I240" s="313">
        <f t="shared" si="15"/>
        <v>0</v>
      </c>
      <c r="J240" s="107"/>
      <c r="K240" s="81"/>
      <c r="L240" s="130">
        <f t="shared" si="16"/>
        <v>0</v>
      </c>
      <c r="M240" s="18"/>
      <c r="N240" s="18">
        <f t="shared" si="17"/>
        <v>0</v>
      </c>
    </row>
    <row r="241" spans="1:14" ht="15.5" x14ac:dyDescent="0.35">
      <c r="A241" s="61"/>
      <c r="B241" s="61"/>
      <c r="C241" s="61"/>
      <c r="D241" s="61"/>
      <c r="E241" s="61"/>
      <c r="F241" s="63"/>
      <c r="G241" s="64"/>
      <c r="H241" s="77"/>
      <c r="I241" s="313">
        <f t="shared" si="15"/>
        <v>0</v>
      </c>
      <c r="J241" s="107"/>
      <c r="K241" s="81"/>
      <c r="L241" s="130">
        <f t="shared" si="16"/>
        <v>0</v>
      </c>
      <c r="M241" s="18"/>
      <c r="N241" s="18">
        <f t="shared" si="17"/>
        <v>0</v>
      </c>
    </row>
    <row r="242" spans="1:14" ht="15.5" x14ac:dyDescent="0.35">
      <c r="A242" s="61"/>
      <c r="B242" s="61"/>
      <c r="C242" s="61"/>
      <c r="D242" s="61"/>
      <c r="E242" s="61"/>
      <c r="F242" s="63"/>
      <c r="G242" s="64"/>
      <c r="H242" s="77"/>
      <c r="I242" s="313">
        <f t="shared" si="15"/>
        <v>0</v>
      </c>
      <c r="J242" s="107"/>
      <c r="K242" s="81"/>
      <c r="L242" s="130">
        <f t="shared" si="16"/>
        <v>0</v>
      </c>
      <c r="M242" s="18"/>
      <c r="N242" s="18">
        <f t="shared" si="17"/>
        <v>0</v>
      </c>
    </row>
    <row r="243" spans="1:14" ht="15.5" x14ac:dyDescent="0.35">
      <c r="A243" s="61"/>
      <c r="B243" s="61"/>
      <c r="C243" s="61"/>
      <c r="D243" s="61"/>
      <c r="E243" s="61"/>
      <c r="F243" s="63"/>
      <c r="G243" s="64"/>
      <c r="H243" s="77"/>
      <c r="I243" s="313">
        <f t="shared" si="15"/>
        <v>0</v>
      </c>
      <c r="J243" s="107"/>
      <c r="K243" s="81"/>
      <c r="L243" s="130">
        <f t="shared" si="16"/>
        <v>0</v>
      </c>
      <c r="M243" s="18"/>
      <c r="N243" s="18">
        <f t="shared" si="17"/>
        <v>0</v>
      </c>
    </row>
    <row r="244" spans="1:14" ht="15.5" x14ac:dyDescent="0.35">
      <c r="A244" s="61"/>
      <c r="B244" s="61"/>
      <c r="C244" s="61"/>
      <c r="D244" s="61"/>
      <c r="E244" s="61"/>
      <c r="F244" s="63"/>
      <c r="G244" s="64"/>
      <c r="H244" s="77"/>
      <c r="I244" s="313">
        <f t="shared" si="15"/>
        <v>0</v>
      </c>
      <c r="J244" s="107"/>
      <c r="K244" s="81"/>
      <c r="L244" s="130">
        <f t="shared" si="16"/>
        <v>0</v>
      </c>
      <c r="M244" s="18"/>
      <c r="N244" s="18">
        <f t="shared" si="17"/>
        <v>0</v>
      </c>
    </row>
    <row r="245" spans="1:14" ht="15.5" x14ac:dyDescent="0.35">
      <c r="A245" s="61"/>
      <c r="B245" s="61"/>
      <c r="C245" s="61"/>
      <c r="D245" s="61"/>
      <c r="E245" s="61"/>
      <c r="F245" s="63"/>
      <c r="G245" s="64"/>
      <c r="H245" s="77"/>
      <c r="I245" s="313">
        <f t="shared" si="15"/>
        <v>0</v>
      </c>
      <c r="J245" s="107"/>
      <c r="K245" s="81"/>
      <c r="L245" s="130">
        <f t="shared" si="16"/>
        <v>0</v>
      </c>
      <c r="M245" s="18"/>
      <c r="N245" s="18">
        <f t="shared" si="17"/>
        <v>0</v>
      </c>
    </row>
    <row r="246" spans="1:14" ht="15.5" x14ac:dyDescent="0.35">
      <c r="A246" s="61"/>
      <c r="B246" s="61"/>
      <c r="C246" s="61"/>
      <c r="D246" s="61"/>
      <c r="E246" s="61"/>
      <c r="F246" s="63"/>
      <c r="G246" s="64"/>
      <c r="H246" s="77"/>
      <c r="I246" s="313">
        <f t="shared" si="15"/>
        <v>0</v>
      </c>
      <c r="J246" s="107"/>
      <c r="K246" s="81"/>
      <c r="L246" s="130">
        <f t="shared" si="16"/>
        <v>0</v>
      </c>
      <c r="M246" s="18"/>
      <c r="N246" s="18">
        <f t="shared" si="17"/>
        <v>0</v>
      </c>
    </row>
    <row r="247" spans="1:14" ht="15.5" x14ac:dyDescent="0.35">
      <c r="A247" s="61"/>
      <c r="B247" s="61"/>
      <c r="C247" s="61"/>
      <c r="D247" s="61"/>
      <c r="E247" s="61"/>
      <c r="F247" s="63"/>
      <c r="G247" s="64"/>
      <c r="H247" s="77"/>
      <c r="I247" s="313">
        <f t="shared" si="15"/>
        <v>0</v>
      </c>
      <c r="J247" s="107"/>
      <c r="K247" s="81"/>
      <c r="L247" s="130">
        <f t="shared" si="16"/>
        <v>0</v>
      </c>
      <c r="M247" s="18"/>
      <c r="N247" s="18">
        <f t="shared" si="17"/>
        <v>0</v>
      </c>
    </row>
    <row r="248" spans="1:14" ht="15.5" x14ac:dyDescent="0.35">
      <c r="A248" s="61"/>
      <c r="B248" s="61"/>
      <c r="C248" s="61"/>
      <c r="D248" s="61"/>
      <c r="E248" s="61"/>
      <c r="F248" s="63"/>
      <c r="G248" s="64"/>
      <c r="H248" s="77"/>
      <c r="I248" s="313">
        <f t="shared" si="15"/>
        <v>0</v>
      </c>
      <c r="J248" s="107"/>
      <c r="K248" s="81"/>
      <c r="L248" s="130">
        <f t="shared" si="16"/>
        <v>0</v>
      </c>
      <c r="M248" s="18"/>
      <c r="N248" s="18">
        <f t="shared" si="17"/>
        <v>0</v>
      </c>
    </row>
    <row r="249" spans="1:14" ht="15.5" x14ac:dyDescent="0.35">
      <c r="A249" s="61"/>
      <c r="B249" s="61"/>
      <c r="C249" s="61"/>
      <c r="D249" s="61"/>
      <c r="E249" s="61"/>
      <c r="F249" s="63"/>
      <c r="G249" s="64"/>
      <c r="H249" s="77"/>
      <c r="I249" s="313">
        <f t="shared" si="15"/>
        <v>0</v>
      </c>
      <c r="J249" s="107"/>
      <c r="K249" s="81"/>
      <c r="L249" s="130">
        <f t="shared" si="16"/>
        <v>0</v>
      </c>
      <c r="M249" s="18"/>
      <c r="N249" s="18">
        <f t="shared" si="17"/>
        <v>0</v>
      </c>
    </row>
    <row r="250" spans="1:14" ht="15.5" x14ac:dyDescent="0.35">
      <c r="A250" s="61"/>
      <c r="B250" s="61"/>
      <c r="C250" s="61"/>
      <c r="D250" s="61"/>
      <c r="E250" s="61"/>
      <c r="F250" s="63"/>
      <c r="G250" s="64"/>
      <c r="H250" s="77"/>
      <c r="I250" s="313">
        <f t="shared" si="15"/>
        <v>0</v>
      </c>
      <c r="J250" s="107"/>
      <c r="K250" s="81"/>
      <c r="L250" s="130">
        <f t="shared" si="16"/>
        <v>0</v>
      </c>
      <c r="M250" s="18"/>
      <c r="N250" s="18">
        <f t="shared" si="17"/>
        <v>0</v>
      </c>
    </row>
    <row r="251" spans="1:14" ht="15.5" x14ac:dyDescent="0.35">
      <c r="A251" s="61"/>
      <c r="B251" s="61"/>
      <c r="C251" s="61"/>
      <c r="D251" s="61"/>
      <c r="E251" s="61"/>
      <c r="F251" s="63"/>
      <c r="G251" s="64"/>
      <c r="H251" s="77"/>
      <c r="I251" s="313">
        <f t="shared" si="15"/>
        <v>0</v>
      </c>
      <c r="J251" s="107"/>
      <c r="K251" s="81"/>
      <c r="L251" s="130">
        <f t="shared" si="16"/>
        <v>0</v>
      </c>
      <c r="M251" s="18"/>
      <c r="N251" s="18">
        <f t="shared" si="17"/>
        <v>0</v>
      </c>
    </row>
    <row r="252" spans="1:14" ht="15.5" x14ac:dyDescent="0.35">
      <c r="A252" s="61"/>
      <c r="B252" s="61"/>
      <c r="C252" s="61"/>
      <c r="D252" s="61"/>
      <c r="E252" s="61"/>
      <c r="F252" s="63"/>
      <c r="G252" s="64"/>
      <c r="H252" s="77"/>
      <c r="I252" s="313">
        <f t="shared" si="15"/>
        <v>0</v>
      </c>
      <c r="J252" s="107"/>
      <c r="K252" s="81"/>
      <c r="L252" s="130">
        <f t="shared" si="16"/>
        <v>0</v>
      </c>
      <c r="M252" s="18"/>
      <c r="N252" s="18">
        <f t="shared" si="17"/>
        <v>0</v>
      </c>
    </row>
    <row r="253" spans="1:14" ht="15.5" x14ac:dyDescent="0.35">
      <c r="A253" s="61"/>
      <c r="B253" s="61"/>
      <c r="C253" s="61"/>
      <c r="D253" s="61"/>
      <c r="E253" s="61"/>
      <c r="F253" s="63"/>
      <c r="G253" s="64"/>
      <c r="H253" s="77"/>
      <c r="I253" s="313">
        <f t="shared" si="15"/>
        <v>0</v>
      </c>
      <c r="J253" s="107"/>
      <c r="K253" s="81"/>
      <c r="L253" s="130">
        <f t="shared" si="16"/>
        <v>0</v>
      </c>
      <c r="M253" s="18"/>
      <c r="N253" s="18">
        <f t="shared" si="17"/>
        <v>0</v>
      </c>
    </row>
    <row r="254" spans="1:14" ht="15.5" x14ac:dyDescent="0.35">
      <c r="A254" s="61"/>
      <c r="B254" s="61"/>
      <c r="C254" s="61"/>
      <c r="D254" s="61"/>
      <c r="E254" s="61"/>
      <c r="F254" s="63"/>
      <c r="G254" s="64"/>
      <c r="H254" s="77"/>
      <c r="I254" s="313">
        <f t="shared" si="15"/>
        <v>0</v>
      </c>
      <c r="J254" s="107"/>
      <c r="K254" s="81"/>
      <c r="L254" s="130">
        <f t="shared" si="16"/>
        <v>0</v>
      </c>
      <c r="M254" s="18"/>
      <c r="N254" s="18">
        <f t="shared" si="17"/>
        <v>0</v>
      </c>
    </row>
    <row r="255" spans="1:14" ht="15.5" x14ac:dyDescent="0.35">
      <c r="A255" s="61"/>
      <c r="B255" s="61"/>
      <c r="C255" s="61"/>
      <c r="D255" s="61"/>
      <c r="E255" s="61"/>
      <c r="F255" s="63"/>
      <c r="G255" s="64"/>
      <c r="H255" s="77"/>
      <c r="I255" s="313">
        <f t="shared" si="15"/>
        <v>0</v>
      </c>
      <c r="J255" s="107"/>
      <c r="K255" s="81"/>
      <c r="L255" s="130">
        <f t="shared" si="16"/>
        <v>0</v>
      </c>
      <c r="M255" s="18"/>
      <c r="N255" s="18">
        <f t="shared" si="17"/>
        <v>0</v>
      </c>
    </row>
    <row r="256" spans="1:14" ht="15.5" x14ac:dyDescent="0.35">
      <c r="A256" s="61"/>
      <c r="B256" s="61"/>
      <c r="C256" s="61"/>
      <c r="D256" s="61"/>
      <c r="E256" s="61"/>
      <c r="F256" s="63"/>
      <c r="G256" s="64"/>
      <c r="H256" s="77"/>
      <c r="I256" s="313">
        <f t="shared" si="15"/>
        <v>0</v>
      </c>
      <c r="J256" s="107"/>
      <c r="K256" s="81"/>
      <c r="L256" s="130">
        <f t="shared" si="16"/>
        <v>0</v>
      </c>
      <c r="M256" s="18"/>
      <c r="N256" s="18">
        <f t="shared" si="17"/>
        <v>0</v>
      </c>
    </row>
    <row r="257" spans="1:14" ht="15.5" x14ac:dyDescent="0.35">
      <c r="A257" s="61"/>
      <c r="B257" s="61"/>
      <c r="C257" s="61"/>
      <c r="D257" s="61"/>
      <c r="E257" s="61"/>
      <c r="F257" s="63"/>
      <c r="G257" s="64"/>
      <c r="H257" s="77"/>
      <c r="I257" s="313">
        <f t="shared" ref="I257:I299" si="18">IF(H257="",F257,F257/H257)</f>
        <v>0</v>
      </c>
      <c r="J257" s="107"/>
      <c r="K257" s="81"/>
      <c r="L257" s="130">
        <f t="shared" ref="L257:L299" si="19">IF(K257&gt;0,(F257/K257),I257)</f>
        <v>0</v>
      </c>
      <c r="M257" s="18"/>
      <c r="N257" s="18">
        <f t="shared" ref="N257:N299" si="20">L257-M257</f>
        <v>0</v>
      </c>
    </row>
    <row r="258" spans="1:14" ht="15.5" x14ac:dyDescent="0.35">
      <c r="A258" s="61"/>
      <c r="B258" s="61"/>
      <c r="C258" s="61"/>
      <c r="D258" s="61"/>
      <c r="E258" s="61"/>
      <c r="F258" s="63"/>
      <c r="G258" s="64"/>
      <c r="H258" s="77"/>
      <c r="I258" s="313">
        <f t="shared" si="18"/>
        <v>0</v>
      </c>
      <c r="J258" s="107"/>
      <c r="K258" s="81"/>
      <c r="L258" s="130">
        <f t="shared" si="19"/>
        <v>0</v>
      </c>
      <c r="M258" s="18"/>
      <c r="N258" s="18">
        <f t="shared" si="20"/>
        <v>0</v>
      </c>
    </row>
    <row r="259" spans="1:14" ht="15.5" x14ac:dyDescent="0.35">
      <c r="A259" s="61"/>
      <c r="B259" s="61"/>
      <c r="C259" s="61"/>
      <c r="D259" s="61"/>
      <c r="E259" s="61"/>
      <c r="F259" s="63"/>
      <c r="G259" s="64"/>
      <c r="H259" s="77"/>
      <c r="I259" s="313">
        <f t="shared" si="18"/>
        <v>0</v>
      </c>
      <c r="J259" s="107"/>
      <c r="K259" s="81"/>
      <c r="L259" s="130">
        <f t="shared" si="19"/>
        <v>0</v>
      </c>
      <c r="M259" s="18"/>
      <c r="N259" s="18">
        <f t="shared" si="20"/>
        <v>0</v>
      </c>
    </row>
    <row r="260" spans="1:14" ht="15.5" x14ac:dyDescent="0.35">
      <c r="A260" s="61"/>
      <c r="B260" s="61"/>
      <c r="C260" s="61"/>
      <c r="D260" s="61"/>
      <c r="E260" s="61"/>
      <c r="F260" s="63"/>
      <c r="G260" s="64"/>
      <c r="H260" s="77"/>
      <c r="I260" s="313">
        <f t="shared" si="18"/>
        <v>0</v>
      </c>
      <c r="J260" s="107"/>
      <c r="K260" s="81"/>
      <c r="L260" s="130">
        <f t="shared" si="19"/>
        <v>0</v>
      </c>
      <c r="M260" s="18"/>
      <c r="N260" s="18">
        <f t="shared" si="20"/>
        <v>0</v>
      </c>
    </row>
    <row r="261" spans="1:14" ht="15.5" x14ac:dyDescent="0.35">
      <c r="A261" s="61"/>
      <c r="B261" s="61"/>
      <c r="C261" s="61"/>
      <c r="D261" s="61"/>
      <c r="E261" s="61"/>
      <c r="F261" s="63"/>
      <c r="G261" s="64"/>
      <c r="H261" s="77"/>
      <c r="I261" s="313">
        <f t="shared" si="18"/>
        <v>0</v>
      </c>
      <c r="J261" s="107"/>
      <c r="K261" s="81"/>
      <c r="L261" s="130">
        <f t="shared" si="19"/>
        <v>0</v>
      </c>
      <c r="M261" s="18"/>
      <c r="N261" s="18">
        <f t="shared" si="20"/>
        <v>0</v>
      </c>
    </row>
    <row r="262" spans="1:14" ht="15.5" x14ac:dyDescent="0.35">
      <c r="A262" s="61"/>
      <c r="B262" s="61"/>
      <c r="C262" s="61"/>
      <c r="D262" s="61"/>
      <c r="E262" s="61"/>
      <c r="F262" s="63"/>
      <c r="G262" s="64"/>
      <c r="H262" s="77"/>
      <c r="I262" s="313">
        <f t="shared" si="18"/>
        <v>0</v>
      </c>
      <c r="J262" s="107"/>
      <c r="K262" s="81"/>
      <c r="L262" s="130">
        <f t="shared" si="19"/>
        <v>0</v>
      </c>
      <c r="M262" s="18"/>
      <c r="N262" s="18">
        <f t="shared" si="20"/>
        <v>0</v>
      </c>
    </row>
    <row r="263" spans="1:14" ht="15.5" x14ac:dyDescent="0.35">
      <c r="A263" s="61"/>
      <c r="B263" s="61"/>
      <c r="C263" s="61"/>
      <c r="D263" s="61"/>
      <c r="E263" s="61"/>
      <c r="F263" s="63"/>
      <c r="G263" s="64"/>
      <c r="H263" s="77"/>
      <c r="I263" s="313">
        <f t="shared" si="18"/>
        <v>0</v>
      </c>
      <c r="J263" s="107"/>
      <c r="K263" s="81"/>
      <c r="L263" s="130">
        <f t="shared" si="19"/>
        <v>0</v>
      </c>
      <c r="M263" s="18"/>
      <c r="N263" s="18">
        <f t="shared" si="20"/>
        <v>0</v>
      </c>
    </row>
    <row r="264" spans="1:14" ht="15.5" x14ac:dyDescent="0.35">
      <c r="A264" s="61"/>
      <c r="B264" s="61"/>
      <c r="C264" s="61"/>
      <c r="D264" s="61"/>
      <c r="E264" s="61"/>
      <c r="F264" s="63"/>
      <c r="G264" s="64"/>
      <c r="H264" s="77"/>
      <c r="I264" s="313">
        <f t="shared" si="18"/>
        <v>0</v>
      </c>
      <c r="J264" s="107"/>
      <c r="K264" s="81"/>
      <c r="L264" s="130">
        <f t="shared" si="19"/>
        <v>0</v>
      </c>
      <c r="M264" s="18"/>
      <c r="N264" s="18">
        <f t="shared" si="20"/>
        <v>0</v>
      </c>
    </row>
    <row r="265" spans="1:14" ht="15.5" x14ac:dyDescent="0.35">
      <c r="A265" s="61"/>
      <c r="B265" s="61"/>
      <c r="C265" s="61"/>
      <c r="D265" s="61"/>
      <c r="E265" s="61"/>
      <c r="F265" s="63"/>
      <c r="G265" s="64"/>
      <c r="H265" s="77"/>
      <c r="I265" s="313">
        <f t="shared" si="18"/>
        <v>0</v>
      </c>
      <c r="J265" s="107"/>
      <c r="K265" s="81"/>
      <c r="L265" s="130">
        <f t="shared" si="19"/>
        <v>0</v>
      </c>
      <c r="M265" s="18"/>
      <c r="N265" s="18">
        <f t="shared" si="20"/>
        <v>0</v>
      </c>
    </row>
    <row r="266" spans="1:14" ht="15.5" x14ac:dyDescent="0.35">
      <c r="A266" s="61"/>
      <c r="B266" s="61"/>
      <c r="C266" s="61"/>
      <c r="D266" s="61"/>
      <c r="E266" s="61"/>
      <c r="F266" s="63"/>
      <c r="G266" s="64"/>
      <c r="H266" s="77"/>
      <c r="I266" s="313">
        <f t="shared" si="18"/>
        <v>0</v>
      </c>
      <c r="J266" s="107"/>
      <c r="K266" s="81"/>
      <c r="L266" s="130">
        <f t="shared" si="19"/>
        <v>0</v>
      </c>
      <c r="M266" s="18"/>
      <c r="N266" s="18">
        <f t="shared" si="20"/>
        <v>0</v>
      </c>
    </row>
    <row r="267" spans="1:14" ht="15.5" x14ac:dyDescent="0.35">
      <c r="A267" s="61"/>
      <c r="B267" s="61"/>
      <c r="C267" s="61"/>
      <c r="D267" s="61"/>
      <c r="E267" s="61"/>
      <c r="F267" s="63"/>
      <c r="G267" s="64"/>
      <c r="H267" s="77"/>
      <c r="I267" s="313">
        <f t="shared" si="18"/>
        <v>0</v>
      </c>
      <c r="J267" s="107"/>
      <c r="K267" s="81"/>
      <c r="L267" s="130">
        <f t="shared" si="19"/>
        <v>0</v>
      </c>
      <c r="M267" s="18"/>
      <c r="N267" s="18">
        <f t="shared" si="20"/>
        <v>0</v>
      </c>
    </row>
    <row r="268" spans="1:14" ht="15.5" x14ac:dyDescent="0.35">
      <c r="A268" s="61"/>
      <c r="B268" s="61"/>
      <c r="C268" s="61"/>
      <c r="D268" s="61"/>
      <c r="E268" s="61"/>
      <c r="F268" s="63"/>
      <c r="G268" s="64"/>
      <c r="H268" s="77"/>
      <c r="I268" s="313">
        <f t="shared" si="18"/>
        <v>0</v>
      </c>
      <c r="J268" s="107"/>
      <c r="K268" s="81"/>
      <c r="L268" s="130">
        <f t="shared" si="19"/>
        <v>0</v>
      </c>
      <c r="M268" s="18"/>
      <c r="N268" s="18">
        <f t="shared" si="20"/>
        <v>0</v>
      </c>
    </row>
    <row r="269" spans="1:14" ht="15.5" x14ac:dyDescent="0.35">
      <c r="A269" s="61"/>
      <c r="B269" s="61"/>
      <c r="C269" s="61"/>
      <c r="D269" s="61"/>
      <c r="E269" s="61"/>
      <c r="F269" s="63"/>
      <c r="G269" s="64"/>
      <c r="H269" s="77"/>
      <c r="I269" s="313">
        <f t="shared" si="18"/>
        <v>0</v>
      </c>
      <c r="J269" s="107"/>
      <c r="K269" s="81"/>
      <c r="L269" s="130">
        <f t="shared" si="19"/>
        <v>0</v>
      </c>
      <c r="M269" s="18"/>
      <c r="N269" s="18">
        <f t="shared" si="20"/>
        <v>0</v>
      </c>
    </row>
    <row r="270" spans="1:14" ht="15.5" x14ac:dyDescent="0.35">
      <c r="A270" s="61"/>
      <c r="B270" s="61"/>
      <c r="C270" s="61"/>
      <c r="D270" s="61"/>
      <c r="E270" s="61"/>
      <c r="F270" s="63"/>
      <c r="G270" s="64"/>
      <c r="H270" s="77"/>
      <c r="I270" s="313">
        <f t="shared" si="18"/>
        <v>0</v>
      </c>
      <c r="J270" s="107"/>
      <c r="K270" s="81"/>
      <c r="L270" s="130">
        <f t="shared" si="19"/>
        <v>0</v>
      </c>
      <c r="M270" s="18"/>
      <c r="N270" s="18">
        <f t="shared" si="20"/>
        <v>0</v>
      </c>
    </row>
    <row r="271" spans="1:14" ht="15.5" x14ac:dyDescent="0.35">
      <c r="A271" s="61"/>
      <c r="B271" s="61"/>
      <c r="C271" s="61"/>
      <c r="D271" s="61"/>
      <c r="E271" s="61"/>
      <c r="F271" s="63"/>
      <c r="G271" s="64"/>
      <c r="H271" s="77"/>
      <c r="I271" s="313">
        <f t="shared" si="18"/>
        <v>0</v>
      </c>
      <c r="J271" s="107"/>
      <c r="K271" s="81"/>
      <c r="L271" s="130">
        <f t="shared" si="19"/>
        <v>0</v>
      </c>
      <c r="M271" s="18"/>
      <c r="N271" s="18">
        <f t="shared" si="20"/>
        <v>0</v>
      </c>
    </row>
    <row r="272" spans="1:14" ht="15.5" x14ac:dyDescent="0.35">
      <c r="A272" s="61"/>
      <c r="B272" s="61"/>
      <c r="C272" s="61"/>
      <c r="D272" s="61"/>
      <c r="E272" s="61"/>
      <c r="F272" s="63"/>
      <c r="G272" s="64"/>
      <c r="H272" s="77"/>
      <c r="I272" s="313">
        <f t="shared" si="18"/>
        <v>0</v>
      </c>
      <c r="J272" s="107"/>
      <c r="K272" s="81"/>
      <c r="L272" s="130">
        <f t="shared" si="19"/>
        <v>0</v>
      </c>
      <c r="M272" s="18"/>
      <c r="N272" s="18">
        <f t="shared" si="20"/>
        <v>0</v>
      </c>
    </row>
    <row r="273" spans="1:14" ht="15.5" x14ac:dyDescent="0.35">
      <c r="A273" s="61"/>
      <c r="B273" s="61"/>
      <c r="C273" s="61"/>
      <c r="D273" s="61"/>
      <c r="E273" s="61"/>
      <c r="F273" s="63"/>
      <c r="G273" s="64"/>
      <c r="H273" s="77"/>
      <c r="I273" s="313">
        <f t="shared" si="18"/>
        <v>0</v>
      </c>
      <c r="J273" s="107"/>
      <c r="K273" s="81"/>
      <c r="L273" s="130">
        <f t="shared" si="19"/>
        <v>0</v>
      </c>
      <c r="M273" s="18"/>
      <c r="N273" s="18">
        <f t="shared" si="20"/>
        <v>0</v>
      </c>
    </row>
    <row r="274" spans="1:14" ht="15.5" x14ac:dyDescent="0.35">
      <c r="A274" s="61"/>
      <c r="B274" s="61"/>
      <c r="C274" s="61"/>
      <c r="D274" s="61"/>
      <c r="E274" s="61"/>
      <c r="F274" s="63"/>
      <c r="G274" s="64"/>
      <c r="H274" s="77"/>
      <c r="I274" s="313">
        <f t="shared" si="18"/>
        <v>0</v>
      </c>
      <c r="J274" s="107"/>
      <c r="K274" s="81"/>
      <c r="L274" s="130">
        <f t="shared" si="19"/>
        <v>0</v>
      </c>
      <c r="M274" s="18"/>
      <c r="N274" s="18">
        <f t="shared" si="20"/>
        <v>0</v>
      </c>
    </row>
    <row r="275" spans="1:14" ht="15.5" x14ac:dyDescent="0.35">
      <c r="A275" s="61"/>
      <c r="B275" s="61"/>
      <c r="C275" s="61"/>
      <c r="D275" s="61"/>
      <c r="E275" s="61"/>
      <c r="F275" s="63"/>
      <c r="G275" s="64"/>
      <c r="H275" s="77"/>
      <c r="I275" s="313">
        <f t="shared" si="18"/>
        <v>0</v>
      </c>
      <c r="J275" s="107"/>
      <c r="K275" s="81"/>
      <c r="L275" s="130">
        <f t="shared" si="19"/>
        <v>0</v>
      </c>
      <c r="M275" s="18"/>
      <c r="N275" s="18">
        <f t="shared" si="20"/>
        <v>0</v>
      </c>
    </row>
    <row r="276" spans="1:14" ht="15.5" x14ac:dyDescent="0.35">
      <c r="A276" s="61"/>
      <c r="B276" s="61"/>
      <c r="C276" s="61"/>
      <c r="D276" s="61"/>
      <c r="E276" s="61"/>
      <c r="F276" s="63"/>
      <c r="G276" s="64"/>
      <c r="H276" s="77"/>
      <c r="I276" s="313">
        <f t="shared" si="18"/>
        <v>0</v>
      </c>
      <c r="J276" s="107"/>
      <c r="K276" s="81"/>
      <c r="L276" s="130">
        <f t="shared" si="19"/>
        <v>0</v>
      </c>
      <c r="M276" s="18"/>
      <c r="N276" s="18">
        <f t="shared" si="20"/>
        <v>0</v>
      </c>
    </row>
    <row r="277" spans="1:14" ht="15.5" x14ac:dyDescent="0.35">
      <c r="A277" s="61"/>
      <c r="B277" s="61"/>
      <c r="C277" s="61"/>
      <c r="D277" s="61"/>
      <c r="E277" s="61"/>
      <c r="F277" s="63"/>
      <c r="G277" s="64"/>
      <c r="H277" s="77"/>
      <c r="I277" s="313">
        <f t="shared" si="18"/>
        <v>0</v>
      </c>
      <c r="J277" s="107"/>
      <c r="K277" s="81"/>
      <c r="L277" s="130">
        <f t="shared" si="19"/>
        <v>0</v>
      </c>
      <c r="M277" s="18"/>
      <c r="N277" s="18">
        <f t="shared" si="20"/>
        <v>0</v>
      </c>
    </row>
    <row r="278" spans="1:14" ht="15.5" x14ac:dyDescent="0.35">
      <c r="A278" s="61"/>
      <c r="B278" s="61"/>
      <c r="C278" s="61"/>
      <c r="D278" s="61"/>
      <c r="E278" s="61"/>
      <c r="F278" s="63"/>
      <c r="G278" s="64"/>
      <c r="H278" s="77"/>
      <c r="I278" s="313">
        <f t="shared" si="18"/>
        <v>0</v>
      </c>
      <c r="J278" s="107"/>
      <c r="K278" s="81"/>
      <c r="L278" s="130">
        <f t="shared" si="19"/>
        <v>0</v>
      </c>
      <c r="M278" s="18"/>
      <c r="N278" s="18">
        <f t="shared" si="20"/>
        <v>0</v>
      </c>
    </row>
    <row r="279" spans="1:14" ht="15.5" x14ac:dyDescent="0.35">
      <c r="A279" s="61"/>
      <c r="B279" s="61"/>
      <c r="C279" s="61"/>
      <c r="D279" s="61"/>
      <c r="E279" s="61"/>
      <c r="F279" s="63"/>
      <c r="G279" s="64"/>
      <c r="H279" s="77"/>
      <c r="I279" s="313">
        <f t="shared" si="18"/>
        <v>0</v>
      </c>
      <c r="J279" s="107"/>
      <c r="K279" s="81"/>
      <c r="L279" s="130">
        <f t="shared" si="19"/>
        <v>0</v>
      </c>
      <c r="M279" s="18"/>
      <c r="N279" s="18">
        <f t="shared" si="20"/>
        <v>0</v>
      </c>
    </row>
    <row r="280" spans="1:14" ht="15.5" x14ac:dyDescent="0.35">
      <c r="A280" s="61"/>
      <c r="B280" s="61"/>
      <c r="C280" s="61"/>
      <c r="D280" s="61"/>
      <c r="E280" s="61"/>
      <c r="F280" s="63"/>
      <c r="G280" s="64"/>
      <c r="H280" s="77"/>
      <c r="I280" s="313">
        <f t="shared" si="18"/>
        <v>0</v>
      </c>
      <c r="J280" s="107"/>
      <c r="K280" s="81"/>
      <c r="L280" s="130">
        <f t="shared" si="19"/>
        <v>0</v>
      </c>
      <c r="M280" s="18"/>
      <c r="N280" s="18">
        <f t="shared" si="20"/>
        <v>0</v>
      </c>
    </row>
    <row r="281" spans="1:14" ht="15.5" x14ac:dyDescent="0.35">
      <c r="A281" s="61"/>
      <c r="B281" s="61"/>
      <c r="C281" s="61"/>
      <c r="D281" s="61"/>
      <c r="E281" s="61"/>
      <c r="F281" s="63"/>
      <c r="G281" s="64"/>
      <c r="H281" s="77"/>
      <c r="I281" s="313">
        <f t="shared" si="18"/>
        <v>0</v>
      </c>
      <c r="J281" s="107"/>
      <c r="K281" s="81"/>
      <c r="L281" s="130">
        <f t="shared" si="19"/>
        <v>0</v>
      </c>
      <c r="M281" s="18"/>
      <c r="N281" s="18">
        <f t="shared" si="20"/>
        <v>0</v>
      </c>
    </row>
    <row r="282" spans="1:14" ht="15.5" x14ac:dyDescent="0.35">
      <c r="A282" s="61"/>
      <c r="B282" s="61"/>
      <c r="C282" s="61"/>
      <c r="D282" s="61"/>
      <c r="E282" s="61"/>
      <c r="F282" s="63"/>
      <c r="G282" s="64"/>
      <c r="H282" s="77"/>
      <c r="I282" s="313">
        <f t="shared" si="18"/>
        <v>0</v>
      </c>
      <c r="J282" s="107"/>
      <c r="K282" s="81"/>
      <c r="L282" s="130">
        <f t="shared" si="19"/>
        <v>0</v>
      </c>
      <c r="M282" s="18"/>
      <c r="N282" s="18">
        <f t="shared" si="20"/>
        <v>0</v>
      </c>
    </row>
    <row r="283" spans="1:14" ht="15.5" x14ac:dyDescent="0.35">
      <c r="A283" s="61"/>
      <c r="B283" s="61"/>
      <c r="C283" s="61"/>
      <c r="D283" s="61"/>
      <c r="E283" s="61"/>
      <c r="F283" s="63"/>
      <c r="G283" s="64"/>
      <c r="H283" s="77"/>
      <c r="I283" s="313">
        <f t="shared" si="18"/>
        <v>0</v>
      </c>
      <c r="J283" s="107"/>
      <c r="K283" s="81"/>
      <c r="L283" s="130">
        <f t="shared" si="19"/>
        <v>0</v>
      </c>
      <c r="M283" s="18"/>
      <c r="N283" s="18">
        <f t="shared" si="20"/>
        <v>0</v>
      </c>
    </row>
    <row r="284" spans="1:14" ht="15.5" x14ac:dyDescent="0.35">
      <c r="A284" s="61"/>
      <c r="B284" s="61"/>
      <c r="C284" s="61"/>
      <c r="D284" s="61"/>
      <c r="E284" s="61"/>
      <c r="F284" s="63"/>
      <c r="G284" s="64"/>
      <c r="H284" s="77"/>
      <c r="I284" s="313">
        <f t="shared" si="18"/>
        <v>0</v>
      </c>
      <c r="J284" s="107"/>
      <c r="K284" s="81"/>
      <c r="L284" s="130">
        <f t="shared" si="19"/>
        <v>0</v>
      </c>
      <c r="M284" s="18"/>
      <c r="N284" s="18">
        <f t="shared" si="20"/>
        <v>0</v>
      </c>
    </row>
    <row r="285" spans="1:14" ht="15.5" x14ac:dyDescent="0.35">
      <c r="A285" s="61"/>
      <c r="B285" s="61"/>
      <c r="C285" s="61"/>
      <c r="D285" s="61"/>
      <c r="E285" s="61"/>
      <c r="F285" s="63"/>
      <c r="G285" s="64"/>
      <c r="H285" s="77"/>
      <c r="I285" s="313">
        <f t="shared" si="18"/>
        <v>0</v>
      </c>
      <c r="J285" s="107"/>
      <c r="K285" s="81"/>
      <c r="L285" s="130">
        <f t="shared" si="19"/>
        <v>0</v>
      </c>
      <c r="M285" s="18"/>
      <c r="N285" s="18">
        <f t="shared" si="20"/>
        <v>0</v>
      </c>
    </row>
    <row r="286" spans="1:14" ht="15.5" x14ac:dyDescent="0.35">
      <c r="A286" s="61"/>
      <c r="B286" s="61"/>
      <c r="C286" s="61"/>
      <c r="D286" s="61"/>
      <c r="E286" s="61"/>
      <c r="F286" s="63"/>
      <c r="G286" s="64"/>
      <c r="H286" s="77"/>
      <c r="I286" s="313">
        <f t="shared" si="18"/>
        <v>0</v>
      </c>
      <c r="J286" s="107"/>
      <c r="K286" s="81"/>
      <c r="L286" s="130">
        <f t="shared" si="19"/>
        <v>0</v>
      </c>
      <c r="M286" s="18"/>
      <c r="N286" s="18">
        <f t="shared" si="20"/>
        <v>0</v>
      </c>
    </row>
    <row r="287" spans="1:14" ht="15.5" x14ac:dyDescent="0.35">
      <c r="A287" s="61"/>
      <c r="B287" s="61"/>
      <c r="C287" s="61"/>
      <c r="D287" s="61"/>
      <c r="E287" s="61"/>
      <c r="F287" s="63"/>
      <c r="G287" s="64"/>
      <c r="H287" s="77"/>
      <c r="I287" s="313">
        <f t="shared" si="18"/>
        <v>0</v>
      </c>
      <c r="J287" s="107"/>
      <c r="K287" s="81"/>
      <c r="L287" s="130">
        <f t="shared" si="19"/>
        <v>0</v>
      </c>
      <c r="M287" s="18"/>
      <c r="N287" s="18">
        <f t="shared" si="20"/>
        <v>0</v>
      </c>
    </row>
    <row r="288" spans="1:14" ht="15.5" x14ac:dyDescent="0.35">
      <c r="A288" s="61"/>
      <c r="B288" s="61"/>
      <c r="C288" s="61"/>
      <c r="D288" s="61"/>
      <c r="E288" s="61"/>
      <c r="F288" s="63"/>
      <c r="G288" s="64"/>
      <c r="H288" s="77"/>
      <c r="I288" s="313">
        <f t="shared" si="18"/>
        <v>0</v>
      </c>
      <c r="J288" s="107"/>
      <c r="K288" s="81"/>
      <c r="L288" s="130">
        <f t="shared" si="19"/>
        <v>0</v>
      </c>
      <c r="M288" s="18"/>
      <c r="N288" s="18">
        <f t="shared" si="20"/>
        <v>0</v>
      </c>
    </row>
    <row r="289" spans="1:14" ht="15.5" x14ac:dyDescent="0.35">
      <c r="A289" s="61"/>
      <c r="B289" s="61"/>
      <c r="C289" s="61"/>
      <c r="D289" s="61"/>
      <c r="E289" s="61"/>
      <c r="F289" s="63"/>
      <c r="G289" s="64"/>
      <c r="H289" s="77"/>
      <c r="I289" s="313">
        <f t="shared" si="18"/>
        <v>0</v>
      </c>
      <c r="J289" s="107"/>
      <c r="K289" s="81"/>
      <c r="L289" s="130">
        <f t="shared" si="19"/>
        <v>0</v>
      </c>
      <c r="M289" s="18"/>
      <c r="N289" s="18">
        <f t="shared" si="20"/>
        <v>0</v>
      </c>
    </row>
    <row r="290" spans="1:14" ht="15.5" x14ac:dyDescent="0.35">
      <c r="A290" s="61"/>
      <c r="B290" s="61"/>
      <c r="C290" s="61"/>
      <c r="D290" s="61"/>
      <c r="E290" s="61"/>
      <c r="F290" s="63"/>
      <c r="G290" s="64"/>
      <c r="H290" s="77"/>
      <c r="I290" s="313">
        <f t="shared" si="18"/>
        <v>0</v>
      </c>
      <c r="J290" s="107"/>
      <c r="K290" s="81"/>
      <c r="L290" s="130">
        <f t="shared" si="19"/>
        <v>0</v>
      </c>
      <c r="M290" s="18"/>
      <c r="N290" s="18">
        <f t="shared" si="20"/>
        <v>0</v>
      </c>
    </row>
    <row r="291" spans="1:14" ht="15.5" x14ac:dyDescent="0.35">
      <c r="A291" s="61"/>
      <c r="B291" s="61"/>
      <c r="C291" s="61"/>
      <c r="D291" s="61"/>
      <c r="E291" s="61"/>
      <c r="F291" s="63"/>
      <c r="G291" s="64"/>
      <c r="H291" s="77"/>
      <c r="I291" s="313">
        <f t="shared" si="18"/>
        <v>0</v>
      </c>
      <c r="J291" s="107"/>
      <c r="K291" s="81"/>
      <c r="L291" s="130">
        <f t="shared" si="19"/>
        <v>0</v>
      </c>
      <c r="M291" s="18"/>
      <c r="N291" s="18">
        <f t="shared" si="20"/>
        <v>0</v>
      </c>
    </row>
    <row r="292" spans="1:14" ht="15.5" x14ac:dyDescent="0.35">
      <c r="A292" s="61"/>
      <c r="B292" s="61"/>
      <c r="C292" s="61"/>
      <c r="D292" s="61"/>
      <c r="E292" s="61"/>
      <c r="F292" s="63"/>
      <c r="G292" s="64"/>
      <c r="H292" s="77"/>
      <c r="I292" s="313">
        <f t="shared" si="18"/>
        <v>0</v>
      </c>
      <c r="J292" s="107"/>
      <c r="K292" s="81"/>
      <c r="L292" s="130">
        <f t="shared" si="19"/>
        <v>0</v>
      </c>
      <c r="M292" s="18"/>
      <c r="N292" s="18">
        <f t="shared" si="20"/>
        <v>0</v>
      </c>
    </row>
    <row r="293" spans="1:14" ht="15.5" x14ac:dyDescent="0.35">
      <c r="A293" s="61"/>
      <c r="B293" s="61"/>
      <c r="C293" s="61"/>
      <c r="D293" s="61"/>
      <c r="E293" s="61"/>
      <c r="F293" s="63"/>
      <c r="G293" s="64"/>
      <c r="H293" s="77"/>
      <c r="I293" s="313">
        <f t="shared" si="18"/>
        <v>0</v>
      </c>
      <c r="J293" s="107"/>
      <c r="K293" s="81"/>
      <c r="L293" s="130">
        <f t="shared" si="19"/>
        <v>0</v>
      </c>
      <c r="M293" s="18"/>
      <c r="N293" s="18">
        <f t="shared" si="20"/>
        <v>0</v>
      </c>
    </row>
    <row r="294" spans="1:14" ht="15.5" x14ac:dyDescent="0.35">
      <c r="A294" s="61"/>
      <c r="B294" s="61"/>
      <c r="C294" s="61"/>
      <c r="D294" s="61"/>
      <c r="E294" s="61"/>
      <c r="F294" s="63"/>
      <c r="G294" s="64"/>
      <c r="H294" s="77"/>
      <c r="I294" s="313">
        <f t="shared" si="18"/>
        <v>0</v>
      </c>
      <c r="J294" s="107"/>
      <c r="K294" s="81"/>
      <c r="L294" s="130">
        <f t="shared" si="19"/>
        <v>0</v>
      </c>
      <c r="M294" s="18"/>
      <c r="N294" s="18">
        <f t="shared" si="20"/>
        <v>0</v>
      </c>
    </row>
    <row r="295" spans="1:14" ht="15.5" x14ac:dyDescent="0.35">
      <c r="A295" s="61"/>
      <c r="B295" s="61"/>
      <c r="C295" s="61"/>
      <c r="D295" s="61"/>
      <c r="E295" s="61"/>
      <c r="F295" s="63"/>
      <c r="G295" s="64"/>
      <c r="H295" s="77"/>
      <c r="I295" s="313">
        <f t="shared" si="18"/>
        <v>0</v>
      </c>
      <c r="J295" s="107"/>
      <c r="K295" s="81"/>
      <c r="L295" s="130">
        <f t="shared" si="19"/>
        <v>0</v>
      </c>
      <c r="M295" s="18"/>
      <c r="N295" s="18">
        <f t="shared" si="20"/>
        <v>0</v>
      </c>
    </row>
    <row r="296" spans="1:14" ht="15.5" x14ac:dyDescent="0.35">
      <c r="A296" s="61"/>
      <c r="B296" s="61"/>
      <c r="C296" s="61"/>
      <c r="D296" s="61"/>
      <c r="E296" s="61"/>
      <c r="F296" s="63"/>
      <c r="G296" s="64"/>
      <c r="H296" s="77"/>
      <c r="I296" s="313">
        <f t="shared" si="18"/>
        <v>0</v>
      </c>
      <c r="J296" s="107"/>
      <c r="K296" s="81"/>
      <c r="L296" s="130">
        <f t="shared" si="19"/>
        <v>0</v>
      </c>
      <c r="M296" s="18"/>
      <c r="N296" s="18">
        <f t="shared" si="20"/>
        <v>0</v>
      </c>
    </row>
    <row r="297" spans="1:14" ht="15.5" x14ac:dyDescent="0.35">
      <c r="A297" s="61"/>
      <c r="B297" s="61"/>
      <c r="C297" s="61"/>
      <c r="D297" s="61"/>
      <c r="E297" s="61"/>
      <c r="F297" s="63"/>
      <c r="G297" s="64"/>
      <c r="H297" s="77"/>
      <c r="I297" s="313">
        <f t="shared" si="18"/>
        <v>0</v>
      </c>
      <c r="J297" s="107"/>
      <c r="K297" s="81"/>
      <c r="L297" s="130">
        <f t="shared" si="19"/>
        <v>0</v>
      </c>
      <c r="M297" s="18"/>
      <c r="N297" s="18">
        <f t="shared" si="20"/>
        <v>0</v>
      </c>
    </row>
    <row r="298" spans="1:14" ht="15.5" x14ac:dyDescent="0.35">
      <c r="A298" s="61"/>
      <c r="B298" s="61"/>
      <c r="C298" s="61"/>
      <c r="D298" s="61"/>
      <c r="E298" s="61"/>
      <c r="F298" s="63"/>
      <c r="G298" s="64"/>
      <c r="H298" s="77"/>
      <c r="I298" s="313">
        <f t="shared" si="18"/>
        <v>0</v>
      </c>
      <c r="J298" s="107"/>
      <c r="K298" s="81"/>
      <c r="L298" s="130">
        <f t="shared" si="19"/>
        <v>0</v>
      </c>
      <c r="M298" s="18"/>
      <c r="N298" s="18">
        <f t="shared" si="20"/>
        <v>0</v>
      </c>
    </row>
    <row r="299" spans="1:14" ht="15.5" x14ac:dyDescent="0.35">
      <c r="A299" s="61"/>
      <c r="B299" s="61"/>
      <c r="C299" s="61"/>
      <c r="D299" s="61"/>
      <c r="E299" s="61"/>
      <c r="F299" s="63"/>
      <c r="G299" s="64"/>
      <c r="H299" s="77"/>
      <c r="I299" s="313">
        <f t="shared" si="18"/>
        <v>0</v>
      </c>
      <c r="J299" s="107"/>
      <c r="K299" s="81"/>
      <c r="L299" s="130">
        <f t="shared" si="19"/>
        <v>0</v>
      </c>
      <c r="M299" s="18"/>
      <c r="N299" s="18">
        <f t="shared" si="20"/>
        <v>0</v>
      </c>
    </row>
    <row r="300" spans="1:14" ht="21" customHeight="1" x14ac:dyDescent="0.3">
      <c r="H300" s="101" t="s">
        <v>0</v>
      </c>
      <c r="I300" s="315">
        <f>SUM(I3:I299)</f>
        <v>0</v>
      </c>
      <c r="J300" s="108"/>
      <c r="K300" s="86"/>
      <c r="L300" s="35"/>
      <c r="M300" s="37">
        <f>SUM(M3:M299)</f>
        <v>0</v>
      </c>
      <c r="N300" s="37">
        <f>SUM(N3:N299)</f>
        <v>0</v>
      </c>
    </row>
  </sheetData>
  <sheetProtection algorithmName="SHA-512" hashValue="Z4TO7K8HwrPPFUyKX7sQu0VFfigOVY6yaGxTOXV+lXnTgmCp9yUu8YHs7+BKcwui4EPhA/un4QPalS2WsQdVfw==" saltValue="xA8JjygeAXOUwRmpFWfAxg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N300"/>
  <sheetViews>
    <sheetView topLeftCell="J1" zoomScale="75" zoomScaleNormal="75" workbookViewId="0">
      <pane ySplit="2" topLeftCell="A3" activePane="bottomLeft" state="frozen"/>
      <selection pane="bottomLeft" activeCell="K1" sqref="K1:N104857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3" width="21.26953125" style="93" customWidth="1"/>
    <col min="4" max="5" width="60.54296875" style="93" customWidth="1"/>
    <col min="6" max="6" width="20.453125" style="103" bestFit="1" customWidth="1"/>
    <col min="7" max="7" width="12.81640625" style="104" customWidth="1"/>
    <col min="8" max="8" width="21.26953125" style="105" customWidth="1"/>
    <col min="9" max="9" width="21.26953125" style="22" customWidth="1"/>
    <col min="10" max="10" width="15.453125" style="109" customWidth="1"/>
    <col min="11" max="11" width="21.26953125" style="78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6384" width="8.81640625" style="19"/>
  </cols>
  <sheetData>
    <row r="1" spans="1:14" s="14" customFormat="1" ht="38.5" customHeight="1" x14ac:dyDescent="0.35">
      <c r="A1" s="488" t="s">
        <v>108</v>
      </c>
      <c r="B1" s="488"/>
      <c r="C1" s="488"/>
      <c r="D1" s="112"/>
      <c r="E1" s="112"/>
      <c r="F1" s="113"/>
      <c r="G1" s="114"/>
      <c r="H1" s="115"/>
      <c r="I1" s="21"/>
      <c r="J1" s="106"/>
      <c r="K1" s="87"/>
      <c r="L1" s="21"/>
      <c r="M1" s="21"/>
      <c r="N1" s="21"/>
    </row>
    <row r="2" spans="1:14" s="120" customFormat="1" ht="61.5" customHeight="1" x14ac:dyDescent="0.3">
      <c r="A2" s="116" t="s">
        <v>22</v>
      </c>
      <c r="B2" s="124" t="s">
        <v>21</v>
      </c>
      <c r="C2" s="116" t="s">
        <v>23</v>
      </c>
      <c r="D2" s="116" t="s">
        <v>24</v>
      </c>
      <c r="E2" s="116" t="s">
        <v>119</v>
      </c>
      <c r="F2" s="28" t="s">
        <v>20</v>
      </c>
      <c r="G2" s="116" t="s">
        <v>19</v>
      </c>
      <c r="H2" s="118" t="s">
        <v>33</v>
      </c>
      <c r="I2" s="271" t="s">
        <v>100</v>
      </c>
      <c r="J2" s="117" t="s">
        <v>50</v>
      </c>
      <c r="K2" s="80" t="s">
        <v>161</v>
      </c>
      <c r="L2" s="15" t="s">
        <v>35</v>
      </c>
      <c r="M2" s="23" t="s">
        <v>26</v>
      </c>
      <c r="N2" s="119" t="s">
        <v>28</v>
      </c>
    </row>
    <row r="3" spans="1:14" s="34" customFormat="1" ht="18" customHeight="1" x14ac:dyDescent="0.35">
      <c r="A3" s="61"/>
      <c r="B3" s="61"/>
      <c r="C3" s="61"/>
      <c r="D3" s="61"/>
      <c r="E3" s="61"/>
      <c r="F3" s="63"/>
      <c r="G3" s="64"/>
      <c r="H3" s="77"/>
      <c r="I3" s="313">
        <f>IF(H3="",F3,F3/H3)</f>
        <v>0</v>
      </c>
      <c r="J3" s="107"/>
      <c r="K3" s="81"/>
      <c r="L3" s="130">
        <f>IF(K3&gt;0,(F3/K3),I3)</f>
        <v>0</v>
      </c>
      <c r="M3" s="18"/>
      <c r="N3" s="18">
        <f>L3-M3</f>
        <v>0</v>
      </c>
    </row>
    <row r="4" spans="1:14" s="34" customFormat="1" ht="18" customHeight="1" x14ac:dyDescent="0.35">
      <c r="A4" s="61"/>
      <c r="B4" s="61"/>
      <c r="C4" s="61"/>
      <c r="D4" s="61"/>
      <c r="E4" s="61"/>
      <c r="F4" s="63"/>
      <c r="G4" s="64"/>
      <c r="H4" s="77"/>
      <c r="I4" s="313">
        <f t="shared" ref="I4:I6" si="0">IF(H4="",F4,F4/H4)</f>
        <v>0</v>
      </c>
      <c r="J4" s="107"/>
      <c r="K4" s="81"/>
      <c r="L4" s="130">
        <f t="shared" ref="L4:L6" si="1">IF(K4&gt;0,(F4/K4),I4)</f>
        <v>0</v>
      </c>
      <c r="M4" s="18"/>
      <c r="N4" s="18">
        <f t="shared" ref="N4:N6" si="2">L4-M4</f>
        <v>0</v>
      </c>
    </row>
    <row r="5" spans="1:14" s="34" customFormat="1" ht="18" customHeight="1" x14ac:dyDescent="0.35">
      <c r="A5" s="61"/>
      <c r="B5" s="61"/>
      <c r="C5" s="61"/>
      <c r="D5" s="61"/>
      <c r="E5" s="61"/>
      <c r="F5" s="63"/>
      <c r="G5" s="64"/>
      <c r="H5" s="77"/>
      <c r="I5" s="313">
        <f t="shared" ref="I5" si="3">IF(H5="",F5,F5/H5)</f>
        <v>0</v>
      </c>
      <c r="J5" s="107"/>
      <c r="K5" s="81"/>
      <c r="L5" s="130">
        <f t="shared" ref="L5" si="4">IF(K5&gt;0,(F5/K5),I5)</f>
        <v>0</v>
      </c>
      <c r="M5" s="18"/>
      <c r="N5" s="18">
        <f t="shared" ref="N5" si="5">L5-M5</f>
        <v>0</v>
      </c>
    </row>
    <row r="6" spans="1:14" s="34" customFormat="1" ht="15.5" x14ac:dyDescent="0.35">
      <c r="A6" s="61"/>
      <c r="B6" s="61"/>
      <c r="C6" s="61"/>
      <c r="D6" s="61"/>
      <c r="E6" s="61"/>
      <c r="F6" s="63"/>
      <c r="G6" s="64"/>
      <c r="H6" s="77"/>
      <c r="I6" s="313">
        <f t="shared" si="0"/>
        <v>0</v>
      </c>
      <c r="J6" s="107"/>
      <c r="K6" s="81"/>
      <c r="L6" s="130">
        <f t="shared" si="1"/>
        <v>0</v>
      </c>
      <c r="M6" s="18"/>
      <c r="N6" s="18">
        <f t="shared" si="2"/>
        <v>0</v>
      </c>
    </row>
    <row r="7" spans="1:14" s="39" customFormat="1" ht="15.5" customHeight="1" x14ac:dyDescent="0.35">
      <c r="A7" s="61"/>
      <c r="B7" s="61"/>
      <c r="C7" s="61"/>
      <c r="D7" s="61"/>
      <c r="E7" s="61"/>
      <c r="F7" s="63"/>
      <c r="G7" s="64"/>
      <c r="H7" s="77"/>
      <c r="I7" s="313">
        <f t="shared" ref="I7:I70" si="6">IF(H7="",F7,F7/H7)</f>
        <v>0</v>
      </c>
      <c r="J7" s="107"/>
      <c r="K7" s="81"/>
      <c r="L7" s="130">
        <f t="shared" ref="L7:L70" si="7">IF(K7&gt;0,(F7/K7),I7)</f>
        <v>0</v>
      </c>
      <c r="M7" s="18"/>
      <c r="N7" s="18">
        <f t="shared" ref="N7:N70" si="8">L7-M7</f>
        <v>0</v>
      </c>
    </row>
    <row r="8" spans="1:14" ht="15.5" x14ac:dyDescent="0.35">
      <c r="A8" s="61"/>
      <c r="B8" s="61"/>
      <c r="C8" s="61"/>
      <c r="D8" s="61"/>
      <c r="E8" s="61"/>
      <c r="F8" s="63"/>
      <c r="G8" s="64"/>
      <c r="H8" s="77"/>
      <c r="I8" s="313">
        <f t="shared" si="6"/>
        <v>0</v>
      </c>
      <c r="J8" s="107"/>
      <c r="K8" s="81"/>
      <c r="L8" s="130">
        <f t="shared" si="7"/>
        <v>0</v>
      </c>
      <c r="M8" s="18"/>
      <c r="N8" s="18">
        <f t="shared" si="8"/>
        <v>0</v>
      </c>
    </row>
    <row r="9" spans="1:14" ht="15.5" x14ac:dyDescent="0.35">
      <c r="A9" s="61"/>
      <c r="B9" s="61"/>
      <c r="C9" s="61"/>
      <c r="D9" s="61"/>
      <c r="E9" s="61"/>
      <c r="F9" s="63"/>
      <c r="G9" s="64"/>
      <c r="H9" s="77"/>
      <c r="I9" s="313">
        <f t="shared" si="6"/>
        <v>0</v>
      </c>
      <c r="J9" s="107"/>
      <c r="K9" s="81"/>
      <c r="L9" s="130">
        <f t="shared" si="7"/>
        <v>0</v>
      </c>
      <c r="M9" s="18"/>
      <c r="N9" s="18">
        <f t="shared" si="8"/>
        <v>0</v>
      </c>
    </row>
    <row r="10" spans="1:14" ht="15.5" x14ac:dyDescent="0.35">
      <c r="A10" s="61"/>
      <c r="B10" s="61"/>
      <c r="C10" s="61"/>
      <c r="D10" s="61"/>
      <c r="E10" s="61"/>
      <c r="F10" s="63"/>
      <c r="G10" s="64"/>
      <c r="H10" s="77"/>
      <c r="I10" s="313">
        <f t="shared" si="6"/>
        <v>0</v>
      </c>
      <c r="J10" s="107"/>
      <c r="K10" s="81"/>
      <c r="L10" s="130">
        <f t="shared" si="7"/>
        <v>0</v>
      </c>
      <c r="M10" s="18"/>
      <c r="N10" s="18">
        <f t="shared" si="8"/>
        <v>0</v>
      </c>
    </row>
    <row r="11" spans="1:14" ht="15.5" x14ac:dyDescent="0.35">
      <c r="A11" s="61"/>
      <c r="B11" s="61"/>
      <c r="C11" s="61"/>
      <c r="D11" s="61"/>
      <c r="E11" s="61"/>
      <c r="F11" s="63"/>
      <c r="G11" s="64"/>
      <c r="H11" s="77"/>
      <c r="I11" s="313">
        <f t="shared" si="6"/>
        <v>0</v>
      </c>
      <c r="J11" s="107"/>
      <c r="K11" s="81"/>
      <c r="L11" s="130">
        <f t="shared" si="7"/>
        <v>0</v>
      </c>
      <c r="M11" s="18"/>
      <c r="N11" s="18">
        <f t="shared" si="8"/>
        <v>0</v>
      </c>
    </row>
    <row r="12" spans="1:14" ht="15.5" x14ac:dyDescent="0.35">
      <c r="A12" s="61"/>
      <c r="B12" s="61"/>
      <c r="C12" s="61"/>
      <c r="D12" s="61"/>
      <c r="E12" s="61"/>
      <c r="F12" s="63"/>
      <c r="G12" s="64"/>
      <c r="H12" s="77"/>
      <c r="I12" s="313">
        <f t="shared" si="6"/>
        <v>0</v>
      </c>
      <c r="J12" s="107"/>
      <c r="K12" s="81"/>
      <c r="L12" s="130">
        <f t="shared" si="7"/>
        <v>0</v>
      </c>
      <c r="M12" s="18"/>
      <c r="N12" s="18">
        <f t="shared" si="8"/>
        <v>0</v>
      </c>
    </row>
    <row r="13" spans="1:14" ht="15.5" x14ac:dyDescent="0.35">
      <c r="A13" s="61"/>
      <c r="B13" s="61"/>
      <c r="C13" s="61"/>
      <c r="D13" s="61"/>
      <c r="E13" s="61"/>
      <c r="F13" s="63"/>
      <c r="G13" s="64"/>
      <c r="H13" s="77"/>
      <c r="I13" s="313">
        <f t="shared" si="6"/>
        <v>0</v>
      </c>
      <c r="J13" s="107"/>
      <c r="K13" s="81"/>
      <c r="L13" s="130">
        <f t="shared" si="7"/>
        <v>0</v>
      </c>
      <c r="M13" s="18"/>
      <c r="N13" s="18">
        <f t="shared" si="8"/>
        <v>0</v>
      </c>
    </row>
    <row r="14" spans="1:14" ht="15.5" x14ac:dyDescent="0.35">
      <c r="A14" s="61"/>
      <c r="B14" s="61"/>
      <c r="C14" s="61"/>
      <c r="D14" s="61"/>
      <c r="E14" s="61"/>
      <c r="F14" s="63"/>
      <c r="G14" s="64"/>
      <c r="H14" s="77"/>
      <c r="I14" s="313">
        <f t="shared" si="6"/>
        <v>0</v>
      </c>
      <c r="J14" s="107"/>
      <c r="K14" s="81"/>
      <c r="L14" s="130">
        <f t="shared" si="7"/>
        <v>0</v>
      </c>
      <c r="M14" s="18"/>
      <c r="N14" s="18">
        <f t="shared" si="8"/>
        <v>0</v>
      </c>
    </row>
    <row r="15" spans="1:14" ht="15.5" x14ac:dyDescent="0.35">
      <c r="A15" s="61"/>
      <c r="B15" s="61"/>
      <c r="C15" s="61"/>
      <c r="D15" s="61"/>
      <c r="E15" s="61"/>
      <c r="F15" s="63"/>
      <c r="G15" s="64"/>
      <c r="H15" s="77"/>
      <c r="I15" s="313">
        <f t="shared" si="6"/>
        <v>0</v>
      </c>
      <c r="J15" s="107"/>
      <c r="K15" s="81"/>
      <c r="L15" s="130">
        <f t="shared" si="7"/>
        <v>0</v>
      </c>
      <c r="M15" s="18"/>
      <c r="N15" s="18">
        <f t="shared" si="8"/>
        <v>0</v>
      </c>
    </row>
    <row r="16" spans="1:14" ht="15.5" x14ac:dyDescent="0.35">
      <c r="A16" s="61"/>
      <c r="B16" s="61"/>
      <c r="C16" s="61"/>
      <c r="D16" s="61"/>
      <c r="E16" s="61"/>
      <c r="F16" s="63"/>
      <c r="G16" s="64"/>
      <c r="H16" s="77"/>
      <c r="I16" s="313">
        <f t="shared" si="6"/>
        <v>0</v>
      </c>
      <c r="J16" s="107"/>
      <c r="K16" s="81"/>
      <c r="L16" s="130">
        <f t="shared" si="7"/>
        <v>0</v>
      </c>
      <c r="M16" s="18"/>
      <c r="N16" s="18">
        <f t="shared" si="8"/>
        <v>0</v>
      </c>
    </row>
    <row r="17" spans="1:14" ht="15.5" x14ac:dyDescent="0.35">
      <c r="A17" s="61"/>
      <c r="B17" s="61"/>
      <c r="C17" s="61"/>
      <c r="D17" s="61"/>
      <c r="E17" s="61"/>
      <c r="F17" s="63"/>
      <c r="G17" s="64"/>
      <c r="H17" s="77"/>
      <c r="I17" s="313">
        <f t="shared" si="6"/>
        <v>0</v>
      </c>
      <c r="J17" s="107"/>
      <c r="K17" s="81"/>
      <c r="L17" s="130">
        <f t="shared" si="7"/>
        <v>0</v>
      </c>
      <c r="M17" s="18"/>
      <c r="N17" s="18">
        <f t="shared" si="8"/>
        <v>0</v>
      </c>
    </row>
    <row r="18" spans="1:14" ht="15.5" x14ac:dyDescent="0.35">
      <c r="A18" s="61"/>
      <c r="B18" s="61"/>
      <c r="C18" s="61"/>
      <c r="D18" s="61"/>
      <c r="E18" s="61"/>
      <c r="F18" s="63"/>
      <c r="G18" s="64"/>
      <c r="H18" s="77"/>
      <c r="I18" s="313">
        <f t="shared" si="6"/>
        <v>0</v>
      </c>
      <c r="J18" s="107"/>
      <c r="K18" s="81"/>
      <c r="L18" s="130">
        <f t="shared" si="7"/>
        <v>0</v>
      </c>
      <c r="M18" s="18"/>
      <c r="N18" s="18">
        <f t="shared" si="8"/>
        <v>0</v>
      </c>
    </row>
    <row r="19" spans="1:14" ht="15.5" x14ac:dyDescent="0.35">
      <c r="A19" s="61"/>
      <c r="B19" s="61"/>
      <c r="C19" s="61"/>
      <c r="D19" s="61"/>
      <c r="E19" s="61"/>
      <c r="F19" s="63"/>
      <c r="G19" s="64"/>
      <c r="H19" s="77"/>
      <c r="I19" s="313">
        <f t="shared" si="6"/>
        <v>0</v>
      </c>
      <c r="J19" s="107"/>
      <c r="K19" s="81"/>
      <c r="L19" s="130">
        <f t="shared" si="7"/>
        <v>0</v>
      </c>
      <c r="M19" s="18"/>
      <c r="N19" s="18">
        <f t="shared" si="8"/>
        <v>0</v>
      </c>
    </row>
    <row r="20" spans="1:14" ht="15.5" x14ac:dyDescent="0.35">
      <c r="A20" s="61"/>
      <c r="B20" s="61"/>
      <c r="C20" s="61"/>
      <c r="D20" s="61"/>
      <c r="E20" s="61"/>
      <c r="F20" s="63"/>
      <c r="G20" s="64"/>
      <c r="H20" s="77"/>
      <c r="I20" s="313">
        <f t="shared" si="6"/>
        <v>0</v>
      </c>
      <c r="J20" s="107"/>
      <c r="K20" s="81"/>
      <c r="L20" s="130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61"/>
      <c r="D21" s="61"/>
      <c r="E21" s="61"/>
      <c r="F21" s="63"/>
      <c r="G21" s="64"/>
      <c r="H21" s="77"/>
      <c r="I21" s="313">
        <f t="shared" si="6"/>
        <v>0</v>
      </c>
      <c r="J21" s="107"/>
      <c r="K21" s="81"/>
      <c r="L21" s="130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61"/>
      <c r="D22" s="61"/>
      <c r="E22" s="61"/>
      <c r="F22" s="63"/>
      <c r="G22" s="64"/>
      <c r="H22" s="77"/>
      <c r="I22" s="313">
        <f t="shared" si="6"/>
        <v>0</v>
      </c>
      <c r="J22" s="107"/>
      <c r="K22" s="81"/>
      <c r="L22" s="130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61"/>
      <c r="D23" s="61"/>
      <c r="E23" s="61"/>
      <c r="F23" s="63"/>
      <c r="G23" s="64"/>
      <c r="H23" s="77"/>
      <c r="I23" s="313">
        <f t="shared" si="6"/>
        <v>0</v>
      </c>
      <c r="J23" s="107"/>
      <c r="K23" s="81"/>
      <c r="L23" s="130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61"/>
      <c r="D24" s="61"/>
      <c r="E24" s="61"/>
      <c r="F24" s="63"/>
      <c r="G24" s="64"/>
      <c r="H24" s="77"/>
      <c r="I24" s="313">
        <f t="shared" si="6"/>
        <v>0</v>
      </c>
      <c r="J24" s="107"/>
      <c r="K24" s="81"/>
      <c r="L24" s="130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61"/>
      <c r="D25" s="61"/>
      <c r="E25" s="61"/>
      <c r="F25" s="63"/>
      <c r="G25" s="64"/>
      <c r="H25" s="77"/>
      <c r="I25" s="313">
        <f t="shared" si="6"/>
        <v>0</v>
      </c>
      <c r="J25" s="107"/>
      <c r="K25" s="81"/>
      <c r="L25" s="130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61"/>
      <c r="D26" s="61"/>
      <c r="E26" s="61"/>
      <c r="F26" s="63"/>
      <c r="G26" s="64"/>
      <c r="H26" s="77"/>
      <c r="I26" s="313">
        <f t="shared" si="6"/>
        <v>0</v>
      </c>
      <c r="J26" s="107"/>
      <c r="K26" s="81"/>
      <c r="L26" s="130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61"/>
      <c r="D27" s="61"/>
      <c r="E27" s="61"/>
      <c r="F27" s="63"/>
      <c r="G27" s="64"/>
      <c r="H27" s="77"/>
      <c r="I27" s="313">
        <f t="shared" si="6"/>
        <v>0</v>
      </c>
      <c r="J27" s="107"/>
      <c r="K27" s="81"/>
      <c r="L27" s="130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61"/>
      <c r="D28" s="61"/>
      <c r="E28" s="61"/>
      <c r="F28" s="63"/>
      <c r="G28" s="64"/>
      <c r="H28" s="77"/>
      <c r="I28" s="313">
        <f t="shared" si="6"/>
        <v>0</v>
      </c>
      <c r="J28" s="107"/>
      <c r="K28" s="81"/>
      <c r="L28" s="130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61"/>
      <c r="D29" s="61"/>
      <c r="E29" s="61"/>
      <c r="F29" s="63"/>
      <c r="G29" s="64"/>
      <c r="H29" s="77"/>
      <c r="I29" s="313">
        <f t="shared" si="6"/>
        <v>0</v>
      </c>
      <c r="J29" s="107"/>
      <c r="K29" s="81"/>
      <c r="L29" s="130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61"/>
      <c r="D30" s="61"/>
      <c r="E30" s="61"/>
      <c r="F30" s="63"/>
      <c r="G30" s="64"/>
      <c r="H30" s="77"/>
      <c r="I30" s="313">
        <f t="shared" si="6"/>
        <v>0</v>
      </c>
      <c r="J30" s="107"/>
      <c r="K30" s="81"/>
      <c r="L30" s="130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61"/>
      <c r="D31" s="61"/>
      <c r="E31" s="61"/>
      <c r="F31" s="63"/>
      <c r="G31" s="64"/>
      <c r="H31" s="77"/>
      <c r="I31" s="313">
        <f t="shared" si="6"/>
        <v>0</v>
      </c>
      <c r="J31" s="107"/>
      <c r="K31" s="81"/>
      <c r="L31" s="130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61"/>
      <c r="D32" s="61"/>
      <c r="E32" s="61"/>
      <c r="F32" s="63"/>
      <c r="G32" s="64"/>
      <c r="H32" s="77"/>
      <c r="I32" s="313">
        <f t="shared" si="6"/>
        <v>0</v>
      </c>
      <c r="J32" s="107"/>
      <c r="K32" s="81"/>
      <c r="L32" s="130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61"/>
      <c r="D33" s="61"/>
      <c r="E33" s="61"/>
      <c r="F33" s="63"/>
      <c r="G33" s="64"/>
      <c r="H33" s="77"/>
      <c r="I33" s="313">
        <f t="shared" si="6"/>
        <v>0</v>
      </c>
      <c r="J33" s="107"/>
      <c r="K33" s="81"/>
      <c r="L33" s="130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61"/>
      <c r="D34" s="61"/>
      <c r="E34" s="61"/>
      <c r="F34" s="63"/>
      <c r="G34" s="64"/>
      <c r="H34" s="77"/>
      <c r="I34" s="313">
        <f t="shared" si="6"/>
        <v>0</v>
      </c>
      <c r="J34" s="107"/>
      <c r="K34" s="81"/>
      <c r="L34" s="130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61"/>
      <c r="D35" s="61"/>
      <c r="E35" s="61"/>
      <c r="F35" s="63"/>
      <c r="G35" s="64"/>
      <c r="H35" s="77"/>
      <c r="I35" s="313">
        <f t="shared" si="6"/>
        <v>0</v>
      </c>
      <c r="J35" s="107"/>
      <c r="K35" s="81"/>
      <c r="L35" s="130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61"/>
      <c r="D36" s="61"/>
      <c r="E36" s="61"/>
      <c r="F36" s="63"/>
      <c r="G36" s="64"/>
      <c r="H36" s="77"/>
      <c r="I36" s="313">
        <f t="shared" si="6"/>
        <v>0</v>
      </c>
      <c r="J36" s="107"/>
      <c r="K36" s="81"/>
      <c r="L36" s="130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61"/>
      <c r="D37" s="61"/>
      <c r="E37" s="61"/>
      <c r="F37" s="63"/>
      <c r="G37" s="64"/>
      <c r="H37" s="77"/>
      <c r="I37" s="313">
        <f t="shared" si="6"/>
        <v>0</v>
      </c>
      <c r="J37" s="107"/>
      <c r="K37" s="81"/>
      <c r="L37" s="130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61"/>
      <c r="D38" s="61"/>
      <c r="E38" s="61"/>
      <c r="F38" s="63"/>
      <c r="G38" s="64"/>
      <c r="H38" s="77"/>
      <c r="I38" s="313">
        <f t="shared" si="6"/>
        <v>0</v>
      </c>
      <c r="J38" s="107"/>
      <c r="K38" s="81"/>
      <c r="L38" s="130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61"/>
      <c r="D39" s="61"/>
      <c r="E39" s="61"/>
      <c r="F39" s="63"/>
      <c r="G39" s="64"/>
      <c r="H39" s="77"/>
      <c r="I39" s="313">
        <f t="shared" si="6"/>
        <v>0</v>
      </c>
      <c r="J39" s="107"/>
      <c r="K39" s="81"/>
      <c r="L39" s="130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61"/>
      <c r="D40" s="61"/>
      <c r="E40" s="61"/>
      <c r="F40" s="63"/>
      <c r="G40" s="64"/>
      <c r="H40" s="77"/>
      <c r="I40" s="313">
        <f t="shared" si="6"/>
        <v>0</v>
      </c>
      <c r="J40" s="107"/>
      <c r="K40" s="81"/>
      <c r="L40" s="130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61"/>
      <c r="D41" s="61"/>
      <c r="E41" s="61"/>
      <c r="F41" s="63"/>
      <c r="G41" s="64"/>
      <c r="H41" s="77"/>
      <c r="I41" s="313">
        <f t="shared" si="6"/>
        <v>0</v>
      </c>
      <c r="J41" s="107"/>
      <c r="K41" s="81"/>
      <c r="L41" s="130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61"/>
      <c r="D42" s="61"/>
      <c r="E42" s="61"/>
      <c r="F42" s="63"/>
      <c r="G42" s="64"/>
      <c r="H42" s="77"/>
      <c r="I42" s="313">
        <f t="shared" si="6"/>
        <v>0</v>
      </c>
      <c r="J42" s="107"/>
      <c r="K42" s="81"/>
      <c r="L42" s="130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61"/>
      <c r="D43" s="61"/>
      <c r="E43" s="61"/>
      <c r="F43" s="63"/>
      <c r="G43" s="64"/>
      <c r="H43" s="77"/>
      <c r="I43" s="313">
        <f t="shared" si="6"/>
        <v>0</v>
      </c>
      <c r="J43" s="107"/>
      <c r="K43" s="81"/>
      <c r="L43" s="130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61"/>
      <c r="D44" s="61"/>
      <c r="E44" s="61"/>
      <c r="F44" s="63"/>
      <c r="G44" s="64"/>
      <c r="H44" s="77"/>
      <c r="I44" s="313">
        <f t="shared" si="6"/>
        <v>0</v>
      </c>
      <c r="J44" s="107"/>
      <c r="K44" s="81"/>
      <c r="L44" s="130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61"/>
      <c r="D45" s="61"/>
      <c r="E45" s="61"/>
      <c r="F45" s="63"/>
      <c r="G45" s="64"/>
      <c r="H45" s="77"/>
      <c r="I45" s="313">
        <f t="shared" si="6"/>
        <v>0</v>
      </c>
      <c r="J45" s="107"/>
      <c r="K45" s="81"/>
      <c r="L45" s="130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61"/>
      <c r="D46" s="61"/>
      <c r="E46" s="61"/>
      <c r="F46" s="63"/>
      <c r="G46" s="64"/>
      <c r="H46" s="77"/>
      <c r="I46" s="313">
        <f t="shared" si="6"/>
        <v>0</v>
      </c>
      <c r="J46" s="107"/>
      <c r="K46" s="81"/>
      <c r="L46" s="130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61"/>
      <c r="D47" s="61"/>
      <c r="E47" s="61"/>
      <c r="F47" s="63"/>
      <c r="G47" s="64"/>
      <c r="H47" s="77"/>
      <c r="I47" s="313">
        <f t="shared" si="6"/>
        <v>0</v>
      </c>
      <c r="J47" s="107"/>
      <c r="K47" s="81"/>
      <c r="L47" s="130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61"/>
      <c r="D48" s="61"/>
      <c r="E48" s="61"/>
      <c r="F48" s="63"/>
      <c r="G48" s="64"/>
      <c r="H48" s="77"/>
      <c r="I48" s="313">
        <f t="shared" si="6"/>
        <v>0</v>
      </c>
      <c r="J48" s="107"/>
      <c r="K48" s="81"/>
      <c r="L48" s="130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61"/>
      <c r="D49" s="61"/>
      <c r="E49" s="61"/>
      <c r="F49" s="63"/>
      <c r="G49" s="64"/>
      <c r="H49" s="77"/>
      <c r="I49" s="313">
        <f t="shared" si="6"/>
        <v>0</v>
      </c>
      <c r="J49" s="107"/>
      <c r="K49" s="81"/>
      <c r="L49" s="130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61"/>
      <c r="D50" s="61"/>
      <c r="E50" s="61"/>
      <c r="F50" s="63"/>
      <c r="G50" s="64"/>
      <c r="H50" s="77"/>
      <c r="I50" s="313">
        <f t="shared" si="6"/>
        <v>0</v>
      </c>
      <c r="J50" s="107"/>
      <c r="K50" s="81"/>
      <c r="L50" s="130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61"/>
      <c r="D51" s="61"/>
      <c r="E51" s="61"/>
      <c r="F51" s="63"/>
      <c r="G51" s="64"/>
      <c r="H51" s="77"/>
      <c r="I51" s="313">
        <f t="shared" si="6"/>
        <v>0</v>
      </c>
      <c r="J51" s="107"/>
      <c r="K51" s="81"/>
      <c r="L51" s="130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61"/>
      <c r="D52" s="61"/>
      <c r="E52" s="61"/>
      <c r="F52" s="63"/>
      <c r="G52" s="64"/>
      <c r="H52" s="77"/>
      <c r="I52" s="313">
        <f t="shared" si="6"/>
        <v>0</v>
      </c>
      <c r="J52" s="107"/>
      <c r="K52" s="81"/>
      <c r="L52" s="130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61"/>
      <c r="D53" s="61"/>
      <c r="E53" s="61"/>
      <c r="F53" s="63"/>
      <c r="G53" s="64"/>
      <c r="H53" s="77"/>
      <c r="I53" s="313">
        <f t="shared" si="6"/>
        <v>0</v>
      </c>
      <c r="J53" s="107"/>
      <c r="K53" s="81"/>
      <c r="L53" s="130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61"/>
      <c r="D54" s="61"/>
      <c r="E54" s="61"/>
      <c r="F54" s="63"/>
      <c r="G54" s="64"/>
      <c r="H54" s="77"/>
      <c r="I54" s="313">
        <f t="shared" si="6"/>
        <v>0</v>
      </c>
      <c r="J54" s="107"/>
      <c r="K54" s="81"/>
      <c r="L54" s="130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61"/>
      <c r="D55" s="61"/>
      <c r="E55" s="61"/>
      <c r="F55" s="63"/>
      <c r="G55" s="64"/>
      <c r="H55" s="77"/>
      <c r="I55" s="313">
        <f t="shared" si="6"/>
        <v>0</v>
      </c>
      <c r="J55" s="107"/>
      <c r="K55" s="81"/>
      <c r="L55" s="130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61"/>
      <c r="D56" s="61"/>
      <c r="E56" s="61"/>
      <c r="F56" s="63"/>
      <c r="G56" s="64"/>
      <c r="H56" s="77"/>
      <c r="I56" s="313">
        <f t="shared" si="6"/>
        <v>0</v>
      </c>
      <c r="J56" s="107"/>
      <c r="K56" s="81"/>
      <c r="L56" s="130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61"/>
      <c r="D57" s="61"/>
      <c r="E57" s="61"/>
      <c r="F57" s="63"/>
      <c r="G57" s="64"/>
      <c r="H57" s="77"/>
      <c r="I57" s="313">
        <f t="shared" si="6"/>
        <v>0</v>
      </c>
      <c r="J57" s="107"/>
      <c r="K57" s="81"/>
      <c r="L57" s="130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61"/>
      <c r="D58" s="61"/>
      <c r="E58" s="61"/>
      <c r="F58" s="63"/>
      <c r="G58" s="64"/>
      <c r="H58" s="77"/>
      <c r="I58" s="313">
        <f t="shared" si="6"/>
        <v>0</v>
      </c>
      <c r="J58" s="107"/>
      <c r="K58" s="81"/>
      <c r="L58" s="130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61"/>
      <c r="D59" s="61"/>
      <c r="E59" s="61"/>
      <c r="F59" s="63"/>
      <c r="G59" s="64"/>
      <c r="H59" s="77"/>
      <c r="I59" s="313">
        <f t="shared" si="6"/>
        <v>0</v>
      </c>
      <c r="J59" s="107"/>
      <c r="K59" s="81"/>
      <c r="L59" s="130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61"/>
      <c r="D60" s="61"/>
      <c r="E60" s="61"/>
      <c r="F60" s="63"/>
      <c r="G60" s="64"/>
      <c r="H60" s="77"/>
      <c r="I60" s="313">
        <f t="shared" si="6"/>
        <v>0</v>
      </c>
      <c r="J60" s="107"/>
      <c r="K60" s="81"/>
      <c r="L60" s="130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61"/>
      <c r="D61" s="61"/>
      <c r="E61" s="61"/>
      <c r="F61" s="63"/>
      <c r="G61" s="64"/>
      <c r="H61" s="77"/>
      <c r="I61" s="313">
        <f t="shared" si="6"/>
        <v>0</v>
      </c>
      <c r="J61" s="107"/>
      <c r="K61" s="81"/>
      <c r="L61" s="130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61"/>
      <c r="D62" s="61"/>
      <c r="E62" s="61"/>
      <c r="F62" s="63"/>
      <c r="G62" s="64"/>
      <c r="H62" s="77"/>
      <c r="I62" s="313">
        <f t="shared" si="6"/>
        <v>0</v>
      </c>
      <c r="J62" s="107"/>
      <c r="K62" s="81"/>
      <c r="L62" s="130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61"/>
      <c r="D63" s="61"/>
      <c r="E63" s="61"/>
      <c r="F63" s="63"/>
      <c r="G63" s="64"/>
      <c r="H63" s="77"/>
      <c r="I63" s="313">
        <f t="shared" si="6"/>
        <v>0</v>
      </c>
      <c r="J63" s="107"/>
      <c r="K63" s="81"/>
      <c r="L63" s="130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61"/>
      <c r="D64" s="61"/>
      <c r="E64" s="61"/>
      <c r="F64" s="63"/>
      <c r="G64" s="64"/>
      <c r="H64" s="77"/>
      <c r="I64" s="313">
        <f t="shared" si="6"/>
        <v>0</v>
      </c>
      <c r="J64" s="107"/>
      <c r="K64" s="81"/>
      <c r="L64" s="130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61"/>
      <c r="D65" s="61"/>
      <c r="E65" s="61"/>
      <c r="F65" s="63"/>
      <c r="G65" s="64"/>
      <c r="H65" s="77"/>
      <c r="I65" s="313">
        <f t="shared" si="6"/>
        <v>0</v>
      </c>
      <c r="J65" s="107"/>
      <c r="K65" s="81"/>
      <c r="L65" s="130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61"/>
      <c r="D66" s="61"/>
      <c r="E66" s="61"/>
      <c r="F66" s="63"/>
      <c r="G66" s="64"/>
      <c r="H66" s="77"/>
      <c r="I66" s="313">
        <f t="shared" si="6"/>
        <v>0</v>
      </c>
      <c r="J66" s="107"/>
      <c r="K66" s="81"/>
      <c r="L66" s="130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61"/>
      <c r="D67" s="61"/>
      <c r="E67" s="61"/>
      <c r="F67" s="63"/>
      <c r="G67" s="64"/>
      <c r="H67" s="77"/>
      <c r="I67" s="313">
        <f t="shared" si="6"/>
        <v>0</v>
      </c>
      <c r="J67" s="107"/>
      <c r="K67" s="81"/>
      <c r="L67" s="130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61"/>
      <c r="D68" s="61"/>
      <c r="E68" s="61"/>
      <c r="F68" s="63"/>
      <c r="G68" s="64"/>
      <c r="H68" s="77"/>
      <c r="I68" s="313">
        <f t="shared" si="6"/>
        <v>0</v>
      </c>
      <c r="J68" s="107"/>
      <c r="K68" s="81"/>
      <c r="L68" s="130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61"/>
      <c r="D69" s="61"/>
      <c r="E69" s="61"/>
      <c r="F69" s="63"/>
      <c r="G69" s="64"/>
      <c r="H69" s="77"/>
      <c r="I69" s="313">
        <f t="shared" si="6"/>
        <v>0</v>
      </c>
      <c r="J69" s="107"/>
      <c r="K69" s="81"/>
      <c r="L69" s="130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61"/>
      <c r="D70" s="61"/>
      <c r="E70" s="61"/>
      <c r="F70" s="63"/>
      <c r="G70" s="64"/>
      <c r="H70" s="77"/>
      <c r="I70" s="313">
        <f t="shared" si="6"/>
        <v>0</v>
      </c>
      <c r="J70" s="107"/>
      <c r="K70" s="81"/>
      <c r="L70" s="130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61"/>
      <c r="D71" s="61"/>
      <c r="E71" s="61"/>
      <c r="F71" s="63"/>
      <c r="G71" s="64"/>
      <c r="H71" s="77"/>
      <c r="I71" s="313">
        <f t="shared" ref="I71:I134" si="9">IF(H71="",F71,F71/H71)</f>
        <v>0</v>
      </c>
      <c r="J71" s="107"/>
      <c r="K71" s="81"/>
      <c r="L71" s="130">
        <f t="shared" ref="L71:L134" si="10">IF(K71&gt;0,(F71/K71),I71)</f>
        <v>0</v>
      </c>
      <c r="M71" s="18"/>
      <c r="N71" s="18">
        <f t="shared" ref="N71:N134" si="11">L71-M71</f>
        <v>0</v>
      </c>
    </row>
    <row r="72" spans="1:14" ht="15.5" x14ac:dyDescent="0.35">
      <c r="A72" s="61"/>
      <c r="B72" s="61"/>
      <c r="C72" s="61"/>
      <c r="D72" s="61"/>
      <c r="E72" s="61"/>
      <c r="F72" s="63"/>
      <c r="G72" s="64"/>
      <c r="H72" s="77"/>
      <c r="I72" s="313">
        <f t="shared" si="9"/>
        <v>0</v>
      </c>
      <c r="J72" s="107"/>
      <c r="K72" s="81"/>
      <c r="L72" s="130">
        <f t="shared" si="10"/>
        <v>0</v>
      </c>
      <c r="M72" s="18"/>
      <c r="N72" s="18">
        <f t="shared" si="11"/>
        <v>0</v>
      </c>
    </row>
    <row r="73" spans="1:14" ht="15.5" x14ac:dyDescent="0.35">
      <c r="A73" s="61"/>
      <c r="B73" s="61"/>
      <c r="C73" s="61"/>
      <c r="D73" s="61"/>
      <c r="E73" s="61"/>
      <c r="F73" s="63"/>
      <c r="G73" s="64"/>
      <c r="H73" s="77"/>
      <c r="I73" s="313">
        <f t="shared" si="9"/>
        <v>0</v>
      </c>
      <c r="J73" s="107"/>
      <c r="K73" s="81"/>
      <c r="L73" s="130">
        <f t="shared" si="10"/>
        <v>0</v>
      </c>
      <c r="M73" s="18"/>
      <c r="N73" s="18">
        <f t="shared" si="11"/>
        <v>0</v>
      </c>
    </row>
    <row r="74" spans="1:14" ht="15.5" x14ac:dyDescent="0.35">
      <c r="A74" s="61"/>
      <c r="B74" s="61"/>
      <c r="C74" s="61"/>
      <c r="D74" s="61"/>
      <c r="E74" s="61"/>
      <c r="F74" s="63"/>
      <c r="G74" s="64"/>
      <c r="H74" s="77"/>
      <c r="I74" s="313">
        <f t="shared" si="9"/>
        <v>0</v>
      </c>
      <c r="J74" s="107"/>
      <c r="K74" s="81"/>
      <c r="L74" s="130">
        <f t="shared" si="10"/>
        <v>0</v>
      </c>
      <c r="M74" s="18"/>
      <c r="N74" s="18">
        <f t="shared" si="11"/>
        <v>0</v>
      </c>
    </row>
    <row r="75" spans="1:14" ht="15.5" x14ac:dyDescent="0.35">
      <c r="A75" s="61"/>
      <c r="B75" s="61"/>
      <c r="C75" s="61"/>
      <c r="D75" s="61"/>
      <c r="E75" s="61"/>
      <c r="F75" s="63"/>
      <c r="G75" s="64"/>
      <c r="H75" s="77"/>
      <c r="I75" s="313">
        <f t="shared" si="9"/>
        <v>0</v>
      </c>
      <c r="J75" s="107"/>
      <c r="K75" s="81"/>
      <c r="L75" s="130">
        <f t="shared" si="10"/>
        <v>0</v>
      </c>
      <c r="M75" s="18"/>
      <c r="N75" s="18">
        <f t="shared" si="11"/>
        <v>0</v>
      </c>
    </row>
    <row r="76" spans="1:14" ht="15.5" x14ac:dyDescent="0.35">
      <c r="A76" s="61"/>
      <c r="B76" s="61"/>
      <c r="C76" s="61"/>
      <c r="D76" s="61"/>
      <c r="E76" s="61"/>
      <c r="F76" s="63"/>
      <c r="G76" s="64"/>
      <c r="H76" s="77"/>
      <c r="I76" s="313">
        <f t="shared" si="9"/>
        <v>0</v>
      </c>
      <c r="J76" s="107"/>
      <c r="K76" s="81"/>
      <c r="L76" s="130">
        <f t="shared" si="10"/>
        <v>0</v>
      </c>
      <c r="M76" s="18"/>
      <c r="N76" s="18">
        <f t="shared" si="11"/>
        <v>0</v>
      </c>
    </row>
    <row r="77" spans="1:14" ht="15.5" x14ac:dyDescent="0.35">
      <c r="A77" s="61"/>
      <c r="B77" s="61"/>
      <c r="C77" s="61"/>
      <c r="D77" s="61"/>
      <c r="E77" s="61"/>
      <c r="F77" s="63"/>
      <c r="G77" s="64"/>
      <c r="H77" s="77"/>
      <c r="I77" s="313">
        <f t="shared" si="9"/>
        <v>0</v>
      </c>
      <c r="J77" s="107"/>
      <c r="K77" s="81"/>
      <c r="L77" s="130">
        <f t="shared" si="10"/>
        <v>0</v>
      </c>
      <c r="M77" s="18"/>
      <c r="N77" s="18">
        <f t="shared" si="11"/>
        <v>0</v>
      </c>
    </row>
    <row r="78" spans="1:14" ht="15.5" x14ac:dyDescent="0.35">
      <c r="A78" s="61"/>
      <c r="B78" s="61"/>
      <c r="C78" s="61"/>
      <c r="D78" s="61"/>
      <c r="E78" s="61"/>
      <c r="F78" s="63"/>
      <c r="G78" s="64"/>
      <c r="H78" s="77"/>
      <c r="I78" s="313">
        <f t="shared" si="9"/>
        <v>0</v>
      </c>
      <c r="J78" s="107"/>
      <c r="K78" s="81"/>
      <c r="L78" s="130">
        <f t="shared" si="10"/>
        <v>0</v>
      </c>
      <c r="M78" s="18"/>
      <c r="N78" s="18">
        <f t="shared" si="11"/>
        <v>0</v>
      </c>
    </row>
    <row r="79" spans="1:14" ht="15.5" x14ac:dyDescent="0.35">
      <c r="A79" s="61"/>
      <c r="B79" s="61"/>
      <c r="C79" s="61"/>
      <c r="D79" s="61"/>
      <c r="E79" s="61"/>
      <c r="F79" s="63"/>
      <c r="G79" s="64"/>
      <c r="H79" s="77"/>
      <c r="I79" s="313">
        <f t="shared" si="9"/>
        <v>0</v>
      </c>
      <c r="J79" s="107"/>
      <c r="K79" s="81"/>
      <c r="L79" s="130">
        <f t="shared" si="10"/>
        <v>0</v>
      </c>
      <c r="M79" s="18"/>
      <c r="N79" s="18">
        <f t="shared" si="11"/>
        <v>0</v>
      </c>
    </row>
    <row r="80" spans="1:14" ht="15.5" x14ac:dyDescent="0.35">
      <c r="A80" s="61"/>
      <c r="B80" s="61"/>
      <c r="C80" s="61"/>
      <c r="D80" s="61"/>
      <c r="E80" s="61"/>
      <c r="F80" s="63"/>
      <c r="G80" s="64"/>
      <c r="H80" s="77"/>
      <c r="I80" s="313">
        <f t="shared" si="9"/>
        <v>0</v>
      </c>
      <c r="J80" s="107"/>
      <c r="K80" s="81"/>
      <c r="L80" s="130">
        <f t="shared" si="10"/>
        <v>0</v>
      </c>
      <c r="M80" s="18"/>
      <c r="N80" s="18">
        <f t="shared" si="11"/>
        <v>0</v>
      </c>
    </row>
    <row r="81" spans="1:14" ht="15.5" x14ac:dyDescent="0.35">
      <c r="A81" s="61"/>
      <c r="B81" s="61"/>
      <c r="C81" s="61"/>
      <c r="D81" s="61"/>
      <c r="E81" s="61"/>
      <c r="F81" s="63"/>
      <c r="G81" s="64"/>
      <c r="H81" s="77"/>
      <c r="I81" s="313">
        <f t="shared" si="9"/>
        <v>0</v>
      </c>
      <c r="J81" s="107"/>
      <c r="K81" s="81"/>
      <c r="L81" s="130">
        <f t="shared" si="10"/>
        <v>0</v>
      </c>
      <c r="M81" s="18"/>
      <c r="N81" s="18">
        <f t="shared" si="11"/>
        <v>0</v>
      </c>
    </row>
    <row r="82" spans="1:14" ht="15.5" x14ac:dyDescent="0.35">
      <c r="A82" s="61"/>
      <c r="B82" s="61"/>
      <c r="C82" s="61"/>
      <c r="D82" s="61"/>
      <c r="E82" s="61"/>
      <c r="F82" s="63"/>
      <c r="G82" s="64"/>
      <c r="H82" s="77"/>
      <c r="I82" s="313">
        <f t="shared" si="9"/>
        <v>0</v>
      </c>
      <c r="J82" s="107"/>
      <c r="K82" s="81"/>
      <c r="L82" s="130">
        <f t="shared" si="10"/>
        <v>0</v>
      </c>
      <c r="M82" s="18"/>
      <c r="N82" s="18">
        <f t="shared" si="11"/>
        <v>0</v>
      </c>
    </row>
    <row r="83" spans="1:14" ht="15.5" x14ac:dyDescent="0.35">
      <c r="A83" s="61"/>
      <c r="B83" s="61"/>
      <c r="C83" s="61"/>
      <c r="D83" s="61"/>
      <c r="E83" s="61"/>
      <c r="F83" s="63"/>
      <c r="G83" s="64"/>
      <c r="H83" s="77"/>
      <c r="I83" s="313">
        <f t="shared" si="9"/>
        <v>0</v>
      </c>
      <c r="J83" s="107"/>
      <c r="K83" s="81"/>
      <c r="L83" s="130">
        <f t="shared" si="10"/>
        <v>0</v>
      </c>
      <c r="M83" s="18"/>
      <c r="N83" s="18">
        <f t="shared" si="11"/>
        <v>0</v>
      </c>
    </row>
    <row r="84" spans="1:14" ht="15.5" x14ac:dyDescent="0.35">
      <c r="A84" s="61"/>
      <c r="B84" s="61"/>
      <c r="C84" s="61"/>
      <c r="D84" s="61"/>
      <c r="E84" s="61"/>
      <c r="F84" s="63"/>
      <c r="G84" s="64"/>
      <c r="H84" s="77"/>
      <c r="I84" s="313">
        <f t="shared" si="9"/>
        <v>0</v>
      </c>
      <c r="J84" s="107"/>
      <c r="K84" s="81"/>
      <c r="L84" s="130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61"/>
      <c r="D85" s="61"/>
      <c r="E85" s="61"/>
      <c r="F85" s="63"/>
      <c r="G85" s="64"/>
      <c r="H85" s="77"/>
      <c r="I85" s="313">
        <f t="shared" si="9"/>
        <v>0</v>
      </c>
      <c r="J85" s="107"/>
      <c r="K85" s="81"/>
      <c r="L85" s="130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61"/>
      <c r="D86" s="61"/>
      <c r="E86" s="61"/>
      <c r="F86" s="63"/>
      <c r="G86" s="64"/>
      <c r="H86" s="77"/>
      <c r="I86" s="313">
        <f t="shared" si="9"/>
        <v>0</v>
      </c>
      <c r="J86" s="107"/>
      <c r="K86" s="81"/>
      <c r="L86" s="130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61"/>
      <c r="D87" s="61"/>
      <c r="E87" s="61"/>
      <c r="F87" s="63"/>
      <c r="G87" s="64"/>
      <c r="H87" s="77"/>
      <c r="I87" s="313">
        <f t="shared" si="9"/>
        <v>0</v>
      </c>
      <c r="J87" s="107"/>
      <c r="K87" s="81"/>
      <c r="L87" s="130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61"/>
      <c r="D88" s="61"/>
      <c r="E88" s="61"/>
      <c r="F88" s="63"/>
      <c r="G88" s="64"/>
      <c r="H88" s="77"/>
      <c r="I88" s="313">
        <f t="shared" si="9"/>
        <v>0</v>
      </c>
      <c r="J88" s="107"/>
      <c r="K88" s="81"/>
      <c r="L88" s="130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61"/>
      <c r="D89" s="61"/>
      <c r="E89" s="61"/>
      <c r="F89" s="63"/>
      <c r="G89" s="64"/>
      <c r="H89" s="77"/>
      <c r="I89" s="313">
        <f t="shared" si="9"/>
        <v>0</v>
      </c>
      <c r="J89" s="107"/>
      <c r="K89" s="81"/>
      <c r="L89" s="130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61"/>
      <c r="D90" s="61"/>
      <c r="E90" s="61"/>
      <c r="F90" s="63"/>
      <c r="G90" s="64"/>
      <c r="H90" s="77"/>
      <c r="I90" s="313">
        <f t="shared" si="9"/>
        <v>0</v>
      </c>
      <c r="J90" s="107"/>
      <c r="K90" s="81"/>
      <c r="L90" s="130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61"/>
      <c r="D91" s="61"/>
      <c r="E91" s="61"/>
      <c r="F91" s="63"/>
      <c r="G91" s="64"/>
      <c r="H91" s="77"/>
      <c r="I91" s="313">
        <f t="shared" si="9"/>
        <v>0</v>
      </c>
      <c r="J91" s="107"/>
      <c r="K91" s="81"/>
      <c r="L91" s="130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61"/>
      <c r="D92" s="61"/>
      <c r="E92" s="61"/>
      <c r="F92" s="63"/>
      <c r="G92" s="64"/>
      <c r="H92" s="77"/>
      <c r="I92" s="313">
        <f t="shared" si="9"/>
        <v>0</v>
      </c>
      <c r="J92" s="107"/>
      <c r="K92" s="81"/>
      <c r="L92" s="130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61"/>
      <c r="D93" s="61"/>
      <c r="E93" s="61"/>
      <c r="F93" s="63"/>
      <c r="G93" s="64"/>
      <c r="H93" s="77"/>
      <c r="I93" s="313">
        <f t="shared" si="9"/>
        <v>0</v>
      </c>
      <c r="J93" s="107"/>
      <c r="K93" s="81"/>
      <c r="L93" s="130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61"/>
      <c r="D94" s="61"/>
      <c r="E94" s="61"/>
      <c r="F94" s="63"/>
      <c r="G94" s="64"/>
      <c r="H94" s="77"/>
      <c r="I94" s="313">
        <f t="shared" si="9"/>
        <v>0</v>
      </c>
      <c r="J94" s="107"/>
      <c r="K94" s="81"/>
      <c r="L94" s="130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61"/>
      <c r="D95" s="61"/>
      <c r="E95" s="61"/>
      <c r="F95" s="63"/>
      <c r="G95" s="64"/>
      <c r="H95" s="77"/>
      <c r="I95" s="313">
        <f t="shared" si="9"/>
        <v>0</v>
      </c>
      <c r="J95" s="107"/>
      <c r="K95" s="81"/>
      <c r="L95" s="130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61"/>
      <c r="D96" s="61"/>
      <c r="E96" s="61"/>
      <c r="F96" s="63"/>
      <c r="G96" s="64"/>
      <c r="H96" s="77"/>
      <c r="I96" s="313">
        <f t="shared" si="9"/>
        <v>0</v>
      </c>
      <c r="J96" s="107"/>
      <c r="K96" s="81"/>
      <c r="L96" s="130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61"/>
      <c r="D97" s="61"/>
      <c r="E97" s="61"/>
      <c r="F97" s="63"/>
      <c r="G97" s="64"/>
      <c r="H97" s="77"/>
      <c r="I97" s="313">
        <f t="shared" si="9"/>
        <v>0</v>
      </c>
      <c r="J97" s="107"/>
      <c r="K97" s="81"/>
      <c r="L97" s="130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61"/>
      <c r="D98" s="61"/>
      <c r="E98" s="61"/>
      <c r="F98" s="63"/>
      <c r="G98" s="64"/>
      <c r="H98" s="77"/>
      <c r="I98" s="313">
        <f t="shared" si="9"/>
        <v>0</v>
      </c>
      <c r="J98" s="107"/>
      <c r="K98" s="81"/>
      <c r="L98" s="130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61"/>
      <c r="D99" s="61"/>
      <c r="E99" s="61"/>
      <c r="F99" s="63"/>
      <c r="G99" s="64"/>
      <c r="H99" s="77"/>
      <c r="I99" s="313">
        <f t="shared" si="9"/>
        <v>0</v>
      </c>
      <c r="J99" s="107"/>
      <c r="K99" s="81"/>
      <c r="L99" s="130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61"/>
      <c r="D100" s="61"/>
      <c r="E100" s="61"/>
      <c r="F100" s="63"/>
      <c r="G100" s="64"/>
      <c r="H100" s="77"/>
      <c r="I100" s="313">
        <f t="shared" si="9"/>
        <v>0</v>
      </c>
      <c r="J100" s="107"/>
      <c r="K100" s="81"/>
      <c r="L100" s="130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61"/>
      <c r="D101" s="61"/>
      <c r="E101" s="61"/>
      <c r="F101" s="63"/>
      <c r="G101" s="64"/>
      <c r="H101" s="77"/>
      <c r="I101" s="313">
        <f t="shared" si="9"/>
        <v>0</v>
      </c>
      <c r="J101" s="107"/>
      <c r="K101" s="81"/>
      <c r="L101" s="130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61"/>
      <c r="D102" s="61"/>
      <c r="E102" s="61"/>
      <c r="F102" s="63"/>
      <c r="G102" s="64"/>
      <c r="H102" s="77"/>
      <c r="I102" s="313">
        <f t="shared" si="9"/>
        <v>0</v>
      </c>
      <c r="J102" s="107"/>
      <c r="K102" s="81"/>
      <c r="L102" s="130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61"/>
      <c r="D103" s="61"/>
      <c r="E103" s="61"/>
      <c r="F103" s="63"/>
      <c r="G103" s="64"/>
      <c r="H103" s="77"/>
      <c r="I103" s="313">
        <f t="shared" si="9"/>
        <v>0</v>
      </c>
      <c r="J103" s="107"/>
      <c r="K103" s="81"/>
      <c r="L103" s="130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61"/>
      <c r="D104" s="61"/>
      <c r="E104" s="61"/>
      <c r="F104" s="63"/>
      <c r="G104" s="64"/>
      <c r="H104" s="77"/>
      <c r="I104" s="313">
        <f t="shared" si="9"/>
        <v>0</v>
      </c>
      <c r="J104" s="107"/>
      <c r="K104" s="81"/>
      <c r="L104" s="130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61"/>
      <c r="D105" s="61"/>
      <c r="E105" s="61"/>
      <c r="F105" s="63"/>
      <c r="G105" s="64"/>
      <c r="H105" s="77"/>
      <c r="I105" s="313">
        <f t="shared" si="9"/>
        <v>0</v>
      </c>
      <c r="J105" s="107"/>
      <c r="K105" s="81"/>
      <c r="L105" s="130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61"/>
      <c r="D106" s="61"/>
      <c r="E106" s="61"/>
      <c r="F106" s="63"/>
      <c r="G106" s="64"/>
      <c r="H106" s="77"/>
      <c r="I106" s="313">
        <f t="shared" si="9"/>
        <v>0</v>
      </c>
      <c r="J106" s="107"/>
      <c r="K106" s="81"/>
      <c r="L106" s="130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61"/>
      <c r="D107" s="61"/>
      <c r="E107" s="61"/>
      <c r="F107" s="63"/>
      <c r="G107" s="64"/>
      <c r="H107" s="77"/>
      <c r="I107" s="313">
        <f t="shared" si="9"/>
        <v>0</v>
      </c>
      <c r="J107" s="107"/>
      <c r="K107" s="81"/>
      <c r="L107" s="130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61"/>
      <c r="D108" s="61"/>
      <c r="E108" s="61"/>
      <c r="F108" s="63"/>
      <c r="G108" s="64"/>
      <c r="H108" s="77"/>
      <c r="I108" s="313">
        <f t="shared" si="9"/>
        <v>0</v>
      </c>
      <c r="J108" s="107"/>
      <c r="K108" s="81"/>
      <c r="L108" s="130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61"/>
      <c r="D109" s="61"/>
      <c r="E109" s="61"/>
      <c r="F109" s="63"/>
      <c r="G109" s="64"/>
      <c r="H109" s="77"/>
      <c r="I109" s="313">
        <f t="shared" si="9"/>
        <v>0</v>
      </c>
      <c r="J109" s="107"/>
      <c r="K109" s="81"/>
      <c r="L109" s="130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61"/>
      <c r="D110" s="61"/>
      <c r="E110" s="61"/>
      <c r="F110" s="63"/>
      <c r="G110" s="64"/>
      <c r="H110" s="77"/>
      <c r="I110" s="313">
        <f t="shared" si="9"/>
        <v>0</v>
      </c>
      <c r="J110" s="107"/>
      <c r="K110" s="81"/>
      <c r="L110" s="130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61"/>
      <c r="D111" s="61"/>
      <c r="E111" s="61"/>
      <c r="F111" s="63"/>
      <c r="G111" s="64"/>
      <c r="H111" s="77"/>
      <c r="I111" s="313">
        <f t="shared" si="9"/>
        <v>0</v>
      </c>
      <c r="J111" s="107"/>
      <c r="K111" s="81"/>
      <c r="L111" s="130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61"/>
      <c r="D112" s="61"/>
      <c r="E112" s="61"/>
      <c r="F112" s="63"/>
      <c r="G112" s="64"/>
      <c r="H112" s="77"/>
      <c r="I112" s="313">
        <f t="shared" si="9"/>
        <v>0</v>
      </c>
      <c r="J112" s="107"/>
      <c r="K112" s="81"/>
      <c r="L112" s="130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61"/>
      <c r="D113" s="61"/>
      <c r="E113" s="61"/>
      <c r="F113" s="63"/>
      <c r="G113" s="64"/>
      <c r="H113" s="77"/>
      <c r="I113" s="313">
        <f t="shared" si="9"/>
        <v>0</v>
      </c>
      <c r="J113" s="107"/>
      <c r="K113" s="81"/>
      <c r="L113" s="130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61"/>
      <c r="D114" s="61"/>
      <c r="E114" s="61"/>
      <c r="F114" s="63"/>
      <c r="G114" s="64"/>
      <c r="H114" s="77"/>
      <c r="I114" s="313">
        <f t="shared" si="9"/>
        <v>0</v>
      </c>
      <c r="J114" s="107"/>
      <c r="K114" s="81"/>
      <c r="L114" s="130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61"/>
      <c r="D115" s="61"/>
      <c r="E115" s="61"/>
      <c r="F115" s="63"/>
      <c r="G115" s="64"/>
      <c r="H115" s="77"/>
      <c r="I115" s="313">
        <f t="shared" si="9"/>
        <v>0</v>
      </c>
      <c r="J115" s="107"/>
      <c r="K115" s="81"/>
      <c r="L115" s="130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61"/>
      <c r="D116" s="61"/>
      <c r="E116" s="61"/>
      <c r="F116" s="63"/>
      <c r="G116" s="64"/>
      <c r="H116" s="77"/>
      <c r="I116" s="313">
        <f t="shared" si="9"/>
        <v>0</v>
      </c>
      <c r="J116" s="107"/>
      <c r="K116" s="81"/>
      <c r="L116" s="130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61"/>
      <c r="D117" s="61"/>
      <c r="E117" s="61"/>
      <c r="F117" s="63"/>
      <c r="G117" s="64"/>
      <c r="H117" s="77"/>
      <c r="I117" s="313">
        <f t="shared" si="9"/>
        <v>0</v>
      </c>
      <c r="J117" s="107"/>
      <c r="K117" s="81"/>
      <c r="L117" s="130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61"/>
      <c r="D118" s="61"/>
      <c r="E118" s="61"/>
      <c r="F118" s="63"/>
      <c r="G118" s="64"/>
      <c r="H118" s="77"/>
      <c r="I118" s="313">
        <f t="shared" si="9"/>
        <v>0</v>
      </c>
      <c r="J118" s="107"/>
      <c r="K118" s="81"/>
      <c r="L118" s="130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61"/>
      <c r="D119" s="61"/>
      <c r="E119" s="61"/>
      <c r="F119" s="63"/>
      <c r="G119" s="64"/>
      <c r="H119" s="77"/>
      <c r="I119" s="313">
        <f t="shared" si="9"/>
        <v>0</v>
      </c>
      <c r="J119" s="107"/>
      <c r="K119" s="81"/>
      <c r="L119" s="130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61"/>
      <c r="D120" s="61"/>
      <c r="E120" s="61"/>
      <c r="F120" s="63"/>
      <c r="G120" s="64"/>
      <c r="H120" s="77"/>
      <c r="I120" s="313">
        <f t="shared" si="9"/>
        <v>0</v>
      </c>
      <c r="J120" s="107"/>
      <c r="K120" s="81"/>
      <c r="L120" s="130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61"/>
      <c r="D121" s="61"/>
      <c r="E121" s="61"/>
      <c r="F121" s="63"/>
      <c r="G121" s="64"/>
      <c r="H121" s="77"/>
      <c r="I121" s="313">
        <f t="shared" si="9"/>
        <v>0</v>
      </c>
      <c r="J121" s="107"/>
      <c r="K121" s="81"/>
      <c r="L121" s="130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61"/>
      <c r="D122" s="61"/>
      <c r="E122" s="61"/>
      <c r="F122" s="63"/>
      <c r="G122" s="64"/>
      <c r="H122" s="77"/>
      <c r="I122" s="313">
        <f t="shared" si="9"/>
        <v>0</v>
      </c>
      <c r="J122" s="107"/>
      <c r="K122" s="81"/>
      <c r="L122" s="130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61"/>
      <c r="D123" s="61"/>
      <c r="E123" s="61"/>
      <c r="F123" s="63"/>
      <c r="G123" s="64"/>
      <c r="H123" s="77"/>
      <c r="I123" s="313">
        <f t="shared" si="9"/>
        <v>0</v>
      </c>
      <c r="J123" s="107"/>
      <c r="K123" s="81"/>
      <c r="L123" s="130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61"/>
      <c r="D124" s="61"/>
      <c r="E124" s="61"/>
      <c r="F124" s="63"/>
      <c r="G124" s="64"/>
      <c r="H124" s="77"/>
      <c r="I124" s="313">
        <f t="shared" si="9"/>
        <v>0</v>
      </c>
      <c r="J124" s="107"/>
      <c r="K124" s="81"/>
      <c r="L124" s="130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61"/>
      <c r="D125" s="61"/>
      <c r="E125" s="61"/>
      <c r="F125" s="63"/>
      <c r="G125" s="64"/>
      <c r="H125" s="77"/>
      <c r="I125" s="313">
        <f t="shared" si="9"/>
        <v>0</v>
      </c>
      <c r="J125" s="107"/>
      <c r="K125" s="81"/>
      <c r="L125" s="130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61"/>
      <c r="D126" s="61"/>
      <c r="E126" s="61"/>
      <c r="F126" s="63"/>
      <c r="G126" s="64"/>
      <c r="H126" s="77"/>
      <c r="I126" s="313">
        <f t="shared" si="9"/>
        <v>0</v>
      </c>
      <c r="J126" s="107"/>
      <c r="K126" s="81"/>
      <c r="L126" s="130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61"/>
      <c r="D127" s="61"/>
      <c r="E127" s="61"/>
      <c r="F127" s="63"/>
      <c r="G127" s="64"/>
      <c r="H127" s="77"/>
      <c r="I127" s="313">
        <f t="shared" si="9"/>
        <v>0</v>
      </c>
      <c r="J127" s="107"/>
      <c r="K127" s="81"/>
      <c r="L127" s="130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61"/>
      <c r="D128" s="61"/>
      <c r="E128" s="61"/>
      <c r="F128" s="63"/>
      <c r="G128" s="64"/>
      <c r="H128" s="77"/>
      <c r="I128" s="313">
        <f t="shared" si="9"/>
        <v>0</v>
      </c>
      <c r="J128" s="107"/>
      <c r="K128" s="81"/>
      <c r="L128" s="130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61"/>
      <c r="D129" s="61"/>
      <c r="E129" s="61"/>
      <c r="F129" s="63"/>
      <c r="G129" s="64"/>
      <c r="H129" s="77"/>
      <c r="I129" s="313">
        <f t="shared" si="9"/>
        <v>0</v>
      </c>
      <c r="J129" s="107"/>
      <c r="K129" s="81"/>
      <c r="L129" s="130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61"/>
      <c r="D130" s="61"/>
      <c r="E130" s="61"/>
      <c r="F130" s="63"/>
      <c r="G130" s="64"/>
      <c r="H130" s="77"/>
      <c r="I130" s="313">
        <f t="shared" si="9"/>
        <v>0</v>
      </c>
      <c r="J130" s="107"/>
      <c r="K130" s="81"/>
      <c r="L130" s="130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61"/>
      <c r="D131" s="61"/>
      <c r="E131" s="61"/>
      <c r="F131" s="63"/>
      <c r="G131" s="64"/>
      <c r="H131" s="77"/>
      <c r="I131" s="313">
        <f t="shared" si="9"/>
        <v>0</v>
      </c>
      <c r="J131" s="107"/>
      <c r="K131" s="81"/>
      <c r="L131" s="130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61"/>
      <c r="D132" s="61"/>
      <c r="E132" s="61"/>
      <c r="F132" s="63"/>
      <c r="G132" s="64"/>
      <c r="H132" s="77"/>
      <c r="I132" s="313">
        <f t="shared" si="9"/>
        <v>0</v>
      </c>
      <c r="J132" s="107"/>
      <c r="K132" s="81"/>
      <c r="L132" s="130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61"/>
      <c r="D133" s="61"/>
      <c r="E133" s="61"/>
      <c r="F133" s="63"/>
      <c r="G133" s="64"/>
      <c r="H133" s="77"/>
      <c r="I133" s="313">
        <f t="shared" si="9"/>
        <v>0</v>
      </c>
      <c r="J133" s="107"/>
      <c r="K133" s="81"/>
      <c r="L133" s="130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61"/>
      <c r="D134" s="61"/>
      <c r="E134" s="61"/>
      <c r="F134" s="63"/>
      <c r="G134" s="64"/>
      <c r="H134" s="77"/>
      <c r="I134" s="313">
        <f t="shared" si="9"/>
        <v>0</v>
      </c>
      <c r="J134" s="107"/>
      <c r="K134" s="81"/>
      <c r="L134" s="130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61"/>
      <c r="D135" s="61"/>
      <c r="E135" s="61"/>
      <c r="F135" s="63"/>
      <c r="G135" s="64"/>
      <c r="H135" s="77"/>
      <c r="I135" s="313">
        <f t="shared" ref="I135:I198" si="12">IF(H135="",F135,F135/H135)</f>
        <v>0</v>
      </c>
      <c r="J135" s="107"/>
      <c r="K135" s="81"/>
      <c r="L135" s="130">
        <f t="shared" ref="L135:L198" si="13">IF(K135&gt;0,(F135/K135),I135)</f>
        <v>0</v>
      </c>
      <c r="M135" s="18"/>
      <c r="N135" s="18">
        <f t="shared" ref="N135:N198" si="14">L135-M135</f>
        <v>0</v>
      </c>
    </row>
    <row r="136" spans="1:14" ht="15.5" x14ac:dyDescent="0.35">
      <c r="A136" s="61"/>
      <c r="B136" s="61"/>
      <c r="C136" s="61"/>
      <c r="D136" s="61"/>
      <c r="E136" s="61"/>
      <c r="F136" s="63"/>
      <c r="G136" s="64"/>
      <c r="H136" s="77"/>
      <c r="I136" s="313">
        <f t="shared" si="12"/>
        <v>0</v>
      </c>
      <c r="J136" s="107"/>
      <c r="K136" s="81"/>
      <c r="L136" s="130">
        <f t="shared" si="13"/>
        <v>0</v>
      </c>
      <c r="M136" s="18"/>
      <c r="N136" s="18">
        <f t="shared" si="14"/>
        <v>0</v>
      </c>
    </row>
    <row r="137" spans="1:14" ht="15.5" x14ac:dyDescent="0.35">
      <c r="A137" s="61"/>
      <c r="B137" s="61"/>
      <c r="C137" s="61"/>
      <c r="D137" s="61"/>
      <c r="E137" s="61"/>
      <c r="F137" s="63"/>
      <c r="G137" s="64"/>
      <c r="H137" s="77"/>
      <c r="I137" s="313">
        <f t="shared" si="12"/>
        <v>0</v>
      </c>
      <c r="J137" s="107"/>
      <c r="K137" s="81"/>
      <c r="L137" s="130">
        <f t="shared" si="13"/>
        <v>0</v>
      </c>
      <c r="M137" s="18"/>
      <c r="N137" s="18">
        <f t="shared" si="14"/>
        <v>0</v>
      </c>
    </row>
    <row r="138" spans="1:14" ht="15.5" x14ac:dyDescent="0.35">
      <c r="A138" s="61"/>
      <c r="B138" s="61"/>
      <c r="C138" s="61"/>
      <c r="D138" s="61"/>
      <c r="E138" s="61"/>
      <c r="F138" s="63"/>
      <c r="G138" s="64"/>
      <c r="H138" s="77"/>
      <c r="I138" s="313">
        <f t="shared" si="12"/>
        <v>0</v>
      </c>
      <c r="J138" s="107"/>
      <c r="K138" s="81"/>
      <c r="L138" s="130">
        <f t="shared" si="13"/>
        <v>0</v>
      </c>
      <c r="M138" s="18"/>
      <c r="N138" s="18">
        <f t="shared" si="14"/>
        <v>0</v>
      </c>
    </row>
    <row r="139" spans="1:14" ht="15.5" x14ac:dyDescent="0.35">
      <c r="A139" s="61"/>
      <c r="B139" s="61"/>
      <c r="C139" s="61"/>
      <c r="D139" s="61"/>
      <c r="E139" s="61"/>
      <c r="F139" s="63"/>
      <c r="G139" s="64"/>
      <c r="H139" s="77"/>
      <c r="I139" s="313">
        <f t="shared" si="12"/>
        <v>0</v>
      </c>
      <c r="J139" s="107"/>
      <c r="K139" s="81"/>
      <c r="L139" s="130">
        <f t="shared" si="13"/>
        <v>0</v>
      </c>
      <c r="M139" s="18"/>
      <c r="N139" s="18">
        <f t="shared" si="14"/>
        <v>0</v>
      </c>
    </row>
    <row r="140" spans="1:14" ht="15.5" x14ac:dyDescent="0.35">
      <c r="A140" s="61"/>
      <c r="B140" s="61"/>
      <c r="C140" s="61"/>
      <c r="D140" s="61"/>
      <c r="E140" s="61"/>
      <c r="F140" s="63"/>
      <c r="G140" s="64"/>
      <c r="H140" s="77"/>
      <c r="I140" s="313">
        <f t="shared" si="12"/>
        <v>0</v>
      </c>
      <c r="J140" s="107"/>
      <c r="K140" s="81"/>
      <c r="L140" s="130">
        <f t="shared" si="13"/>
        <v>0</v>
      </c>
      <c r="M140" s="18"/>
      <c r="N140" s="18">
        <f t="shared" si="14"/>
        <v>0</v>
      </c>
    </row>
    <row r="141" spans="1:14" ht="15.5" x14ac:dyDescent="0.35">
      <c r="A141" s="61"/>
      <c r="B141" s="61"/>
      <c r="C141" s="61"/>
      <c r="D141" s="61"/>
      <c r="E141" s="61"/>
      <c r="F141" s="63"/>
      <c r="G141" s="64"/>
      <c r="H141" s="77"/>
      <c r="I141" s="313">
        <f t="shared" si="12"/>
        <v>0</v>
      </c>
      <c r="J141" s="107"/>
      <c r="K141" s="81"/>
      <c r="L141" s="130">
        <f t="shared" si="13"/>
        <v>0</v>
      </c>
      <c r="M141" s="18"/>
      <c r="N141" s="18">
        <f t="shared" si="14"/>
        <v>0</v>
      </c>
    </row>
    <row r="142" spans="1:14" ht="15.5" x14ac:dyDescent="0.35">
      <c r="A142" s="61"/>
      <c r="B142" s="61"/>
      <c r="C142" s="61"/>
      <c r="D142" s="61"/>
      <c r="E142" s="61"/>
      <c r="F142" s="63"/>
      <c r="G142" s="64"/>
      <c r="H142" s="77"/>
      <c r="I142" s="313">
        <f t="shared" si="12"/>
        <v>0</v>
      </c>
      <c r="J142" s="107"/>
      <c r="K142" s="81"/>
      <c r="L142" s="130">
        <f t="shared" si="13"/>
        <v>0</v>
      </c>
      <c r="M142" s="18"/>
      <c r="N142" s="18">
        <f t="shared" si="14"/>
        <v>0</v>
      </c>
    </row>
    <row r="143" spans="1:14" ht="15.5" x14ac:dyDescent="0.35">
      <c r="A143" s="61"/>
      <c r="B143" s="61"/>
      <c r="C143" s="61"/>
      <c r="D143" s="61"/>
      <c r="E143" s="61"/>
      <c r="F143" s="63"/>
      <c r="G143" s="64"/>
      <c r="H143" s="77"/>
      <c r="I143" s="313">
        <f t="shared" si="12"/>
        <v>0</v>
      </c>
      <c r="J143" s="107"/>
      <c r="K143" s="81"/>
      <c r="L143" s="130">
        <f t="shared" si="13"/>
        <v>0</v>
      </c>
      <c r="M143" s="18"/>
      <c r="N143" s="18">
        <f t="shared" si="14"/>
        <v>0</v>
      </c>
    </row>
    <row r="144" spans="1:14" ht="15.5" x14ac:dyDescent="0.35">
      <c r="A144" s="61"/>
      <c r="B144" s="61"/>
      <c r="C144" s="61"/>
      <c r="D144" s="61"/>
      <c r="E144" s="61"/>
      <c r="F144" s="63"/>
      <c r="G144" s="64"/>
      <c r="H144" s="77"/>
      <c r="I144" s="313">
        <f t="shared" si="12"/>
        <v>0</v>
      </c>
      <c r="J144" s="107"/>
      <c r="K144" s="81"/>
      <c r="L144" s="130">
        <f t="shared" si="13"/>
        <v>0</v>
      </c>
      <c r="M144" s="18"/>
      <c r="N144" s="18">
        <f t="shared" si="14"/>
        <v>0</v>
      </c>
    </row>
    <row r="145" spans="1:14" ht="15.5" x14ac:dyDescent="0.35">
      <c r="A145" s="61"/>
      <c r="B145" s="61"/>
      <c r="C145" s="61"/>
      <c r="D145" s="61"/>
      <c r="E145" s="61"/>
      <c r="F145" s="63"/>
      <c r="G145" s="64"/>
      <c r="H145" s="77"/>
      <c r="I145" s="313">
        <f t="shared" si="12"/>
        <v>0</v>
      </c>
      <c r="J145" s="107"/>
      <c r="K145" s="81"/>
      <c r="L145" s="130">
        <f t="shared" si="13"/>
        <v>0</v>
      </c>
      <c r="M145" s="18"/>
      <c r="N145" s="18">
        <f t="shared" si="14"/>
        <v>0</v>
      </c>
    </row>
    <row r="146" spans="1:14" ht="15.5" x14ac:dyDescent="0.35">
      <c r="A146" s="61"/>
      <c r="B146" s="61"/>
      <c r="C146" s="61"/>
      <c r="D146" s="61"/>
      <c r="E146" s="61"/>
      <c r="F146" s="63"/>
      <c r="G146" s="64"/>
      <c r="H146" s="77"/>
      <c r="I146" s="313">
        <f t="shared" si="12"/>
        <v>0</v>
      </c>
      <c r="J146" s="107"/>
      <c r="K146" s="81"/>
      <c r="L146" s="130">
        <f t="shared" si="13"/>
        <v>0</v>
      </c>
      <c r="M146" s="18"/>
      <c r="N146" s="18">
        <f t="shared" si="14"/>
        <v>0</v>
      </c>
    </row>
    <row r="147" spans="1:14" ht="15.5" x14ac:dyDescent="0.35">
      <c r="A147" s="61"/>
      <c r="B147" s="61"/>
      <c r="C147" s="61"/>
      <c r="D147" s="61"/>
      <c r="E147" s="61"/>
      <c r="F147" s="63"/>
      <c r="G147" s="64"/>
      <c r="H147" s="77"/>
      <c r="I147" s="313">
        <f t="shared" si="12"/>
        <v>0</v>
      </c>
      <c r="J147" s="107"/>
      <c r="K147" s="81"/>
      <c r="L147" s="130">
        <f t="shared" si="13"/>
        <v>0</v>
      </c>
      <c r="M147" s="18"/>
      <c r="N147" s="18">
        <f t="shared" si="14"/>
        <v>0</v>
      </c>
    </row>
    <row r="148" spans="1:14" ht="15.5" x14ac:dyDescent="0.35">
      <c r="A148" s="61"/>
      <c r="B148" s="61"/>
      <c r="C148" s="61"/>
      <c r="D148" s="61"/>
      <c r="E148" s="61"/>
      <c r="F148" s="63"/>
      <c r="G148" s="64"/>
      <c r="H148" s="77"/>
      <c r="I148" s="313">
        <f t="shared" si="12"/>
        <v>0</v>
      </c>
      <c r="J148" s="107"/>
      <c r="K148" s="81"/>
      <c r="L148" s="130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61"/>
      <c r="D149" s="61"/>
      <c r="E149" s="61"/>
      <c r="F149" s="63"/>
      <c r="G149" s="64"/>
      <c r="H149" s="77"/>
      <c r="I149" s="313">
        <f t="shared" si="12"/>
        <v>0</v>
      </c>
      <c r="J149" s="107"/>
      <c r="K149" s="81"/>
      <c r="L149" s="130">
        <f t="shared" si="13"/>
        <v>0</v>
      </c>
      <c r="M149" s="18"/>
      <c r="N149" s="18">
        <f t="shared" si="14"/>
        <v>0</v>
      </c>
    </row>
    <row r="150" spans="1:14" ht="15.5" x14ac:dyDescent="0.35">
      <c r="A150" s="61"/>
      <c r="B150" s="61"/>
      <c r="C150" s="61"/>
      <c r="D150" s="61"/>
      <c r="E150" s="61"/>
      <c r="F150" s="63"/>
      <c r="G150" s="64"/>
      <c r="H150" s="77"/>
      <c r="I150" s="313">
        <f t="shared" si="12"/>
        <v>0</v>
      </c>
      <c r="J150" s="107"/>
      <c r="K150" s="81"/>
      <c r="L150" s="130">
        <f t="shared" si="13"/>
        <v>0</v>
      </c>
      <c r="M150" s="18"/>
      <c r="N150" s="18">
        <f t="shared" si="14"/>
        <v>0</v>
      </c>
    </row>
    <row r="151" spans="1:14" ht="15.5" x14ac:dyDescent="0.35">
      <c r="A151" s="61"/>
      <c r="B151" s="61"/>
      <c r="C151" s="61"/>
      <c r="D151" s="61"/>
      <c r="E151" s="61"/>
      <c r="F151" s="63"/>
      <c r="G151" s="64"/>
      <c r="H151" s="77"/>
      <c r="I151" s="313">
        <f t="shared" si="12"/>
        <v>0</v>
      </c>
      <c r="J151" s="107"/>
      <c r="K151" s="81"/>
      <c r="L151" s="130">
        <f t="shared" si="13"/>
        <v>0</v>
      </c>
      <c r="M151" s="18"/>
      <c r="N151" s="18">
        <f t="shared" si="14"/>
        <v>0</v>
      </c>
    </row>
    <row r="152" spans="1:14" ht="15.5" x14ac:dyDescent="0.35">
      <c r="A152" s="61"/>
      <c r="B152" s="61"/>
      <c r="C152" s="61"/>
      <c r="D152" s="61"/>
      <c r="E152" s="61"/>
      <c r="F152" s="63"/>
      <c r="G152" s="64"/>
      <c r="H152" s="77"/>
      <c r="I152" s="313">
        <f t="shared" si="12"/>
        <v>0</v>
      </c>
      <c r="J152" s="107"/>
      <c r="K152" s="81"/>
      <c r="L152" s="130">
        <f t="shared" si="13"/>
        <v>0</v>
      </c>
      <c r="M152" s="18"/>
      <c r="N152" s="18">
        <f t="shared" si="14"/>
        <v>0</v>
      </c>
    </row>
    <row r="153" spans="1:14" ht="15.5" x14ac:dyDescent="0.35">
      <c r="A153" s="61"/>
      <c r="B153" s="61"/>
      <c r="C153" s="61"/>
      <c r="D153" s="61"/>
      <c r="E153" s="61"/>
      <c r="F153" s="63"/>
      <c r="G153" s="64"/>
      <c r="H153" s="77"/>
      <c r="I153" s="313">
        <f t="shared" si="12"/>
        <v>0</v>
      </c>
      <c r="J153" s="107"/>
      <c r="K153" s="81"/>
      <c r="L153" s="130">
        <f t="shared" si="13"/>
        <v>0</v>
      </c>
      <c r="M153" s="18"/>
      <c r="N153" s="18">
        <f t="shared" si="14"/>
        <v>0</v>
      </c>
    </row>
    <row r="154" spans="1:14" ht="15.5" x14ac:dyDescent="0.35">
      <c r="A154" s="61"/>
      <c r="B154" s="61"/>
      <c r="C154" s="61"/>
      <c r="D154" s="61"/>
      <c r="E154" s="61"/>
      <c r="F154" s="63"/>
      <c r="G154" s="64"/>
      <c r="H154" s="77"/>
      <c r="I154" s="313">
        <f t="shared" si="12"/>
        <v>0</v>
      </c>
      <c r="J154" s="107"/>
      <c r="K154" s="81"/>
      <c r="L154" s="130">
        <f t="shared" si="13"/>
        <v>0</v>
      </c>
      <c r="M154" s="18"/>
      <c r="N154" s="18">
        <f t="shared" si="14"/>
        <v>0</v>
      </c>
    </row>
    <row r="155" spans="1:14" ht="15.5" x14ac:dyDescent="0.35">
      <c r="A155" s="61"/>
      <c r="B155" s="61"/>
      <c r="C155" s="61"/>
      <c r="D155" s="61"/>
      <c r="E155" s="61"/>
      <c r="F155" s="63"/>
      <c r="G155" s="64"/>
      <c r="H155" s="77"/>
      <c r="I155" s="313">
        <f t="shared" si="12"/>
        <v>0</v>
      </c>
      <c r="J155" s="107"/>
      <c r="K155" s="81"/>
      <c r="L155" s="130">
        <f t="shared" si="13"/>
        <v>0</v>
      </c>
      <c r="M155" s="18"/>
      <c r="N155" s="18">
        <f t="shared" si="14"/>
        <v>0</v>
      </c>
    </row>
    <row r="156" spans="1:14" ht="15.5" x14ac:dyDescent="0.35">
      <c r="A156" s="61"/>
      <c r="B156" s="61"/>
      <c r="C156" s="61"/>
      <c r="D156" s="61"/>
      <c r="E156" s="61"/>
      <c r="F156" s="63"/>
      <c r="G156" s="64"/>
      <c r="H156" s="77"/>
      <c r="I156" s="313">
        <f t="shared" si="12"/>
        <v>0</v>
      </c>
      <c r="J156" s="107"/>
      <c r="K156" s="81"/>
      <c r="L156" s="130">
        <f t="shared" si="13"/>
        <v>0</v>
      </c>
      <c r="M156" s="18"/>
      <c r="N156" s="18">
        <f t="shared" si="14"/>
        <v>0</v>
      </c>
    </row>
    <row r="157" spans="1:14" ht="15.5" x14ac:dyDescent="0.35">
      <c r="A157" s="61"/>
      <c r="B157" s="61"/>
      <c r="C157" s="61"/>
      <c r="D157" s="61"/>
      <c r="E157" s="61"/>
      <c r="F157" s="63"/>
      <c r="G157" s="64"/>
      <c r="H157" s="77"/>
      <c r="I157" s="313">
        <f t="shared" si="12"/>
        <v>0</v>
      </c>
      <c r="J157" s="107"/>
      <c r="K157" s="81"/>
      <c r="L157" s="130">
        <f t="shared" si="13"/>
        <v>0</v>
      </c>
      <c r="M157" s="18"/>
      <c r="N157" s="18">
        <f t="shared" si="14"/>
        <v>0</v>
      </c>
    </row>
    <row r="158" spans="1:14" ht="15.5" x14ac:dyDescent="0.35">
      <c r="A158" s="61"/>
      <c r="B158" s="61"/>
      <c r="C158" s="61"/>
      <c r="D158" s="61"/>
      <c r="E158" s="61"/>
      <c r="F158" s="63"/>
      <c r="G158" s="64"/>
      <c r="H158" s="77"/>
      <c r="I158" s="313">
        <f t="shared" si="12"/>
        <v>0</v>
      </c>
      <c r="J158" s="107"/>
      <c r="K158" s="81"/>
      <c r="L158" s="130">
        <f t="shared" si="13"/>
        <v>0</v>
      </c>
      <c r="M158" s="18"/>
      <c r="N158" s="18">
        <f t="shared" si="14"/>
        <v>0</v>
      </c>
    </row>
    <row r="159" spans="1:14" ht="15.5" x14ac:dyDescent="0.35">
      <c r="A159" s="61"/>
      <c r="B159" s="61"/>
      <c r="C159" s="61"/>
      <c r="D159" s="61"/>
      <c r="E159" s="61"/>
      <c r="F159" s="63"/>
      <c r="G159" s="64"/>
      <c r="H159" s="77"/>
      <c r="I159" s="313">
        <f t="shared" si="12"/>
        <v>0</v>
      </c>
      <c r="J159" s="107"/>
      <c r="K159" s="81"/>
      <c r="L159" s="130">
        <f t="shared" si="13"/>
        <v>0</v>
      </c>
      <c r="M159" s="18"/>
      <c r="N159" s="18">
        <f t="shared" si="14"/>
        <v>0</v>
      </c>
    </row>
    <row r="160" spans="1:14" ht="15.5" x14ac:dyDescent="0.35">
      <c r="A160" s="61"/>
      <c r="B160" s="61"/>
      <c r="C160" s="61"/>
      <c r="D160" s="61"/>
      <c r="E160" s="61"/>
      <c r="F160" s="63"/>
      <c r="G160" s="64"/>
      <c r="H160" s="77"/>
      <c r="I160" s="313">
        <f t="shared" si="12"/>
        <v>0</v>
      </c>
      <c r="J160" s="107"/>
      <c r="K160" s="81"/>
      <c r="L160" s="130">
        <f t="shared" si="13"/>
        <v>0</v>
      </c>
      <c r="M160" s="18"/>
      <c r="N160" s="18">
        <f t="shared" si="14"/>
        <v>0</v>
      </c>
    </row>
    <row r="161" spans="1:14" ht="15.5" x14ac:dyDescent="0.35">
      <c r="A161" s="61"/>
      <c r="B161" s="61"/>
      <c r="C161" s="61"/>
      <c r="D161" s="61"/>
      <c r="E161" s="61"/>
      <c r="F161" s="63"/>
      <c r="G161" s="64"/>
      <c r="H161" s="77"/>
      <c r="I161" s="313">
        <f t="shared" si="12"/>
        <v>0</v>
      </c>
      <c r="J161" s="107"/>
      <c r="K161" s="81"/>
      <c r="L161" s="130">
        <f t="shared" si="13"/>
        <v>0</v>
      </c>
      <c r="M161" s="18"/>
      <c r="N161" s="18">
        <f t="shared" si="14"/>
        <v>0</v>
      </c>
    </row>
    <row r="162" spans="1:14" ht="15.5" x14ac:dyDescent="0.35">
      <c r="A162" s="61"/>
      <c r="B162" s="61"/>
      <c r="C162" s="61"/>
      <c r="D162" s="61"/>
      <c r="E162" s="61"/>
      <c r="F162" s="63"/>
      <c r="G162" s="64"/>
      <c r="H162" s="77"/>
      <c r="I162" s="313">
        <f t="shared" si="12"/>
        <v>0</v>
      </c>
      <c r="J162" s="107"/>
      <c r="K162" s="81"/>
      <c r="L162" s="130">
        <f t="shared" si="13"/>
        <v>0</v>
      </c>
      <c r="M162" s="18"/>
      <c r="N162" s="18">
        <f t="shared" si="14"/>
        <v>0</v>
      </c>
    </row>
    <row r="163" spans="1:14" ht="15.5" x14ac:dyDescent="0.35">
      <c r="A163" s="61"/>
      <c r="B163" s="61"/>
      <c r="C163" s="61"/>
      <c r="D163" s="61"/>
      <c r="E163" s="61"/>
      <c r="F163" s="63"/>
      <c r="G163" s="64"/>
      <c r="H163" s="77"/>
      <c r="I163" s="313">
        <f t="shared" si="12"/>
        <v>0</v>
      </c>
      <c r="J163" s="107"/>
      <c r="K163" s="81"/>
      <c r="L163" s="130">
        <f t="shared" si="13"/>
        <v>0</v>
      </c>
      <c r="M163" s="18"/>
      <c r="N163" s="18">
        <f t="shared" si="14"/>
        <v>0</v>
      </c>
    </row>
    <row r="164" spans="1:14" ht="15.5" x14ac:dyDescent="0.35">
      <c r="A164" s="61"/>
      <c r="B164" s="61"/>
      <c r="C164" s="61"/>
      <c r="D164" s="61"/>
      <c r="E164" s="61"/>
      <c r="F164" s="63"/>
      <c r="G164" s="64"/>
      <c r="H164" s="77"/>
      <c r="I164" s="313">
        <f t="shared" si="12"/>
        <v>0</v>
      </c>
      <c r="J164" s="107"/>
      <c r="K164" s="81"/>
      <c r="L164" s="130">
        <f t="shared" si="13"/>
        <v>0</v>
      </c>
      <c r="M164" s="18"/>
      <c r="N164" s="18">
        <f t="shared" si="14"/>
        <v>0</v>
      </c>
    </row>
    <row r="165" spans="1:14" ht="15.5" x14ac:dyDescent="0.35">
      <c r="A165" s="61"/>
      <c r="B165" s="61"/>
      <c r="C165" s="61"/>
      <c r="D165" s="61"/>
      <c r="E165" s="61"/>
      <c r="F165" s="63"/>
      <c r="G165" s="64"/>
      <c r="H165" s="77"/>
      <c r="I165" s="313">
        <f t="shared" si="12"/>
        <v>0</v>
      </c>
      <c r="J165" s="107"/>
      <c r="K165" s="81"/>
      <c r="L165" s="130">
        <f t="shared" si="13"/>
        <v>0</v>
      </c>
      <c r="M165" s="18"/>
      <c r="N165" s="18">
        <f t="shared" si="14"/>
        <v>0</v>
      </c>
    </row>
    <row r="166" spans="1:14" ht="15.5" x14ac:dyDescent="0.35">
      <c r="A166" s="61"/>
      <c r="B166" s="61"/>
      <c r="C166" s="61"/>
      <c r="D166" s="61"/>
      <c r="E166" s="61"/>
      <c r="F166" s="63"/>
      <c r="G166" s="64"/>
      <c r="H166" s="77"/>
      <c r="I166" s="313">
        <f t="shared" si="12"/>
        <v>0</v>
      </c>
      <c r="J166" s="107"/>
      <c r="K166" s="81"/>
      <c r="L166" s="130">
        <f t="shared" si="13"/>
        <v>0</v>
      </c>
      <c r="M166" s="18"/>
      <c r="N166" s="18">
        <f t="shared" si="14"/>
        <v>0</v>
      </c>
    </row>
    <row r="167" spans="1:14" ht="15.5" x14ac:dyDescent="0.35">
      <c r="A167" s="61"/>
      <c r="B167" s="61"/>
      <c r="C167" s="61"/>
      <c r="D167" s="61"/>
      <c r="E167" s="61"/>
      <c r="F167" s="63"/>
      <c r="G167" s="64"/>
      <c r="H167" s="77"/>
      <c r="I167" s="313">
        <f t="shared" si="12"/>
        <v>0</v>
      </c>
      <c r="J167" s="107"/>
      <c r="K167" s="81"/>
      <c r="L167" s="130">
        <f t="shared" si="13"/>
        <v>0</v>
      </c>
      <c r="M167" s="18"/>
      <c r="N167" s="18">
        <f t="shared" si="14"/>
        <v>0</v>
      </c>
    </row>
    <row r="168" spans="1:14" ht="15.5" x14ac:dyDescent="0.35">
      <c r="A168" s="61"/>
      <c r="B168" s="61"/>
      <c r="C168" s="61"/>
      <c r="D168" s="61"/>
      <c r="E168" s="61"/>
      <c r="F168" s="63"/>
      <c r="G168" s="64"/>
      <c r="H168" s="77"/>
      <c r="I168" s="313">
        <f t="shared" si="12"/>
        <v>0</v>
      </c>
      <c r="J168" s="107"/>
      <c r="K168" s="81"/>
      <c r="L168" s="130">
        <f t="shared" si="13"/>
        <v>0</v>
      </c>
      <c r="M168" s="18"/>
      <c r="N168" s="18">
        <f t="shared" si="14"/>
        <v>0</v>
      </c>
    </row>
    <row r="169" spans="1:14" ht="15.5" x14ac:dyDescent="0.35">
      <c r="A169" s="61"/>
      <c r="B169" s="61"/>
      <c r="C169" s="61"/>
      <c r="D169" s="61"/>
      <c r="E169" s="61"/>
      <c r="F169" s="63"/>
      <c r="G169" s="64"/>
      <c r="H169" s="77"/>
      <c r="I169" s="313">
        <f t="shared" si="12"/>
        <v>0</v>
      </c>
      <c r="J169" s="107"/>
      <c r="K169" s="81"/>
      <c r="L169" s="130">
        <f t="shared" si="13"/>
        <v>0</v>
      </c>
      <c r="M169" s="18"/>
      <c r="N169" s="18">
        <f t="shared" si="14"/>
        <v>0</v>
      </c>
    </row>
    <row r="170" spans="1:14" ht="15.5" x14ac:dyDescent="0.35">
      <c r="A170" s="61"/>
      <c r="B170" s="61"/>
      <c r="C170" s="61"/>
      <c r="D170" s="61"/>
      <c r="E170" s="61"/>
      <c r="F170" s="63"/>
      <c r="G170" s="64"/>
      <c r="H170" s="77"/>
      <c r="I170" s="313">
        <f t="shared" si="12"/>
        <v>0</v>
      </c>
      <c r="J170" s="107"/>
      <c r="K170" s="81"/>
      <c r="L170" s="130">
        <f t="shared" si="13"/>
        <v>0</v>
      </c>
      <c r="M170" s="18"/>
      <c r="N170" s="18">
        <f t="shared" si="14"/>
        <v>0</v>
      </c>
    </row>
    <row r="171" spans="1:14" ht="15.5" x14ac:dyDescent="0.35">
      <c r="A171" s="61"/>
      <c r="B171" s="61"/>
      <c r="C171" s="61"/>
      <c r="D171" s="61"/>
      <c r="E171" s="61"/>
      <c r="F171" s="63"/>
      <c r="G171" s="64"/>
      <c r="H171" s="77"/>
      <c r="I171" s="313">
        <f t="shared" si="12"/>
        <v>0</v>
      </c>
      <c r="J171" s="107"/>
      <c r="K171" s="81"/>
      <c r="L171" s="130">
        <f t="shared" si="13"/>
        <v>0</v>
      </c>
      <c r="M171" s="18"/>
      <c r="N171" s="18">
        <f t="shared" si="14"/>
        <v>0</v>
      </c>
    </row>
    <row r="172" spans="1:14" ht="15.5" x14ac:dyDescent="0.35">
      <c r="A172" s="61"/>
      <c r="B172" s="61"/>
      <c r="C172" s="61"/>
      <c r="D172" s="61"/>
      <c r="E172" s="61"/>
      <c r="F172" s="63"/>
      <c r="G172" s="64"/>
      <c r="H172" s="77"/>
      <c r="I172" s="313">
        <f t="shared" si="12"/>
        <v>0</v>
      </c>
      <c r="J172" s="107"/>
      <c r="K172" s="81"/>
      <c r="L172" s="130">
        <f t="shared" si="13"/>
        <v>0</v>
      </c>
      <c r="M172" s="18"/>
      <c r="N172" s="18">
        <f t="shared" si="14"/>
        <v>0</v>
      </c>
    </row>
    <row r="173" spans="1:14" ht="15.5" x14ac:dyDescent="0.35">
      <c r="A173" s="61"/>
      <c r="B173" s="61"/>
      <c r="C173" s="61"/>
      <c r="D173" s="61"/>
      <c r="E173" s="61"/>
      <c r="F173" s="63"/>
      <c r="G173" s="64"/>
      <c r="H173" s="77"/>
      <c r="I173" s="313">
        <f t="shared" si="12"/>
        <v>0</v>
      </c>
      <c r="J173" s="107"/>
      <c r="K173" s="81"/>
      <c r="L173" s="130">
        <f t="shared" si="13"/>
        <v>0</v>
      </c>
      <c r="M173" s="18"/>
      <c r="N173" s="18">
        <f t="shared" si="14"/>
        <v>0</v>
      </c>
    </row>
    <row r="174" spans="1:14" ht="15.5" x14ac:dyDescent="0.35">
      <c r="A174" s="61"/>
      <c r="B174" s="61"/>
      <c r="C174" s="61"/>
      <c r="D174" s="61"/>
      <c r="E174" s="61"/>
      <c r="F174" s="63"/>
      <c r="G174" s="64"/>
      <c r="H174" s="77"/>
      <c r="I174" s="313">
        <f t="shared" si="12"/>
        <v>0</v>
      </c>
      <c r="J174" s="107"/>
      <c r="K174" s="81"/>
      <c r="L174" s="130">
        <f t="shared" si="13"/>
        <v>0</v>
      </c>
      <c r="M174" s="18"/>
      <c r="N174" s="18">
        <f t="shared" si="14"/>
        <v>0</v>
      </c>
    </row>
    <row r="175" spans="1:14" ht="15.5" x14ac:dyDescent="0.35">
      <c r="A175" s="61"/>
      <c r="B175" s="61"/>
      <c r="C175" s="61"/>
      <c r="D175" s="61"/>
      <c r="E175" s="61"/>
      <c r="F175" s="63"/>
      <c r="G175" s="64"/>
      <c r="H175" s="77"/>
      <c r="I175" s="313">
        <f t="shared" si="12"/>
        <v>0</v>
      </c>
      <c r="J175" s="107"/>
      <c r="K175" s="81"/>
      <c r="L175" s="130">
        <f t="shared" si="13"/>
        <v>0</v>
      </c>
      <c r="M175" s="18"/>
      <c r="N175" s="18">
        <f t="shared" si="14"/>
        <v>0</v>
      </c>
    </row>
    <row r="176" spans="1:14" ht="15.5" x14ac:dyDescent="0.35">
      <c r="A176" s="61"/>
      <c r="B176" s="61"/>
      <c r="C176" s="61"/>
      <c r="D176" s="61"/>
      <c r="E176" s="61"/>
      <c r="F176" s="63"/>
      <c r="G176" s="64"/>
      <c r="H176" s="77"/>
      <c r="I176" s="313">
        <f t="shared" si="12"/>
        <v>0</v>
      </c>
      <c r="J176" s="107"/>
      <c r="K176" s="81"/>
      <c r="L176" s="130">
        <f t="shared" si="13"/>
        <v>0</v>
      </c>
      <c r="M176" s="18"/>
      <c r="N176" s="18">
        <f t="shared" si="14"/>
        <v>0</v>
      </c>
    </row>
    <row r="177" spans="1:14" ht="15.5" x14ac:dyDescent="0.35">
      <c r="A177" s="61"/>
      <c r="B177" s="61"/>
      <c r="C177" s="61"/>
      <c r="D177" s="61"/>
      <c r="E177" s="61"/>
      <c r="F177" s="63"/>
      <c r="G177" s="64"/>
      <c r="H177" s="77"/>
      <c r="I177" s="313">
        <f t="shared" si="12"/>
        <v>0</v>
      </c>
      <c r="J177" s="107"/>
      <c r="K177" s="81"/>
      <c r="L177" s="130">
        <f t="shared" si="13"/>
        <v>0</v>
      </c>
      <c r="M177" s="18"/>
      <c r="N177" s="18">
        <f t="shared" si="14"/>
        <v>0</v>
      </c>
    </row>
    <row r="178" spans="1:14" ht="15.5" x14ac:dyDescent="0.35">
      <c r="A178" s="61"/>
      <c r="B178" s="61"/>
      <c r="C178" s="61"/>
      <c r="D178" s="61"/>
      <c r="E178" s="61"/>
      <c r="F178" s="63"/>
      <c r="G178" s="64"/>
      <c r="H178" s="77"/>
      <c r="I178" s="313">
        <f t="shared" si="12"/>
        <v>0</v>
      </c>
      <c r="J178" s="107"/>
      <c r="K178" s="81"/>
      <c r="L178" s="130">
        <f t="shared" si="13"/>
        <v>0</v>
      </c>
      <c r="M178" s="18"/>
      <c r="N178" s="18">
        <f t="shared" si="14"/>
        <v>0</v>
      </c>
    </row>
    <row r="179" spans="1:14" ht="15.5" x14ac:dyDescent="0.35">
      <c r="A179" s="61"/>
      <c r="B179" s="61"/>
      <c r="C179" s="61"/>
      <c r="D179" s="61"/>
      <c r="E179" s="61"/>
      <c r="F179" s="63"/>
      <c r="G179" s="64"/>
      <c r="H179" s="77"/>
      <c r="I179" s="313">
        <f t="shared" si="12"/>
        <v>0</v>
      </c>
      <c r="J179" s="107"/>
      <c r="K179" s="81"/>
      <c r="L179" s="130">
        <f t="shared" si="13"/>
        <v>0</v>
      </c>
      <c r="M179" s="18"/>
      <c r="N179" s="18">
        <f t="shared" si="14"/>
        <v>0</v>
      </c>
    </row>
    <row r="180" spans="1:14" ht="15.5" x14ac:dyDescent="0.35">
      <c r="A180" s="61"/>
      <c r="B180" s="61"/>
      <c r="C180" s="61"/>
      <c r="D180" s="61"/>
      <c r="E180" s="61"/>
      <c r="F180" s="63"/>
      <c r="G180" s="64"/>
      <c r="H180" s="77"/>
      <c r="I180" s="313">
        <f t="shared" si="12"/>
        <v>0</v>
      </c>
      <c r="J180" s="107"/>
      <c r="K180" s="81"/>
      <c r="L180" s="130">
        <f t="shared" si="13"/>
        <v>0</v>
      </c>
      <c r="M180" s="18"/>
      <c r="N180" s="18">
        <f t="shared" si="14"/>
        <v>0</v>
      </c>
    </row>
    <row r="181" spans="1:14" ht="15.5" x14ac:dyDescent="0.35">
      <c r="A181" s="61"/>
      <c r="B181" s="61"/>
      <c r="C181" s="61"/>
      <c r="D181" s="61"/>
      <c r="E181" s="61"/>
      <c r="F181" s="63"/>
      <c r="G181" s="64"/>
      <c r="H181" s="77"/>
      <c r="I181" s="313">
        <f t="shared" si="12"/>
        <v>0</v>
      </c>
      <c r="J181" s="107"/>
      <c r="K181" s="81"/>
      <c r="L181" s="130">
        <f t="shared" si="13"/>
        <v>0</v>
      </c>
      <c r="M181" s="18"/>
      <c r="N181" s="18">
        <f t="shared" si="14"/>
        <v>0</v>
      </c>
    </row>
    <row r="182" spans="1:14" ht="15.5" x14ac:dyDescent="0.35">
      <c r="A182" s="61"/>
      <c r="B182" s="61"/>
      <c r="C182" s="61"/>
      <c r="D182" s="61"/>
      <c r="E182" s="61"/>
      <c r="F182" s="63"/>
      <c r="G182" s="64"/>
      <c r="H182" s="77"/>
      <c r="I182" s="313">
        <f t="shared" si="12"/>
        <v>0</v>
      </c>
      <c r="J182" s="107"/>
      <c r="K182" s="81"/>
      <c r="L182" s="130">
        <f t="shared" si="13"/>
        <v>0</v>
      </c>
      <c r="M182" s="18"/>
      <c r="N182" s="18">
        <f t="shared" si="14"/>
        <v>0</v>
      </c>
    </row>
    <row r="183" spans="1:14" ht="15.5" x14ac:dyDescent="0.35">
      <c r="A183" s="61"/>
      <c r="B183" s="61"/>
      <c r="C183" s="61"/>
      <c r="D183" s="61"/>
      <c r="E183" s="61"/>
      <c r="F183" s="63"/>
      <c r="G183" s="64"/>
      <c r="H183" s="77"/>
      <c r="I183" s="313">
        <f t="shared" si="12"/>
        <v>0</v>
      </c>
      <c r="J183" s="107"/>
      <c r="K183" s="81"/>
      <c r="L183" s="130">
        <f t="shared" si="13"/>
        <v>0</v>
      </c>
      <c r="M183" s="18"/>
      <c r="N183" s="18">
        <f t="shared" si="14"/>
        <v>0</v>
      </c>
    </row>
    <row r="184" spans="1:14" ht="15.5" x14ac:dyDescent="0.35">
      <c r="A184" s="61"/>
      <c r="B184" s="61"/>
      <c r="C184" s="61"/>
      <c r="D184" s="61"/>
      <c r="E184" s="61"/>
      <c r="F184" s="63"/>
      <c r="G184" s="64"/>
      <c r="H184" s="77"/>
      <c r="I184" s="313">
        <f t="shared" si="12"/>
        <v>0</v>
      </c>
      <c r="J184" s="107"/>
      <c r="K184" s="81"/>
      <c r="L184" s="130">
        <f t="shared" si="13"/>
        <v>0</v>
      </c>
      <c r="M184" s="18"/>
      <c r="N184" s="18">
        <f t="shared" si="14"/>
        <v>0</v>
      </c>
    </row>
    <row r="185" spans="1:14" ht="15.5" x14ac:dyDescent="0.35">
      <c r="A185" s="61"/>
      <c r="B185" s="61"/>
      <c r="C185" s="61"/>
      <c r="D185" s="61"/>
      <c r="E185" s="61"/>
      <c r="F185" s="63"/>
      <c r="G185" s="64"/>
      <c r="H185" s="77"/>
      <c r="I185" s="313">
        <f t="shared" si="12"/>
        <v>0</v>
      </c>
      <c r="J185" s="107"/>
      <c r="K185" s="81"/>
      <c r="L185" s="130">
        <f t="shared" si="13"/>
        <v>0</v>
      </c>
      <c r="M185" s="18"/>
      <c r="N185" s="18">
        <f t="shared" si="14"/>
        <v>0</v>
      </c>
    </row>
    <row r="186" spans="1:14" ht="15.5" x14ac:dyDescent="0.35">
      <c r="A186" s="61"/>
      <c r="B186" s="61"/>
      <c r="C186" s="61"/>
      <c r="D186" s="61"/>
      <c r="E186" s="61"/>
      <c r="F186" s="63"/>
      <c r="G186" s="64"/>
      <c r="H186" s="77"/>
      <c r="I186" s="313">
        <f t="shared" si="12"/>
        <v>0</v>
      </c>
      <c r="J186" s="107"/>
      <c r="K186" s="81"/>
      <c r="L186" s="130">
        <f t="shared" si="13"/>
        <v>0</v>
      </c>
      <c r="M186" s="18"/>
      <c r="N186" s="18">
        <f t="shared" si="14"/>
        <v>0</v>
      </c>
    </row>
    <row r="187" spans="1:14" ht="15.5" x14ac:dyDescent="0.35">
      <c r="A187" s="61"/>
      <c r="B187" s="61"/>
      <c r="C187" s="61"/>
      <c r="D187" s="61"/>
      <c r="E187" s="61"/>
      <c r="F187" s="63"/>
      <c r="G187" s="64"/>
      <c r="H187" s="77"/>
      <c r="I187" s="313">
        <f t="shared" si="12"/>
        <v>0</v>
      </c>
      <c r="J187" s="107"/>
      <c r="K187" s="81"/>
      <c r="L187" s="130">
        <f t="shared" si="13"/>
        <v>0</v>
      </c>
      <c r="M187" s="18"/>
      <c r="N187" s="18">
        <f t="shared" si="14"/>
        <v>0</v>
      </c>
    </row>
    <row r="188" spans="1:14" ht="15.5" x14ac:dyDescent="0.35">
      <c r="A188" s="61"/>
      <c r="B188" s="61"/>
      <c r="C188" s="61"/>
      <c r="D188" s="61"/>
      <c r="E188" s="61"/>
      <c r="F188" s="63"/>
      <c r="G188" s="64"/>
      <c r="H188" s="77"/>
      <c r="I188" s="313">
        <f t="shared" si="12"/>
        <v>0</v>
      </c>
      <c r="J188" s="107"/>
      <c r="K188" s="81"/>
      <c r="L188" s="130">
        <f t="shared" si="13"/>
        <v>0</v>
      </c>
      <c r="M188" s="18"/>
      <c r="N188" s="18">
        <f t="shared" si="14"/>
        <v>0</v>
      </c>
    </row>
    <row r="189" spans="1:14" ht="15.5" x14ac:dyDescent="0.35">
      <c r="A189" s="61"/>
      <c r="B189" s="61"/>
      <c r="C189" s="61"/>
      <c r="D189" s="61"/>
      <c r="E189" s="61"/>
      <c r="F189" s="63"/>
      <c r="G189" s="64"/>
      <c r="H189" s="77"/>
      <c r="I189" s="313">
        <f t="shared" si="12"/>
        <v>0</v>
      </c>
      <c r="J189" s="107"/>
      <c r="K189" s="81"/>
      <c r="L189" s="130">
        <f t="shared" si="13"/>
        <v>0</v>
      </c>
      <c r="M189" s="18"/>
      <c r="N189" s="18">
        <f t="shared" si="14"/>
        <v>0</v>
      </c>
    </row>
    <row r="190" spans="1:14" ht="15.5" x14ac:dyDescent="0.35">
      <c r="A190" s="61"/>
      <c r="B190" s="61"/>
      <c r="C190" s="61"/>
      <c r="D190" s="61"/>
      <c r="E190" s="61"/>
      <c r="F190" s="63"/>
      <c r="G190" s="64"/>
      <c r="H190" s="77"/>
      <c r="I190" s="313">
        <f t="shared" si="12"/>
        <v>0</v>
      </c>
      <c r="J190" s="107"/>
      <c r="K190" s="81"/>
      <c r="L190" s="130">
        <f t="shared" si="13"/>
        <v>0</v>
      </c>
      <c r="M190" s="18"/>
      <c r="N190" s="18">
        <f t="shared" si="14"/>
        <v>0</v>
      </c>
    </row>
    <row r="191" spans="1:14" ht="15.5" x14ac:dyDescent="0.35">
      <c r="A191" s="61"/>
      <c r="B191" s="61"/>
      <c r="C191" s="61"/>
      <c r="D191" s="61"/>
      <c r="E191" s="61"/>
      <c r="F191" s="63"/>
      <c r="G191" s="64"/>
      <c r="H191" s="77"/>
      <c r="I191" s="313">
        <f t="shared" si="12"/>
        <v>0</v>
      </c>
      <c r="J191" s="107"/>
      <c r="K191" s="81"/>
      <c r="L191" s="130">
        <f t="shared" si="13"/>
        <v>0</v>
      </c>
      <c r="M191" s="18"/>
      <c r="N191" s="18">
        <f t="shared" si="14"/>
        <v>0</v>
      </c>
    </row>
    <row r="192" spans="1:14" ht="15.5" x14ac:dyDescent="0.35">
      <c r="A192" s="61"/>
      <c r="B192" s="61"/>
      <c r="C192" s="61"/>
      <c r="D192" s="61"/>
      <c r="E192" s="61"/>
      <c r="F192" s="63"/>
      <c r="G192" s="64"/>
      <c r="H192" s="77"/>
      <c r="I192" s="313">
        <f t="shared" si="12"/>
        <v>0</v>
      </c>
      <c r="J192" s="107"/>
      <c r="K192" s="81"/>
      <c r="L192" s="130">
        <f t="shared" si="13"/>
        <v>0</v>
      </c>
      <c r="M192" s="18"/>
      <c r="N192" s="18">
        <f t="shared" si="14"/>
        <v>0</v>
      </c>
    </row>
    <row r="193" spans="1:14" ht="15.5" x14ac:dyDescent="0.35">
      <c r="A193" s="61"/>
      <c r="B193" s="61"/>
      <c r="C193" s="61"/>
      <c r="D193" s="61"/>
      <c r="E193" s="61"/>
      <c r="F193" s="63"/>
      <c r="G193" s="64"/>
      <c r="H193" s="77"/>
      <c r="I193" s="313">
        <f t="shared" si="12"/>
        <v>0</v>
      </c>
      <c r="J193" s="107"/>
      <c r="K193" s="81"/>
      <c r="L193" s="130">
        <f t="shared" si="13"/>
        <v>0</v>
      </c>
      <c r="M193" s="18"/>
      <c r="N193" s="18">
        <f t="shared" si="14"/>
        <v>0</v>
      </c>
    </row>
    <row r="194" spans="1:14" ht="15.5" x14ac:dyDescent="0.35">
      <c r="A194" s="61"/>
      <c r="B194" s="61"/>
      <c r="C194" s="61"/>
      <c r="D194" s="61"/>
      <c r="E194" s="61"/>
      <c r="F194" s="63"/>
      <c r="G194" s="64"/>
      <c r="H194" s="77"/>
      <c r="I194" s="313">
        <f t="shared" si="12"/>
        <v>0</v>
      </c>
      <c r="J194" s="107"/>
      <c r="K194" s="81"/>
      <c r="L194" s="130">
        <f t="shared" si="13"/>
        <v>0</v>
      </c>
      <c r="M194" s="18"/>
      <c r="N194" s="18">
        <f t="shared" si="14"/>
        <v>0</v>
      </c>
    </row>
    <row r="195" spans="1:14" ht="15.5" x14ac:dyDescent="0.35">
      <c r="A195" s="61"/>
      <c r="B195" s="61"/>
      <c r="C195" s="61"/>
      <c r="D195" s="61"/>
      <c r="E195" s="61"/>
      <c r="F195" s="63"/>
      <c r="G195" s="64"/>
      <c r="H195" s="77"/>
      <c r="I195" s="313">
        <f t="shared" si="12"/>
        <v>0</v>
      </c>
      <c r="J195" s="107"/>
      <c r="K195" s="81"/>
      <c r="L195" s="130">
        <f t="shared" si="13"/>
        <v>0</v>
      </c>
      <c r="M195" s="18"/>
      <c r="N195" s="18">
        <f t="shared" si="14"/>
        <v>0</v>
      </c>
    </row>
    <row r="196" spans="1:14" ht="15.5" x14ac:dyDescent="0.35">
      <c r="A196" s="61"/>
      <c r="B196" s="61"/>
      <c r="C196" s="61"/>
      <c r="D196" s="61"/>
      <c r="E196" s="61"/>
      <c r="F196" s="63"/>
      <c r="G196" s="64"/>
      <c r="H196" s="77"/>
      <c r="I196" s="313">
        <f t="shared" si="12"/>
        <v>0</v>
      </c>
      <c r="J196" s="107"/>
      <c r="K196" s="81"/>
      <c r="L196" s="130">
        <f t="shared" si="13"/>
        <v>0</v>
      </c>
      <c r="M196" s="18"/>
      <c r="N196" s="18">
        <f t="shared" si="14"/>
        <v>0</v>
      </c>
    </row>
    <row r="197" spans="1:14" ht="15.5" x14ac:dyDescent="0.35">
      <c r="A197" s="61"/>
      <c r="B197" s="61"/>
      <c r="C197" s="61"/>
      <c r="D197" s="61"/>
      <c r="E197" s="61"/>
      <c r="F197" s="63"/>
      <c r="G197" s="64"/>
      <c r="H197" s="77"/>
      <c r="I197" s="313">
        <f t="shared" si="12"/>
        <v>0</v>
      </c>
      <c r="J197" s="107"/>
      <c r="K197" s="81"/>
      <c r="L197" s="130">
        <f t="shared" si="13"/>
        <v>0</v>
      </c>
      <c r="M197" s="18"/>
      <c r="N197" s="18">
        <f t="shared" si="14"/>
        <v>0</v>
      </c>
    </row>
    <row r="198" spans="1:14" ht="15.5" x14ac:dyDescent="0.35">
      <c r="A198" s="61"/>
      <c r="B198" s="61"/>
      <c r="C198" s="61"/>
      <c r="D198" s="61"/>
      <c r="E198" s="61"/>
      <c r="F198" s="63"/>
      <c r="G198" s="64"/>
      <c r="H198" s="77"/>
      <c r="I198" s="313">
        <f t="shared" si="12"/>
        <v>0</v>
      </c>
      <c r="J198" s="107"/>
      <c r="K198" s="81"/>
      <c r="L198" s="130">
        <f t="shared" si="13"/>
        <v>0</v>
      </c>
      <c r="M198" s="18"/>
      <c r="N198" s="18">
        <f t="shared" si="14"/>
        <v>0</v>
      </c>
    </row>
    <row r="199" spans="1:14" ht="15.5" x14ac:dyDescent="0.35">
      <c r="A199" s="61"/>
      <c r="B199" s="61"/>
      <c r="C199" s="61"/>
      <c r="D199" s="61"/>
      <c r="E199" s="61"/>
      <c r="F199" s="63"/>
      <c r="G199" s="64"/>
      <c r="H199" s="77"/>
      <c r="I199" s="313">
        <f t="shared" ref="I199:I262" si="15">IF(H199="",F199,F199/H199)</f>
        <v>0</v>
      </c>
      <c r="J199" s="107"/>
      <c r="K199" s="81"/>
      <c r="L199" s="130">
        <f t="shared" ref="L199:L262" si="16">IF(K199&gt;0,(F199/K199),I199)</f>
        <v>0</v>
      </c>
      <c r="M199" s="18"/>
      <c r="N199" s="18">
        <f t="shared" ref="N199:N262" si="17">L199-M199</f>
        <v>0</v>
      </c>
    </row>
    <row r="200" spans="1:14" ht="15.5" x14ac:dyDescent="0.35">
      <c r="A200" s="61"/>
      <c r="B200" s="61"/>
      <c r="C200" s="61"/>
      <c r="D200" s="61"/>
      <c r="E200" s="61"/>
      <c r="F200" s="63"/>
      <c r="G200" s="64"/>
      <c r="H200" s="77"/>
      <c r="I200" s="313">
        <f t="shared" si="15"/>
        <v>0</v>
      </c>
      <c r="J200" s="107"/>
      <c r="K200" s="81"/>
      <c r="L200" s="130">
        <f t="shared" si="16"/>
        <v>0</v>
      </c>
      <c r="M200" s="18"/>
      <c r="N200" s="18">
        <f t="shared" si="17"/>
        <v>0</v>
      </c>
    </row>
    <row r="201" spans="1:14" ht="15.5" x14ac:dyDescent="0.35">
      <c r="A201" s="61"/>
      <c r="B201" s="61"/>
      <c r="C201" s="61"/>
      <c r="D201" s="61"/>
      <c r="E201" s="61"/>
      <c r="F201" s="63"/>
      <c r="G201" s="64"/>
      <c r="H201" s="77"/>
      <c r="I201" s="313">
        <f t="shared" si="15"/>
        <v>0</v>
      </c>
      <c r="J201" s="107"/>
      <c r="K201" s="81"/>
      <c r="L201" s="130">
        <f t="shared" si="16"/>
        <v>0</v>
      </c>
      <c r="M201" s="18"/>
      <c r="N201" s="18">
        <f t="shared" si="17"/>
        <v>0</v>
      </c>
    </row>
    <row r="202" spans="1:14" ht="15.5" x14ac:dyDescent="0.35">
      <c r="A202" s="61"/>
      <c r="B202" s="61"/>
      <c r="C202" s="61"/>
      <c r="D202" s="61"/>
      <c r="E202" s="61"/>
      <c r="F202" s="63"/>
      <c r="G202" s="64"/>
      <c r="H202" s="77"/>
      <c r="I202" s="313">
        <f t="shared" si="15"/>
        <v>0</v>
      </c>
      <c r="J202" s="107"/>
      <c r="K202" s="81"/>
      <c r="L202" s="130">
        <f t="shared" si="16"/>
        <v>0</v>
      </c>
      <c r="M202" s="18"/>
      <c r="N202" s="18">
        <f t="shared" si="17"/>
        <v>0</v>
      </c>
    </row>
    <row r="203" spans="1:14" ht="15.5" x14ac:dyDescent="0.35">
      <c r="A203" s="61"/>
      <c r="B203" s="61"/>
      <c r="C203" s="61"/>
      <c r="D203" s="61"/>
      <c r="E203" s="61"/>
      <c r="F203" s="63"/>
      <c r="G203" s="64"/>
      <c r="H203" s="77"/>
      <c r="I203" s="313">
        <f t="shared" si="15"/>
        <v>0</v>
      </c>
      <c r="J203" s="107"/>
      <c r="K203" s="81"/>
      <c r="L203" s="130">
        <f t="shared" si="16"/>
        <v>0</v>
      </c>
      <c r="M203" s="18"/>
      <c r="N203" s="18">
        <f t="shared" si="17"/>
        <v>0</v>
      </c>
    </row>
    <row r="204" spans="1:14" ht="15.5" x14ac:dyDescent="0.35">
      <c r="A204" s="61"/>
      <c r="B204" s="61"/>
      <c r="C204" s="61"/>
      <c r="D204" s="61"/>
      <c r="E204" s="61"/>
      <c r="F204" s="63"/>
      <c r="G204" s="64"/>
      <c r="H204" s="77"/>
      <c r="I204" s="313">
        <f t="shared" si="15"/>
        <v>0</v>
      </c>
      <c r="J204" s="107"/>
      <c r="K204" s="81"/>
      <c r="L204" s="130">
        <f t="shared" si="16"/>
        <v>0</v>
      </c>
      <c r="M204" s="18"/>
      <c r="N204" s="18">
        <f t="shared" si="17"/>
        <v>0</v>
      </c>
    </row>
    <row r="205" spans="1:14" ht="15.5" x14ac:dyDescent="0.35">
      <c r="A205" s="61"/>
      <c r="B205" s="61"/>
      <c r="C205" s="61"/>
      <c r="D205" s="61"/>
      <c r="E205" s="61"/>
      <c r="F205" s="63"/>
      <c r="G205" s="64"/>
      <c r="H205" s="77"/>
      <c r="I205" s="313">
        <f t="shared" si="15"/>
        <v>0</v>
      </c>
      <c r="J205" s="107"/>
      <c r="K205" s="81"/>
      <c r="L205" s="130">
        <f t="shared" si="16"/>
        <v>0</v>
      </c>
      <c r="M205" s="18"/>
      <c r="N205" s="18">
        <f t="shared" si="17"/>
        <v>0</v>
      </c>
    </row>
    <row r="206" spans="1:14" ht="15.5" x14ac:dyDescent="0.35">
      <c r="A206" s="61"/>
      <c r="B206" s="61"/>
      <c r="C206" s="61"/>
      <c r="D206" s="61"/>
      <c r="E206" s="61"/>
      <c r="F206" s="63"/>
      <c r="G206" s="64"/>
      <c r="H206" s="77"/>
      <c r="I206" s="313">
        <f t="shared" si="15"/>
        <v>0</v>
      </c>
      <c r="J206" s="107"/>
      <c r="K206" s="81"/>
      <c r="L206" s="130">
        <f t="shared" si="16"/>
        <v>0</v>
      </c>
      <c r="M206" s="18"/>
      <c r="N206" s="18">
        <f t="shared" si="17"/>
        <v>0</v>
      </c>
    </row>
    <row r="207" spans="1:14" ht="15.5" x14ac:dyDescent="0.35">
      <c r="A207" s="61"/>
      <c r="B207" s="61"/>
      <c r="C207" s="61"/>
      <c r="D207" s="61"/>
      <c r="E207" s="61"/>
      <c r="F207" s="63"/>
      <c r="G207" s="64"/>
      <c r="H207" s="77"/>
      <c r="I207" s="313">
        <f t="shared" si="15"/>
        <v>0</v>
      </c>
      <c r="J207" s="107"/>
      <c r="K207" s="81"/>
      <c r="L207" s="130">
        <f t="shared" si="16"/>
        <v>0</v>
      </c>
      <c r="M207" s="18"/>
      <c r="N207" s="18">
        <f t="shared" si="17"/>
        <v>0</v>
      </c>
    </row>
    <row r="208" spans="1:14" ht="15.5" x14ac:dyDescent="0.35">
      <c r="A208" s="61"/>
      <c r="B208" s="61"/>
      <c r="C208" s="61"/>
      <c r="D208" s="61"/>
      <c r="E208" s="61"/>
      <c r="F208" s="63"/>
      <c r="G208" s="64"/>
      <c r="H208" s="77"/>
      <c r="I208" s="313">
        <f t="shared" si="15"/>
        <v>0</v>
      </c>
      <c r="J208" s="107"/>
      <c r="K208" s="81"/>
      <c r="L208" s="130">
        <f t="shared" si="16"/>
        <v>0</v>
      </c>
      <c r="M208" s="18"/>
      <c r="N208" s="18">
        <f t="shared" si="17"/>
        <v>0</v>
      </c>
    </row>
    <row r="209" spans="1:14" ht="15.5" x14ac:dyDescent="0.35">
      <c r="A209" s="61"/>
      <c r="B209" s="61"/>
      <c r="C209" s="61"/>
      <c r="D209" s="61"/>
      <c r="E209" s="61"/>
      <c r="F209" s="63"/>
      <c r="G209" s="64"/>
      <c r="H209" s="77"/>
      <c r="I209" s="313">
        <f t="shared" si="15"/>
        <v>0</v>
      </c>
      <c r="J209" s="107"/>
      <c r="K209" s="81"/>
      <c r="L209" s="130">
        <f t="shared" si="16"/>
        <v>0</v>
      </c>
      <c r="M209" s="18"/>
      <c r="N209" s="18">
        <f t="shared" si="17"/>
        <v>0</v>
      </c>
    </row>
    <row r="210" spans="1:14" ht="15.5" x14ac:dyDescent="0.35">
      <c r="A210" s="61"/>
      <c r="B210" s="61"/>
      <c r="C210" s="61"/>
      <c r="D210" s="61"/>
      <c r="E210" s="61"/>
      <c r="F210" s="63"/>
      <c r="G210" s="64"/>
      <c r="H210" s="77"/>
      <c r="I210" s="313">
        <f t="shared" si="15"/>
        <v>0</v>
      </c>
      <c r="J210" s="107"/>
      <c r="K210" s="81"/>
      <c r="L210" s="130">
        <f t="shared" si="16"/>
        <v>0</v>
      </c>
      <c r="M210" s="18"/>
      <c r="N210" s="18">
        <f t="shared" si="17"/>
        <v>0</v>
      </c>
    </row>
    <row r="211" spans="1:14" ht="15.5" x14ac:dyDescent="0.35">
      <c r="A211" s="61"/>
      <c r="B211" s="61"/>
      <c r="C211" s="61"/>
      <c r="D211" s="61"/>
      <c r="E211" s="61"/>
      <c r="F211" s="63"/>
      <c r="G211" s="64"/>
      <c r="H211" s="77"/>
      <c r="I211" s="313">
        <f t="shared" si="15"/>
        <v>0</v>
      </c>
      <c r="J211" s="107"/>
      <c r="K211" s="81"/>
      <c r="L211" s="130">
        <f t="shared" si="16"/>
        <v>0</v>
      </c>
      <c r="M211" s="18"/>
      <c r="N211" s="18">
        <f t="shared" si="17"/>
        <v>0</v>
      </c>
    </row>
    <row r="212" spans="1:14" ht="15.5" x14ac:dyDescent="0.35">
      <c r="A212" s="61"/>
      <c r="B212" s="61"/>
      <c r="C212" s="61"/>
      <c r="D212" s="61"/>
      <c r="E212" s="61"/>
      <c r="F212" s="63"/>
      <c r="G212" s="64"/>
      <c r="H212" s="77"/>
      <c r="I212" s="313">
        <f t="shared" si="15"/>
        <v>0</v>
      </c>
      <c r="J212" s="107"/>
      <c r="K212" s="81"/>
      <c r="L212" s="130">
        <f t="shared" si="16"/>
        <v>0</v>
      </c>
      <c r="M212" s="18"/>
      <c r="N212" s="18">
        <f t="shared" si="17"/>
        <v>0</v>
      </c>
    </row>
    <row r="213" spans="1:14" ht="15.5" x14ac:dyDescent="0.35">
      <c r="A213" s="61"/>
      <c r="B213" s="61"/>
      <c r="C213" s="61"/>
      <c r="D213" s="61"/>
      <c r="E213" s="61"/>
      <c r="F213" s="63"/>
      <c r="G213" s="64"/>
      <c r="H213" s="77"/>
      <c r="I213" s="313">
        <f t="shared" si="15"/>
        <v>0</v>
      </c>
      <c r="J213" s="107"/>
      <c r="K213" s="81"/>
      <c r="L213" s="130">
        <f t="shared" si="16"/>
        <v>0</v>
      </c>
      <c r="M213" s="18"/>
      <c r="N213" s="18">
        <f t="shared" si="17"/>
        <v>0</v>
      </c>
    </row>
    <row r="214" spans="1:14" ht="15.5" x14ac:dyDescent="0.35">
      <c r="A214" s="61"/>
      <c r="B214" s="61"/>
      <c r="C214" s="61"/>
      <c r="D214" s="61"/>
      <c r="E214" s="61"/>
      <c r="F214" s="63"/>
      <c r="G214" s="64"/>
      <c r="H214" s="77"/>
      <c r="I214" s="313">
        <f t="shared" si="15"/>
        <v>0</v>
      </c>
      <c r="J214" s="107"/>
      <c r="K214" s="81"/>
      <c r="L214" s="130">
        <f t="shared" si="16"/>
        <v>0</v>
      </c>
      <c r="M214" s="18"/>
      <c r="N214" s="18">
        <f t="shared" si="17"/>
        <v>0</v>
      </c>
    </row>
    <row r="215" spans="1:14" ht="15.5" x14ac:dyDescent="0.35">
      <c r="A215" s="61"/>
      <c r="B215" s="61"/>
      <c r="C215" s="61"/>
      <c r="D215" s="61"/>
      <c r="E215" s="61"/>
      <c r="F215" s="63"/>
      <c r="G215" s="64"/>
      <c r="H215" s="77"/>
      <c r="I215" s="313">
        <f t="shared" si="15"/>
        <v>0</v>
      </c>
      <c r="J215" s="107"/>
      <c r="K215" s="81"/>
      <c r="L215" s="130">
        <f t="shared" si="16"/>
        <v>0</v>
      </c>
      <c r="M215" s="18"/>
      <c r="N215" s="18">
        <f t="shared" si="17"/>
        <v>0</v>
      </c>
    </row>
    <row r="216" spans="1:14" ht="15.5" x14ac:dyDescent="0.35">
      <c r="A216" s="61"/>
      <c r="B216" s="61"/>
      <c r="C216" s="61"/>
      <c r="D216" s="61"/>
      <c r="E216" s="61"/>
      <c r="F216" s="63"/>
      <c r="G216" s="64"/>
      <c r="H216" s="77"/>
      <c r="I216" s="313">
        <f t="shared" si="15"/>
        <v>0</v>
      </c>
      <c r="J216" s="107"/>
      <c r="K216" s="81"/>
      <c r="L216" s="130">
        <f t="shared" si="16"/>
        <v>0</v>
      </c>
      <c r="M216" s="18"/>
      <c r="N216" s="18">
        <f t="shared" si="17"/>
        <v>0</v>
      </c>
    </row>
    <row r="217" spans="1:14" ht="15.5" x14ac:dyDescent="0.35">
      <c r="A217" s="61"/>
      <c r="B217" s="61"/>
      <c r="C217" s="61"/>
      <c r="D217" s="61"/>
      <c r="E217" s="61"/>
      <c r="F217" s="63"/>
      <c r="G217" s="64"/>
      <c r="H217" s="77"/>
      <c r="I217" s="313">
        <f t="shared" si="15"/>
        <v>0</v>
      </c>
      <c r="J217" s="107"/>
      <c r="K217" s="81"/>
      <c r="L217" s="130">
        <f t="shared" si="16"/>
        <v>0</v>
      </c>
      <c r="M217" s="18"/>
      <c r="N217" s="18">
        <f t="shared" si="17"/>
        <v>0</v>
      </c>
    </row>
    <row r="218" spans="1:14" ht="15.5" x14ac:dyDescent="0.35">
      <c r="A218" s="61"/>
      <c r="B218" s="61"/>
      <c r="C218" s="61"/>
      <c r="D218" s="61"/>
      <c r="E218" s="61"/>
      <c r="F218" s="63"/>
      <c r="G218" s="64"/>
      <c r="H218" s="77"/>
      <c r="I218" s="313">
        <f t="shared" si="15"/>
        <v>0</v>
      </c>
      <c r="J218" s="107"/>
      <c r="K218" s="81"/>
      <c r="L218" s="130">
        <f t="shared" si="16"/>
        <v>0</v>
      </c>
      <c r="M218" s="18"/>
      <c r="N218" s="18">
        <f t="shared" si="17"/>
        <v>0</v>
      </c>
    </row>
    <row r="219" spans="1:14" ht="15.5" x14ac:dyDescent="0.35">
      <c r="A219" s="61"/>
      <c r="B219" s="61"/>
      <c r="C219" s="61"/>
      <c r="D219" s="61"/>
      <c r="E219" s="61"/>
      <c r="F219" s="63"/>
      <c r="G219" s="64"/>
      <c r="H219" s="77"/>
      <c r="I219" s="313">
        <f t="shared" si="15"/>
        <v>0</v>
      </c>
      <c r="J219" s="107"/>
      <c r="K219" s="81"/>
      <c r="L219" s="130">
        <f t="shared" si="16"/>
        <v>0</v>
      </c>
      <c r="M219" s="18"/>
      <c r="N219" s="18">
        <f t="shared" si="17"/>
        <v>0</v>
      </c>
    </row>
    <row r="220" spans="1:14" ht="15.5" x14ac:dyDescent="0.35">
      <c r="A220" s="61"/>
      <c r="B220" s="61"/>
      <c r="C220" s="61"/>
      <c r="D220" s="61"/>
      <c r="E220" s="61"/>
      <c r="F220" s="63"/>
      <c r="G220" s="64"/>
      <c r="H220" s="77"/>
      <c r="I220" s="313">
        <f t="shared" si="15"/>
        <v>0</v>
      </c>
      <c r="J220" s="107"/>
      <c r="K220" s="81"/>
      <c r="L220" s="130">
        <f t="shared" si="16"/>
        <v>0</v>
      </c>
      <c r="M220" s="18"/>
      <c r="N220" s="18">
        <f t="shared" si="17"/>
        <v>0</v>
      </c>
    </row>
    <row r="221" spans="1:14" ht="15.5" x14ac:dyDescent="0.35">
      <c r="A221" s="61"/>
      <c r="B221" s="61"/>
      <c r="C221" s="61"/>
      <c r="D221" s="61"/>
      <c r="E221" s="61"/>
      <c r="F221" s="63"/>
      <c r="G221" s="64"/>
      <c r="H221" s="77"/>
      <c r="I221" s="313">
        <f t="shared" si="15"/>
        <v>0</v>
      </c>
      <c r="J221" s="107"/>
      <c r="K221" s="81"/>
      <c r="L221" s="130">
        <f t="shared" si="16"/>
        <v>0</v>
      </c>
      <c r="M221" s="18"/>
      <c r="N221" s="18">
        <f t="shared" si="17"/>
        <v>0</v>
      </c>
    </row>
    <row r="222" spans="1:14" ht="15.5" x14ac:dyDescent="0.35">
      <c r="A222" s="61"/>
      <c r="B222" s="61"/>
      <c r="C222" s="61"/>
      <c r="D222" s="61"/>
      <c r="E222" s="61"/>
      <c r="F222" s="63"/>
      <c r="G222" s="64"/>
      <c r="H222" s="77"/>
      <c r="I222" s="313">
        <f t="shared" si="15"/>
        <v>0</v>
      </c>
      <c r="J222" s="107"/>
      <c r="K222" s="81"/>
      <c r="L222" s="130">
        <f t="shared" si="16"/>
        <v>0</v>
      </c>
      <c r="M222" s="18"/>
      <c r="N222" s="18">
        <f t="shared" si="17"/>
        <v>0</v>
      </c>
    </row>
    <row r="223" spans="1:14" ht="15.5" x14ac:dyDescent="0.35">
      <c r="A223" s="61"/>
      <c r="B223" s="61"/>
      <c r="C223" s="61"/>
      <c r="D223" s="61"/>
      <c r="E223" s="61"/>
      <c r="F223" s="63"/>
      <c r="G223" s="64"/>
      <c r="H223" s="77"/>
      <c r="I223" s="313">
        <f t="shared" si="15"/>
        <v>0</v>
      </c>
      <c r="J223" s="107"/>
      <c r="K223" s="81"/>
      <c r="L223" s="130">
        <f t="shared" si="16"/>
        <v>0</v>
      </c>
      <c r="M223" s="18"/>
      <c r="N223" s="18">
        <f t="shared" si="17"/>
        <v>0</v>
      </c>
    </row>
    <row r="224" spans="1:14" ht="15.5" x14ac:dyDescent="0.35">
      <c r="A224" s="61"/>
      <c r="B224" s="61"/>
      <c r="C224" s="61"/>
      <c r="D224" s="61"/>
      <c r="E224" s="61"/>
      <c r="F224" s="63"/>
      <c r="G224" s="64"/>
      <c r="H224" s="77"/>
      <c r="I224" s="313">
        <f t="shared" si="15"/>
        <v>0</v>
      </c>
      <c r="J224" s="107"/>
      <c r="K224" s="81"/>
      <c r="L224" s="130">
        <f t="shared" si="16"/>
        <v>0</v>
      </c>
      <c r="M224" s="18"/>
      <c r="N224" s="18">
        <f t="shared" si="17"/>
        <v>0</v>
      </c>
    </row>
    <row r="225" spans="1:14" ht="15.5" x14ac:dyDescent="0.35">
      <c r="A225" s="61"/>
      <c r="B225" s="61"/>
      <c r="C225" s="61"/>
      <c r="D225" s="61"/>
      <c r="E225" s="61"/>
      <c r="F225" s="63"/>
      <c r="G225" s="64"/>
      <c r="H225" s="77"/>
      <c r="I225" s="313">
        <f t="shared" si="15"/>
        <v>0</v>
      </c>
      <c r="J225" s="107"/>
      <c r="K225" s="81"/>
      <c r="L225" s="130">
        <f t="shared" si="16"/>
        <v>0</v>
      </c>
      <c r="M225" s="18"/>
      <c r="N225" s="18">
        <f t="shared" si="17"/>
        <v>0</v>
      </c>
    </row>
    <row r="226" spans="1:14" ht="15.5" x14ac:dyDescent="0.35">
      <c r="A226" s="61"/>
      <c r="B226" s="61"/>
      <c r="C226" s="61"/>
      <c r="D226" s="61"/>
      <c r="E226" s="61"/>
      <c r="F226" s="63"/>
      <c r="G226" s="64"/>
      <c r="H226" s="77"/>
      <c r="I226" s="313">
        <f t="shared" si="15"/>
        <v>0</v>
      </c>
      <c r="J226" s="107"/>
      <c r="K226" s="81"/>
      <c r="L226" s="130">
        <f t="shared" si="16"/>
        <v>0</v>
      </c>
      <c r="M226" s="18"/>
      <c r="N226" s="18">
        <f t="shared" si="17"/>
        <v>0</v>
      </c>
    </row>
    <row r="227" spans="1:14" ht="15.5" x14ac:dyDescent="0.35">
      <c r="A227" s="61"/>
      <c r="B227" s="61"/>
      <c r="C227" s="61"/>
      <c r="D227" s="61"/>
      <c r="E227" s="61"/>
      <c r="F227" s="63"/>
      <c r="G227" s="64"/>
      <c r="H227" s="77"/>
      <c r="I227" s="313">
        <f t="shared" si="15"/>
        <v>0</v>
      </c>
      <c r="J227" s="107"/>
      <c r="K227" s="81"/>
      <c r="L227" s="130">
        <f t="shared" si="16"/>
        <v>0</v>
      </c>
      <c r="M227" s="18"/>
      <c r="N227" s="18">
        <f t="shared" si="17"/>
        <v>0</v>
      </c>
    </row>
    <row r="228" spans="1:14" ht="15.5" x14ac:dyDescent="0.35">
      <c r="A228" s="61"/>
      <c r="B228" s="61"/>
      <c r="C228" s="61"/>
      <c r="D228" s="61"/>
      <c r="E228" s="61"/>
      <c r="F228" s="63"/>
      <c r="G228" s="64"/>
      <c r="H228" s="77"/>
      <c r="I228" s="313">
        <f t="shared" si="15"/>
        <v>0</v>
      </c>
      <c r="J228" s="107"/>
      <c r="K228" s="81"/>
      <c r="L228" s="130">
        <f t="shared" si="16"/>
        <v>0</v>
      </c>
      <c r="M228" s="18"/>
      <c r="N228" s="18">
        <f t="shared" si="17"/>
        <v>0</v>
      </c>
    </row>
    <row r="229" spans="1:14" ht="15.5" x14ac:dyDescent="0.35">
      <c r="A229" s="61"/>
      <c r="B229" s="61"/>
      <c r="C229" s="61"/>
      <c r="D229" s="61"/>
      <c r="E229" s="61"/>
      <c r="F229" s="63"/>
      <c r="G229" s="64"/>
      <c r="H229" s="77"/>
      <c r="I229" s="313">
        <f t="shared" si="15"/>
        <v>0</v>
      </c>
      <c r="J229" s="107"/>
      <c r="K229" s="81"/>
      <c r="L229" s="130">
        <f t="shared" si="16"/>
        <v>0</v>
      </c>
      <c r="M229" s="18"/>
      <c r="N229" s="18">
        <f t="shared" si="17"/>
        <v>0</v>
      </c>
    </row>
    <row r="230" spans="1:14" ht="15.5" x14ac:dyDescent="0.35">
      <c r="A230" s="61"/>
      <c r="B230" s="61"/>
      <c r="C230" s="61"/>
      <c r="D230" s="61"/>
      <c r="E230" s="61"/>
      <c r="F230" s="63"/>
      <c r="G230" s="64"/>
      <c r="H230" s="77"/>
      <c r="I230" s="313">
        <f t="shared" si="15"/>
        <v>0</v>
      </c>
      <c r="J230" s="107"/>
      <c r="K230" s="81"/>
      <c r="L230" s="130">
        <f t="shared" si="16"/>
        <v>0</v>
      </c>
      <c r="M230" s="18"/>
      <c r="N230" s="18">
        <f t="shared" si="17"/>
        <v>0</v>
      </c>
    </row>
    <row r="231" spans="1:14" ht="15.5" x14ac:dyDescent="0.35">
      <c r="A231" s="61"/>
      <c r="B231" s="61"/>
      <c r="C231" s="61"/>
      <c r="D231" s="61"/>
      <c r="E231" s="61"/>
      <c r="F231" s="63"/>
      <c r="G231" s="64"/>
      <c r="H231" s="77"/>
      <c r="I231" s="313">
        <f t="shared" si="15"/>
        <v>0</v>
      </c>
      <c r="J231" s="107"/>
      <c r="K231" s="81"/>
      <c r="L231" s="130">
        <f t="shared" si="16"/>
        <v>0</v>
      </c>
      <c r="M231" s="18"/>
      <c r="N231" s="18">
        <f t="shared" si="17"/>
        <v>0</v>
      </c>
    </row>
    <row r="232" spans="1:14" ht="15.5" x14ac:dyDescent="0.35">
      <c r="A232" s="61"/>
      <c r="B232" s="61"/>
      <c r="C232" s="61"/>
      <c r="D232" s="61"/>
      <c r="E232" s="61"/>
      <c r="F232" s="63"/>
      <c r="G232" s="64"/>
      <c r="H232" s="77"/>
      <c r="I232" s="313">
        <f t="shared" si="15"/>
        <v>0</v>
      </c>
      <c r="J232" s="107"/>
      <c r="K232" s="81"/>
      <c r="L232" s="130">
        <f t="shared" si="16"/>
        <v>0</v>
      </c>
      <c r="M232" s="18"/>
      <c r="N232" s="18">
        <f t="shared" si="17"/>
        <v>0</v>
      </c>
    </row>
    <row r="233" spans="1:14" ht="15.5" x14ac:dyDescent="0.35">
      <c r="A233" s="61"/>
      <c r="B233" s="61"/>
      <c r="C233" s="61"/>
      <c r="D233" s="61"/>
      <c r="E233" s="61"/>
      <c r="F233" s="63"/>
      <c r="G233" s="64"/>
      <c r="H233" s="77"/>
      <c r="I233" s="313">
        <f t="shared" si="15"/>
        <v>0</v>
      </c>
      <c r="J233" s="107"/>
      <c r="K233" s="81"/>
      <c r="L233" s="130">
        <f t="shared" si="16"/>
        <v>0</v>
      </c>
      <c r="M233" s="18"/>
      <c r="N233" s="18">
        <f t="shared" si="17"/>
        <v>0</v>
      </c>
    </row>
    <row r="234" spans="1:14" ht="15.5" x14ac:dyDescent="0.35">
      <c r="A234" s="61"/>
      <c r="B234" s="61"/>
      <c r="C234" s="61"/>
      <c r="D234" s="61"/>
      <c r="E234" s="61"/>
      <c r="F234" s="63"/>
      <c r="G234" s="64"/>
      <c r="H234" s="77"/>
      <c r="I234" s="313">
        <f t="shared" si="15"/>
        <v>0</v>
      </c>
      <c r="J234" s="107"/>
      <c r="K234" s="81"/>
      <c r="L234" s="130">
        <f t="shared" si="16"/>
        <v>0</v>
      </c>
      <c r="M234" s="18"/>
      <c r="N234" s="18">
        <f t="shared" si="17"/>
        <v>0</v>
      </c>
    </row>
    <row r="235" spans="1:14" ht="15.5" x14ac:dyDescent="0.35">
      <c r="A235" s="61"/>
      <c r="B235" s="61"/>
      <c r="C235" s="61"/>
      <c r="D235" s="61"/>
      <c r="E235" s="61"/>
      <c r="F235" s="63"/>
      <c r="G235" s="64"/>
      <c r="H235" s="77"/>
      <c r="I235" s="313">
        <f t="shared" si="15"/>
        <v>0</v>
      </c>
      <c r="J235" s="107"/>
      <c r="K235" s="81"/>
      <c r="L235" s="130">
        <f t="shared" si="16"/>
        <v>0</v>
      </c>
      <c r="M235" s="18"/>
      <c r="N235" s="18">
        <f t="shared" si="17"/>
        <v>0</v>
      </c>
    </row>
    <row r="236" spans="1:14" ht="15.5" x14ac:dyDescent="0.35">
      <c r="A236" s="61"/>
      <c r="B236" s="61"/>
      <c r="C236" s="61"/>
      <c r="D236" s="61"/>
      <c r="E236" s="61"/>
      <c r="F236" s="63"/>
      <c r="G236" s="64"/>
      <c r="H236" s="77"/>
      <c r="I236" s="313">
        <f t="shared" si="15"/>
        <v>0</v>
      </c>
      <c r="J236" s="107"/>
      <c r="K236" s="81"/>
      <c r="L236" s="130">
        <f t="shared" si="16"/>
        <v>0</v>
      </c>
      <c r="M236" s="18"/>
      <c r="N236" s="18">
        <f t="shared" si="17"/>
        <v>0</v>
      </c>
    </row>
    <row r="237" spans="1:14" ht="15.5" x14ac:dyDescent="0.35">
      <c r="A237" s="61"/>
      <c r="B237" s="61"/>
      <c r="C237" s="61"/>
      <c r="D237" s="61"/>
      <c r="E237" s="61"/>
      <c r="F237" s="63"/>
      <c r="G237" s="64"/>
      <c r="H237" s="77"/>
      <c r="I237" s="313">
        <f t="shared" si="15"/>
        <v>0</v>
      </c>
      <c r="J237" s="107"/>
      <c r="K237" s="81"/>
      <c r="L237" s="130">
        <f t="shared" si="16"/>
        <v>0</v>
      </c>
      <c r="M237" s="18"/>
      <c r="N237" s="18">
        <f t="shared" si="17"/>
        <v>0</v>
      </c>
    </row>
    <row r="238" spans="1:14" ht="15.5" x14ac:dyDescent="0.35">
      <c r="A238" s="61"/>
      <c r="B238" s="61"/>
      <c r="C238" s="61"/>
      <c r="D238" s="61"/>
      <c r="E238" s="61"/>
      <c r="F238" s="63"/>
      <c r="G238" s="64"/>
      <c r="H238" s="77"/>
      <c r="I238" s="313">
        <f t="shared" si="15"/>
        <v>0</v>
      </c>
      <c r="J238" s="107"/>
      <c r="K238" s="81"/>
      <c r="L238" s="130">
        <f t="shared" si="16"/>
        <v>0</v>
      </c>
      <c r="M238" s="18"/>
      <c r="N238" s="18">
        <f t="shared" si="17"/>
        <v>0</v>
      </c>
    </row>
    <row r="239" spans="1:14" ht="15.5" x14ac:dyDescent="0.35">
      <c r="A239" s="61"/>
      <c r="B239" s="61"/>
      <c r="C239" s="61"/>
      <c r="D239" s="61"/>
      <c r="E239" s="61"/>
      <c r="F239" s="63"/>
      <c r="G239" s="64"/>
      <c r="H239" s="77"/>
      <c r="I239" s="313">
        <f t="shared" si="15"/>
        <v>0</v>
      </c>
      <c r="J239" s="107"/>
      <c r="K239" s="81"/>
      <c r="L239" s="130">
        <f t="shared" si="16"/>
        <v>0</v>
      </c>
      <c r="M239" s="18"/>
      <c r="N239" s="18">
        <f t="shared" si="17"/>
        <v>0</v>
      </c>
    </row>
    <row r="240" spans="1:14" ht="15.5" x14ac:dyDescent="0.35">
      <c r="A240" s="61"/>
      <c r="B240" s="61"/>
      <c r="C240" s="61"/>
      <c r="D240" s="61"/>
      <c r="E240" s="61"/>
      <c r="F240" s="63"/>
      <c r="G240" s="64"/>
      <c r="H240" s="77"/>
      <c r="I240" s="313">
        <f t="shared" si="15"/>
        <v>0</v>
      </c>
      <c r="J240" s="107"/>
      <c r="K240" s="81"/>
      <c r="L240" s="130">
        <f t="shared" si="16"/>
        <v>0</v>
      </c>
      <c r="M240" s="18"/>
      <c r="N240" s="18">
        <f t="shared" si="17"/>
        <v>0</v>
      </c>
    </row>
    <row r="241" spans="1:14" ht="15.5" x14ac:dyDescent="0.35">
      <c r="A241" s="61"/>
      <c r="B241" s="61"/>
      <c r="C241" s="61"/>
      <c r="D241" s="61"/>
      <c r="E241" s="61"/>
      <c r="F241" s="63"/>
      <c r="G241" s="64"/>
      <c r="H241" s="77"/>
      <c r="I241" s="313">
        <f t="shared" si="15"/>
        <v>0</v>
      </c>
      <c r="J241" s="107"/>
      <c r="K241" s="81"/>
      <c r="L241" s="130">
        <f t="shared" si="16"/>
        <v>0</v>
      </c>
      <c r="M241" s="18"/>
      <c r="N241" s="18">
        <f t="shared" si="17"/>
        <v>0</v>
      </c>
    </row>
    <row r="242" spans="1:14" ht="15.5" x14ac:dyDescent="0.35">
      <c r="A242" s="61"/>
      <c r="B242" s="61"/>
      <c r="C242" s="61"/>
      <c r="D242" s="61"/>
      <c r="E242" s="61"/>
      <c r="F242" s="63"/>
      <c r="G242" s="64"/>
      <c r="H242" s="77"/>
      <c r="I242" s="313">
        <f t="shared" si="15"/>
        <v>0</v>
      </c>
      <c r="J242" s="107"/>
      <c r="K242" s="81"/>
      <c r="L242" s="130">
        <f t="shared" si="16"/>
        <v>0</v>
      </c>
      <c r="M242" s="18"/>
      <c r="N242" s="18">
        <f t="shared" si="17"/>
        <v>0</v>
      </c>
    </row>
    <row r="243" spans="1:14" ht="15.5" x14ac:dyDescent="0.35">
      <c r="A243" s="61"/>
      <c r="B243" s="61"/>
      <c r="C243" s="61"/>
      <c r="D243" s="61"/>
      <c r="E243" s="61"/>
      <c r="F243" s="63"/>
      <c r="G243" s="64"/>
      <c r="H243" s="77"/>
      <c r="I243" s="313">
        <f t="shared" si="15"/>
        <v>0</v>
      </c>
      <c r="J243" s="107"/>
      <c r="K243" s="81"/>
      <c r="L243" s="130">
        <f t="shared" si="16"/>
        <v>0</v>
      </c>
      <c r="M243" s="18"/>
      <c r="N243" s="18">
        <f t="shared" si="17"/>
        <v>0</v>
      </c>
    </row>
    <row r="244" spans="1:14" ht="15.5" x14ac:dyDescent="0.35">
      <c r="A244" s="61"/>
      <c r="B244" s="61"/>
      <c r="C244" s="61"/>
      <c r="D244" s="61"/>
      <c r="E244" s="61"/>
      <c r="F244" s="63"/>
      <c r="G244" s="64"/>
      <c r="H244" s="77"/>
      <c r="I244" s="313">
        <f t="shared" si="15"/>
        <v>0</v>
      </c>
      <c r="J244" s="107"/>
      <c r="K244" s="81"/>
      <c r="L244" s="130">
        <f t="shared" si="16"/>
        <v>0</v>
      </c>
      <c r="M244" s="18"/>
      <c r="N244" s="18">
        <f t="shared" si="17"/>
        <v>0</v>
      </c>
    </row>
    <row r="245" spans="1:14" ht="15.5" x14ac:dyDescent="0.35">
      <c r="A245" s="61"/>
      <c r="B245" s="61"/>
      <c r="C245" s="61"/>
      <c r="D245" s="61"/>
      <c r="E245" s="61"/>
      <c r="F245" s="63"/>
      <c r="G245" s="64"/>
      <c r="H245" s="77"/>
      <c r="I245" s="313">
        <f t="shared" si="15"/>
        <v>0</v>
      </c>
      <c r="J245" s="107"/>
      <c r="K245" s="81"/>
      <c r="L245" s="130">
        <f t="shared" si="16"/>
        <v>0</v>
      </c>
      <c r="M245" s="18"/>
      <c r="N245" s="18">
        <f t="shared" si="17"/>
        <v>0</v>
      </c>
    </row>
    <row r="246" spans="1:14" ht="15.5" x14ac:dyDescent="0.35">
      <c r="A246" s="61"/>
      <c r="B246" s="61"/>
      <c r="C246" s="61"/>
      <c r="D246" s="61"/>
      <c r="E246" s="61"/>
      <c r="F246" s="63"/>
      <c r="G246" s="64"/>
      <c r="H246" s="77"/>
      <c r="I246" s="313">
        <f t="shared" si="15"/>
        <v>0</v>
      </c>
      <c r="J246" s="107"/>
      <c r="K246" s="81"/>
      <c r="L246" s="130">
        <f t="shared" si="16"/>
        <v>0</v>
      </c>
      <c r="M246" s="18"/>
      <c r="N246" s="18">
        <f t="shared" si="17"/>
        <v>0</v>
      </c>
    </row>
    <row r="247" spans="1:14" ht="15.5" x14ac:dyDescent="0.35">
      <c r="A247" s="61"/>
      <c r="B247" s="61"/>
      <c r="C247" s="61"/>
      <c r="D247" s="61"/>
      <c r="E247" s="61"/>
      <c r="F247" s="63"/>
      <c r="G247" s="64"/>
      <c r="H247" s="77"/>
      <c r="I247" s="313">
        <f t="shared" si="15"/>
        <v>0</v>
      </c>
      <c r="J247" s="107"/>
      <c r="K247" s="81"/>
      <c r="L247" s="130">
        <f t="shared" si="16"/>
        <v>0</v>
      </c>
      <c r="M247" s="18"/>
      <c r="N247" s="18">
        <f t="shared" si="17"/>
        <v>0</v>
      </c>
    </row>
    <row r="248" spans="1:14" ht="15.5" x14ac:dyDescent="0.35">
      <c r="A248" s="61"/>
      <c r="B248" s="61"/>
      <c r="C248" s="61"/>
      <c r="D248" s="61"/>
      <c r="E248" s="61"/>
      <c r="F248" s="63"/>
      <c r="G248" s="64"/>
      <c r="H248" s="77"/>
      <c r="I248" s="313">
        <f t="shared" si="15"/>
        <v>0</v>
      </c>
      <c r="J248" s="107"/>
      <c r="K248" s="81"/>
      <c r="L248" s="130">
        <f t="shared" si="16"/>
        <v>0</v>
      </c>
      <c r="M248" s="18"/>
      <c r="N248" s="18">
        <f t="shared" si="17"/>
        <v>0</v>
      </c>
    </row>
    <row r="249" spans="1:14" ht="15.5" x14ac:dyDescent="0.35">
      <c r="A249" s="61"/>
      <c r="B249" s="61"/>
      <c r="C249" s="61"/>
      <c r="D249" s="61"/>
      <c r="E249" s="61"/>
      <c r="F249" s="63"/>
      <c r="G249" s="64"/>
      <c r="H249" s="77"/>
      <c r="I249" s="313">
        <f t="shared" si="15"/>
        <v>0</v>
      </c>
      <c r="J249" s="107"/>
      <c r="K249" s="81"/>
      <c r="L249" s="130">
        <f t="shared" si="16"/>
        <v>0</v>
      </c>
      <c r="M249" s="18"/>
      <c r="N249" s="18">
        <f t="shared" si="17"/>
        <v>0</v>
      </c>
    </row>
    <row r="250" spans="1:14" ht="15.5" x14ac:dyDescent="0.35">
      <c r="A250" s="61"/>
      <c r="B250" s="61"/>
      <c r="C250" s="61"/>
      <c r="D250" s="61"/>
      <c r="E250" s="61"/>
      <c r="F250" s="63"/>
      <c r="G250" s="64"/>
      <c r="H250" s="77"/>
      <c r="I250" s="313">
        <f t="shared" si="15"/>
        <v>0</v>
      </c>
      <c r="J250" s="107"/>
      <c r="K250" s="81"/>
      <c r="L250" s="130">
        <f t="shared" si="16"/>
        <v>0</v>
      </c>
      <c r="M250" s="18"/>
      <c r="N250" s="18">
        <f t="shared" si="17"/>
        <v>0</v>
      </c>
    </row>
    <row r="251" spans="1:14" ht="15.5" x14ac:dyDescent="0.35">
      <c r="A251" s="61"/>
      <c r="B251" s="61"/>
      <c r="C251" s="61"/>
      <c r="D251" s="61"/>
      <c r="E251" s="61"/>
      <c r="F251" s="63"/>
      <c r="G251" s="64"/>
      <c r="H251" s="77"/>
      <c r="I251" s="313">
        <f t="shared" si="15"/>
        <v>0</v>
      </c>
      <c r="J251" s="107"/>
      <c r="K251" s="81"/>
      <c r="L251" s="130">
        <f t="shared" si="16"/>
        <v>0</v>
      </c>
      <c r="M251" s="18"/>
      <c r="N251" s="18">
        <f t="shared" si="17"/>
        <v>0</v>
      </c>
    </row>
    <row r="252" spans="1:14" ht="15.5" x14ac:dyDescent="0.35">
      <c r="A252" s="61"/>
      <c r="B252" s="61"/>
      <c r="C252" s="61"/>
      <c r="D252" s="61"/>
      <c r="E252" s="61"/>
      <c r="F252" s="63"/>
      <c r="G252" s="64"/>
      <c r="H252" s="77"/>
      <c r="I252" s="313">
        <f t="shared" si="15"/>
        <v>0</v>
      </c>
      <c r="J252" s="107"/>
      <c r="K252" s="81"/>
      <c r="L252" s="130">
        <f t="shared" si="16"/>
        <v>0</v>
      </c>
      <c r="M252" s="18"/>
      <c r="N252" s="18">
        <f t="shared" si="17"/>
        <v>0</v>
      </c>
    </row>
    <row r="253" spans="1:14" ht="15.5" x14ac:dyDescent="0.35">
      <c r="A253" s="61"/>
      <c r="B253" s="61"/>
      <c r="C253" s="61"/>
      <c r="D253" s="61"/>
      <c r="E253" s="61"/>
      <c r="F253" s="63"/>
      <c r="G253" s="64"/>
      <c r="H253" s="77"/>
      <c r="I253" s="313">
        <f t="shared" si="15"/>
        <v>0</v>
      </c>
      <c r="J253" s="107"/>
      <c r="K253" s="81"/>
      <c r="L253" s="130">
        <f t="shared" si="16"/>
        <v>0</v>
      </c>
      <c r="M253" s="18"/>
      <c r="N253" s="18">
        <f t="shared" si="17"/>
        <v>0</v>
      </c>
    </row>
    <row r="254" spans="1:14" ht="15.5" x14ac:dyDescent="0.35">
      <c r="A254" s="61"/>
      <c r="B254" s="61"/>
      <c r="C254" s="61"/>
      <c r="D254" s="61"/>
      <c r="E254" s="61"/>
      <c r="F254" s="63"/>
      <c r="G254" s="64"/>
      <c r="H254" s="77"/>
      <c r="I254" s="313">
        <f t="shared" si="15"/>
        <v>0</v>
      </c>
      <c r="J254" s="107"/>
      <c r="K254" s="81"/>
      <c r="L254" s="130">
        <f t="shared" si="16"/>
        <v>0</v>
      </c>
      <c r="M254" s="18"/>
      <c r="N254" s="18">
        <f t="shared" si="17"/>
        <v>0</v>
      </c>
    </row>
    <row r="255" spans="1:14" ht="15.5" x14ac:dyDescent="0.35">
      <c r="A255" s="61"/>
      <c r="B255" s="61"/>
      <c r="C255" s="61"/>
      <c r="D255" s="61"/>
      <c r="E255" s="61"/>
      <c r="F255" s="63"/>
      <c r="G255" s="64"/>
      <c r="H255" s="77"/>
      <c r="I255" s="313">
        <f t="shared" si="15"/>
        <v>0</v>
      </c>
      <c r="J255" s="107"/>
      <c r="K255" s="81"/>
      <c r="L255" s="130">
        <f t="shared" si="16"/>
        <v>0</v>
      </c>
      <c r="M255" s="18"/>
      <c r="N255" s="18">
        <f t="shared" si="17"/>
        <v>0</v>
      </c>
    </row>
    <row r="256" spans="1:14" ht="15.5" x14ac:dyDescent="0.35">
      <c r="A256" s="61"/>
      <c r="B256" s="61"/>
      <c r="C256" s="61"/>
      <c r="D256" s="61"/>
      <c r="E256" s="61"/>
      <c r="F256" s="63"/>
      <c r="G256" s="64"/>
      <c r="H256" s="77"/>
      <c r="I256" s="313">
        <f t="shared" si="15"/>
        <v>0</v>
      </c>
      <c r="J256" s="107"/>
      <c r="K256" s="81"/>
      <c r="L256" s="130">
        <f t="shared" si="16"/>
        <v>0</v>
      </c>
      <c r="M256" s="18"/>
      <c r="N256" s="18">
        <f t="shared" si="17"/>
        <v>0</v>
      </c>
    </row>
    <row r="257" spans="1:14" ht="15.5" x14ac:dyDescent="0.35">
      <c r="A257" s="61"/>
      <c r="B257" s="61"/>
      <c r="C257" s="61"/>
      <c r="D257" s="61"/>
      <c r="E257" s="61"/>
      <c r="F257" s="63"/>
      <c r="G257" s="64"/>
      <c r="H257" s="77"/>
      <c r="I257" s="313">
        <f t="shared" si="15"/>
        <v>0</v>
      </c>
      <c r="J257" s="107"/>
      <c r="K257" s="81"/>
      <c r="L257" s="130">
        <f t="shared" si="16"/>
        <v>0</v>
      </c>
      <c r="M257" s="18"/>
      <c r="N257" s="18">
        <f t="shared" si="17"/>
        <v>0</v>
      </c>
    </row>
    <row r="258" spans="1:14" ht="15.5" x14ac:dyDescent="0.35">
      <c r="A258" s="61"/>
      <c r="B258" s="61"/>
      <c r="C258" s="61"/>
      <c r="D258" s="61"/>
      <c r="E258" s="61"/>
      <c r="F258" s="63"/>
      <c r="G258" s="64"/>
      <c r="H258" s="77"/>
      <c r="I258" s="313">
        <f t="shared" si="15"/>
        <v>0</v>
      </c>
      <c r="J258" s="107"/>
      <c r="K258" s="81"/>
      <c r="L258" s="130">
        <f t="shared" si="16"/>
        <v>0</v>
      </c>
      <c r="M258" s="18"/>
      <c r="N258" s="18">
        <f t="shared" si="17"/>
        <v>0</v>
      </c>
    </row>
    <row r="259" spans="1:14" ht="15.5" x14ac:dyDescent="0.35">
      <c r="A259" s="61"/>
      <c r="B259" s="61"/>
      <c r="C259" s="61"/>
      <c r="D259" s="61"/>
      <c r="E259" s="61"/>
      <c r="F259" s="63"/>
      <c r="G259" s="64"/>
      <c r="H259" s="77"/>
      <c r="I259" s="313">
        <f t="shared" si="15"/>
        <v>0</v>
      </c>
      <c r="J259" s="107"/>
      <c r="K259" s="81"/>
      <c r="L259" s="130">
        <f t="shared" si="16"/>
        <v>0</v>
      </c>
      <c r="M259" s="18"/>
      <c r="N259" s="18">
        <f t="shared" si="17"/>
        <v>0</v>
      </c>
    </row>
    <row r="260" spans="1:14" ht="15.5" x14ac:dyDescent="0.35">
      <c r="A260" s="61"/>
      <c r="B260" s="61"/>
      <c r="C260" s="61"/>
      <c r="D260" s="61"/>
      <c r="E260" s="61"/>
      <c r="F260" s="63"/>
      <c r="G260" s="64"/>
      <c r="H260" s="77"/>
      <c r="I260" s="313">
        <f t="shared" si="15"/>
        <v>0</v>
      </c>
      <c r="J260" s="107"/>
      <c r="K260" s="81"/>
      <c r="L260" s="130">
        <f t="shared" si="16"/>
        <v>0</v>
      </c>
      <c r="M260" s="18"/>
      <c r="N260" s="18">
        <f t="shared" si="17"/>
        <v>0</v>
      </c>
    </row>
    <row r="261" spans="1:14" ht="15.5" x14ac:dyDescent="0.35">
      <c r="A261" s="61"/>
      <c r="B261" s="61"/>
      <c r="C261" s="61"/>
      <c r="D261" s="61"/>
      <c r="E261" s="61"/>
      <c r="F261" s="63"/>
      <c r="G261" s="64"/>
      <c r="H261" s="77"/>
      <c r="I261" s="313">
        <f t="shared" si="15"/>
        <v>0</v>
      </c>
      <c r="J261" s="107"/>
      <c r="K261" s="81"/>
      <c r="L261" s="130">
        <f t="shared" si="16"/>
        <v>0</v>
      </c>
      <c r="M261" s="18"/>
      <c r="N261" s="18">
        <f t="shared" si="17"/>
        <v>0</v>
      </c>
    </row>
    <row r="262" spans="1:14" ht="15.5" x14ac:dyDescent="0.35">
      <c r="A262" s="61"/>
      <c r="B262" s="61"/>
      <c r="C262" s="61"/>
      <c r="D262" s="61"/>
      <c r="E262" s="61"/>
      <c r="F262" s="63"/>
      <c r="G262" s="64"/>
      <c r="H262" s="77"/>
      <c r="I262" s="313">
        <f t="shared" si="15"/>
        <v>0</v>
      </c>
      <c r="J262" s="107"/>
      <c r="K262" s="81"/>
      <c r="L262" s="130">
        <f t="shared" si="16"/>
        <v>0</v>
      </c>
      <c r="M262" s="18"/>
      <c r="N262" s="18">
        <f t="shared" si="17"/>
        <v>0</v>
      </c>
    </row>
    <row r="263" spans="1:14" ht="15.5" x14ac:dyDescent="0.35">
      <c r="A263" s="61"/>
      <c r="B263" s="61"/>
      <c r="C263" s="61"/>
      <c r="D263" s="61"/>
      <c r="E263" s="61"/>
      <c r="F263" s="63"/>
      <c r="G263" s="64"/>
      <c r="H263" s="77"/>
      <c r="I263" s="313">
        <f t="shared" ref="I263:I299" si="18">IF(H263="",F263,F263/H263)</f>
        <v>0</v>
      </c>
      <c r="J263" s="107"/>
      <c r="K263" s="81"/>
      <c r="L263" s="130">
        <f t="shared" ref="L263:L299" si="19">IF(K263&gt;0,(F263/K263),I263)</f>
        <v>0</v>
      </c>
      <c r="M263" s="18"/>
      <c r="N263" s="18">
        <f t="shared" ref="N263:N299" si="20">L263-M263</f>
        <v>0</v>
      </c>
    </row>
    <row r="264" spans="1:14" ht="15.5" x14ac:dyDescent="0.35">
      <c r="A264" s="61"/>
      <c r="B264" s="61"/>
      <c r="C264" s="61"/>
      <c r="D264" s="61"/>
      <c r="E264" s="61"/>
      <c r="F264" s="63"/>
      <c r="G264" s="64"/>
      <c r="H264" s="77"/>
      <c r="I264" s="313">
        <f t="shared" si="18"/>
        <v>0</v>
      </c>
      <c r="J264" s="107"/>
      <c r="K264" s="81"/>
      <c r="L264" s="130">
        <f t="shared" si="19"/>
        <v>0</v>
      </c>
      <c r="M264" s="18"/>
      <c r="N264" s="18">
        <f t="shared" si="20"/>
        <v>0</v>
      </c>
    </row>
    <row r="265" spans="1:14" ht="15.5" x14ac:dyDescent="0.35">
      <c r="A265" s="61"/>
      <c r="B265" s="61"/>
      <c r="C265" s="61"/>
      <c r="D265" s="61"/>
      <c r="E265" s="61"/>
      <c r="F265" s="63"/>
      <c r="G265" s="64"/>
      <c r="H265" s="77"/>
      <c r="I265" s="313">
        <f t="shared" si="18"/>
        <v>0</v>
      </c>
      <c r="J265" s="107"/>
      <c r="K265" s="81"/>
      <c r="L265" s="130">
        <f t="shared" si="19"/>
        <v>0</v>
      </c>
      <c r="M265" s="18"/>
      <c r="N265" s="18">
        <f t="shared" si="20"/>
        <v>0</v>
      </c>
    </row>
    <row r="266" spans="1:14" ht="15.5" x14ac:dyDescent="0.35">
      <c r="A266" s="61"/>
      <c r="B266" s="61"/>
      <c r="C266" s="61"/>
      <c r="D266" s="61"/>
      <c r="E266" s="61"/>
      <c r="F266" s="63"/>
      <c r="G266" s="64"/>
      <c r="H266" s="77"/>
      <c r="I266" s="313">
        <f t="shared" si="18"/>
        <v>0</v>
      </c>
      <c r="J266" s="107"/>
      <c r="K266" s="81"/>
      <c r="L266" s="130">
        <f t="shared" si="19"/>
        <v>0</v>
      </c>
      <c r="M266" s="18"/>
      <c r="N266" s="18">
        <f t="shared" si="20"/>
        <v>0</v>
      </c>
    </row>
    <row r="267" spans="1:14" ht="15.5" x14ac:dyDescent="0.35">
      <c r="A267" s="61"/>
      <c r="B267" s="61"/>
      <c r="C267" s="61"/>
      <c r="D267" s="61"/>
      <c r="E267" s="61"/>
      <c r="F267" s="63"/>
      <c r="G267" s="64"/>
      <c r="H267" s="77"/>
      <c r="I267" s="313">
        <f t="shared" si="18"/>
        <v>0</v>
      </c>
      <c r="J267" s="107"/>
      <c r="K267" s="81"/>
      <c r="L267" s="130">
        <f t="shared" si="19"/>
        <v>0</v>
      </c>
      <c r="M267" s="18"/>
      <c r="N267" s="18">
        <f t="shared" si="20"/>
        <v>0</v>
      </c>
    </row>
    <row r="268" spans="1:14" ht="15.5" x14ac:dyDescent="0.35">
      <c r="A268" s="61"/>
      <c r="B268" s="61"/>
      <c r="C268" s="61"/>
      <c r="D268" s="61"/>
      <c r="E268" s="61"/>
      <c r="F268" s="63"/>
      <c r="G268" s="64"/>
      <c r="H268" s="77"/>
      <c r="I268" s="313">
        <f t="shared" si="18"/>
        <v>0</v>
      </c>
      <c r="J268" s="107"/>
      <c r="K268" s="81"/>
      <c r="L268" s="130">
        <f t="shared" si="19"/>
        <v>0</v>
      </c>
      <c r="M268" s="18"/>
      <c r="N268" s="18">
        <f t="shared" si="20"/>
        <v>0</v>
      </c>
    </row>
    <row r="269" spans="1:14" ht="15.5" x14ac:dyDescent="0.35">
      <c r="A269" s="61"/>
      <c r="B269" s="61"/>
      <c r="C269" s="61"/>
      <c r="D269" s="61"/>
      <c r="E269" s="61"/>
      <c r="F269" s="63"/>
      <c r="G269" s="64"/>
      <c r="H269" s="77"/>
      <c r="I269" s="313">
        <f t="shared" si="18"/>
        <v>0</v>
      </c>
      <c r="J269" s="107"/>
      <c r="K269" s="81"/>
      <c r="L269" s="130">
        <f t="shared" si="19"/>
        <v>0</v>
      </c>
      <c r="M269" s="18"/>
      <c r="N269" s="18">
        <f t="shared" si="20"/>
        <v>0</v>
      </c>
    </row>
    <row r="270" spans="1:14" ht="15.5" x14ac:dyDescent="0.35">
      <c r="A270" s="61"/>
      <c r="B270" s="61"/>
      <c r="C270" s="61"/>
      <c r="D270" s="61"/>
      <c r="E270" s="61"/>
      <c r="F270" s="63"/>
      <c r="G270" s="64"/>
      <c r="H270" s="77"/>
      <c r="I270" s="313">
        <f t="shared" si="18"/>
        <v>0</v>
      </c>
      <c r="J270" s="107"/>
      <c r="K270" s="81"/>
      <c r="L270" s="130">
        <f t="shared" si="19"/>
        <v>0</v>
      </c>
      <c r="M270" s="18"/>
      <c r="N270" s="18">
        <f t="shared" si="20"/>
        <v>0</v>
      </c>
    </row>
    <row r="271" spans="1:14" ht="15.5" x14ac:dyDescent="0.35">
      <c r="A271" s="61"/>
      <c r="B271" s="61"/>
      <c r="C271" s="61"/>
      <c r="D271" s="61"/>
      <c r="E271" s="61"/>
      <c r="F271" s="63"/>
      <c r="G271" s="64"/>
      <c r="H271" s="77"/>
      <c r="I271" s="313">
        <f t="shared" si="18"/>
        <v>0</v>
      </c>
      <c r="J271" s="107"/>
      <c r="K271" s="81"/>
      <c r="L271" s="130">
        <f t="shared" si="19"/>
        <v>0</v>
      </c>
      <c r="M271" s="18"/>
      <c r="N271" s="18">
        <f t="shared" si="20"/>
        <v>0</v>
      </c>
    </row>
    <row r="272" spans="1:14" ht="15.5" x14ac:dyDescent="0.35">
      <c r="A272" s="61"/>
      <c r="B272" s="61"/>
      <c r="C272" s="61"/>
      <c r="D272" s="61"/>
      <c r="E272" s="61"/>
      <c r="F272" s="63"/>
      <c r="G272" s="64"/>
      <c r="H272" s="77"/>
      <c r="I272" s="313">
        <f t="shared" si="18"/>
        <v>0</v>
      </c>
      <c r="J272" s="107"/>
      <c r="K272" s="81"/>
      <c r="L272" s="130">
        <f t="shared" si="19"/>
        <v>0</v>
      </c>
      <c r="M272" s="18"/>
      <c r="N272" s="18">
        <f t="shared" si="20"/>
        <v>0</v>
      </c>
    </row>
    <row r="273" spans="1:14" ht="15.5" x14ac:dyDescent="0.35">
      <c r="A273" s="61"/>
      <c r="B273" s="61"/>
      <c r="C273" s="61"/>
      <c r="D273" s="61"/>
      <c r="E273" s="61"/>
      <c r="F273" s="63"/>
      <c r="G273" s="64"/>
      <c r="H273" s="77"/>
      <c r="I273" s="313">
        <f t="shared" si="18"/>
        <v>0</v>
      </c>
      <c r="J273" s="107"/>
      <c r="K273" s="81"/>
      <c r="L273" s="130">
        <f t="shared" si="19"/>
        <v>0</v>
      </c>
      <c r="M273" s="18"/>
      <c r="N273" s="18">
        <f t="shared" si="20"/>
        <v>0</v>
      </c>
    </row>
    <row r="274" spans="1:14" ht="15.5" x14ac:dyDescent="0.35">
      <c r="A274" s="61"/>
      <c r="B274" s="61"/>
      <c r="C274" s="61"/>
      <c r="D274" s="61"/>
      <c r="E274" s="61"/>
      <c r="F274" s="63"/>
      <c r="G274" s="64"/>
      <c r="H274" s="77"/>
      <c r="I274" s="313">
        <f t="shared" si="18"/>
        <v>0</v>
      </c>
      <c r="J274" s="107"/>
      <c r="K274" s="81"/>
      <c r="L274" s="130">
        <f t="shared" si="19"/>
        <v>0</v>
      </c>
      <c r="M274" s="18"/>
      <c r="N274" s="18">
        <f t="shared" si="20"/>
        <v>0</v>
      </c>
    </row>
    <row r="275" spans="1:14" ht="15.5" x14ac:dyDescent="0.35">
      <c r="A275" s="61"/>
      <c r="B275" s="61"/>
      <c r="C275" s="61"/>
      <c r="D275" s="61"/>
      <c r="E275" s="61"/>
      <c r="F275" s="63"/>
      <c r="G275" s="64"/>
      <c r="H275" s="77"/>
      <c r="I275" s="313">
        <f t="shared" si="18"/>
        <v>0</v>
      </c>
      <c r="J275" s="107"/>
      <c r="K275" s="81"/>
      <c r="L275" s="130">
        <f t="shared" si="19"/>
        <v>0</v>
      </c>
      <c r="M275" s="18"/>
      <c r="N275" s="18">
        <f t="shared" si="20"/>
        <v>0</v>
      </c>
    </row>
    <row r="276" spans="1:14" ht="15.5" x14ac:dyDescent="0.35">
      <c r="A276" s="61"/>
      <c r="B276" s="61"/>
      <c r="C276" s="61"/>
      <c r="D276" s="61"/>
      <c r="E276" s="61"/>
      <c r="F276" s="63"/>
      <c r="G276" s="64"/>
      <c r="H276" s="77"/>
      <c r="I276" s="313">
        <f t="shared" si="18"/>
        <v>0</v>
      </c>
      <c r="J276" s="107"/>
      <c r="K276" s="81"/>
      <c r="L276" s="130">
        <f t="shared" si="19"/>
        <v>0</v>
      </c>
      <c r="M276" s="18"/>
      <c r="N276" s="18">
        <f t="shared" si="20"/>
        <v>0</v>
      </c>
    </row>
    <row r="277" spans="1:14" ht="15.5" x14ac:dyDescent="0.35">
      <c r="A277" s="61"/>
      <c r="B277" s="61"/>
      <c r="C277" s="61"/>
      <c r="D277" s="61"/>
      <c r="E277" s="61"/>
      <c r="F277" s="63"/>
      <c r="G277" s="64"/>
      <c r="H277" s="77"/>
      <c r="I277" s="313">
        <f t="shared" si="18"/>
        <v>0</v>
      </c>
      <c r="J277" s="107"/>
      <c r="K277" s="81"/>
      <c r="L277" s="130">
        <f t="shared" si="19"/>
        <v>0</v>
      </c>
      <c r="M277" s="18"/>
      <c r="N277" s="18">
        <f t="shared" si="20"/>
        <v>0</v>
      </c>
    </row>
    <row r="278" spans="1:14" ht="15.5" x14ac:dyDescent="0.35">
      <c r="A278" s="61"/>
      <c r="B278" s="61"/>
      <c r="C278" s="61"/>
      <c r="D278" s="61"/>
      <c r="E278" s="61"/>
      <c r="F278" s="63"/>
      <c r="G278" s="64"/>
      <c r="H278" s="77"/>
      <c r="I278" s="313">
        <f t="shared" si="18"/>
        <v>0</v>
      </c>
      <c r="J278" s="107"/>
      <c r="K278" s="81"/>
      <c r="L278" s="130">
        <f t="shared" si="19"/>
        <v>0</v>
      </c>
      <c r="M278" s="18"/>
      <c r="N278" s="18">
        <f t="shared" si="20"/>
        <v>0</v>
      </c>
    </row>
    <row r="279" spans="1:14" ht="15.5" x14ac:dyDescent="0.35">
      <c r="A279" s="61"/>
      <c r="B279" s="61"/>
      <c r="C279" s="61"/>
      <c r="D279" s="61"/>
      <c r="E279" s="61"/>
      <c r="F279" s="63"/>
      <c r="G279" s="64"/>
      <c r="H279" s="77"/>
      <c r="I279" s="313">
        <f t="shared" si="18"/>
        <v>0</v>
      </c>
      <c r="J279" s="107"/>
      <c r="K279" s="81"/>
      <c r="L279" s="130">
        <f t="shared" si="19"/>
        <v>0</v>
      </c>
      <c r="M279" s="18"/>
      <c r="N279" s="18">
        <f t="shared" si="20"/>
        <v>0</v>
      </c>
    </row>
    <row r="280" spans="1:14" ht="15.5" x14ac:dyDescent="0.35">
      <c r="A280" s="61"/>
      <c r="B280" s="61"/>
      <c r="C280" s="61"/>
      <c r="D280" s="61"/>
      <c r="E280" s="61"/>
      <c r="F280" s="63"/>
      <c r="G280" s="64"/>
      <c r="H280" s="77"/>
      <c r="I280" s="313">
        <f t="shared" si="18"/>
        <v>0</v>
      </c>
      <c r="J280" s="107"/>
      <c r="K280" s="81"/>
      <c r="L280" s="130">
        <f t="shared" si="19"/>
        <v>0</v>
      </c>
      <c r="M280" s="18"/>
      <c r="N280" s="18">
        <f t="shared" si="20"/>
        <v>0</v>
      </c>
    </row>
    <row r="281" spans="1:14" ht="15.5" x14ac:dyDescent="0.35">
      <c r="A281" s="61"/>
      <c r="B281" s="61"/>
      <c r="C281" s="61"/>
      <c r="D281" s="61"/>
      <c r="E281" s="61"/>
      <c r="F281" s="63"/>
      <c r="G281" s="64"/>
      <c r="H281" s="77"/>
      <c r="I281" s="313">
        <f t="shared" si="18"/>
        <v>0</v>
      </c>
      <c r="J281" s="107"/>
      <c r="K281" s="81"/>
      <c r="L281" s="130">
        <f t="shared" si="19"/>
        <v>0</v>
      </c>
      <c r="M281" s="18"/>
      <c r="N281" s="18">
        <f t="shared" si="20"/>
        <v>0</v>
      </c>
    </row>
    <row r="282" spans="1:14" ht="15.5" x14ac:dyDescent="0.35">
      <c r="A282" s="61"/>
      <c r="B282" s="61"/>
      <c r="C282" s="61"/>
      <c r="D282" s="61"/>
      <c r="E282" s="61"/>
      <c r="F282" s="63"/>
      <c r="G282" s="64"/>
      <c r="H282" s="77"/>
      <c r="I282" s="313">
        <f t="shared" si="18"/>
        <v>0</v>
      </c>
      <c r="J282" s="107"/>
      <c r="K282" s="81"/>
      <c r="L282" s="130">
        <f t="shared" si="19"/>
        <v>0</v>
      </c>
      <c r="M282" s="18"/>
      <c r="N282" s="18">
        <f t="shared" si="20"/>
        <v>0</v>
      </c>
    </row>
    <row r="283" spans="1:14" ht="15.5" x14ac:dyDescent="0.35">
      <c r="A283" s="61"/>
      <c r="B283" s="61"/>
      <c r="C283" s="61"/>
      <c r="D283" s="61"/>
      <c r="E283" s="61"/>
      <c r="F283" s="63"/>
      <c r="G283" s="64"/>
      <c r="H283" s="77"/>
      <c r="I283" s="313">
        <f t="shared" si="18"/>
        <v>0</v>
      </c>
      <c r="J283" s="107"/>
      <c r="K283" s="81"/>
      <c r="L283" s="130">
        <f t="shared" si="19"/>
        <v>0</v>
      </c>
      <c r="M283" s="18"/>
      <c r="N283" s="18">
        <f t="shared" si="20"/>
        <v>0</v>
      </c>
    </row>
    <row r="284" spans="1:14" ht="15.5" x14ac:dyDescent="0.35">
      <c r="A284" s="61"/>
      <c r="B284" s="61"/>
      <c r="C284" s="61"/>
      <c r="D284" s="61"/>
      <c r="E284" s="61"/>
      <c r="F284" s="63"/>
      <c r="G284" s="64"/>
      <c r="H284" s="77"/>
      <c r="I284" s="313">
        <f t="shared" si="18"/>
        <v>0</v>
      </c>
      <c r="J284" s="107"/>
      <c r="K284" s="81"/>
      <c r="L284" s="130">
        <f t="shared" si="19"/>
        <v>0</v>
      </c>
      <c r="M284" s="18"/>
      <c r="N284" s="18">
        <f t="shared" si="20"/>
        <v>0</v>
      </c>
    </row>
    <row r="285" spans="1:14" ht="15.5" x14ac:dyDescent="0.35">
      <c r="A285" s="61"/>
      <c r="B285" s="61"/>
      <c r="C285" s="61"/>
      <c r="D285" s="61"/>
      <c r="E285" s="61"/>
      <c r="F285" s="63"/>
      <c r="G285" s="64"/>
      <c r="H285" s="77"/>
      <c r="I285" s="313">
        <f t="shared" si="18"/>
        <v>0</v>
      </c>
      <c r="J285" s="107"/>
      <c r="K285" s="81"/>
      <c r="L285" s="130">
        <f t="shared" si="19"/>
        <v>0</v>
      </c>
      <c r="M285" s="18"/>
      <c r="N285" s="18">
        <f t="shared" si="20"/>
        <v>0</v>
      </c>
    </row>
    <row r="286" spans="1:14" ht="15.5" x14ac:dyDescent="0.35">
      <c r="A286" s="61"/>
      <c r="B286" s="61"/>
      <c r="C286" s="61"/>
      <c r="D286" s="61"/>
      <c r="E286" s="61"/>
      <c r="F286" s="63"/>
      <c r="G286" s="64"/>
      <c r="H286" s="77"/>
      <c r="I286" s="313">
        <f t="shared" si="18"/>
        <v>0</v>
      </c>
      <c r="J286" s="107"/>
      <c r="K286" s="81"/>
      <c r="L286" s="130">
        <f t="shared" si="19"/>
        <v>0</v>
      </c>
      <c r="M286" s="18"/>
      <c r="N286" s="18">
        <f t="shared" si="20"/>
        <v>0</v>
      </c>
    </row>
    <row r="287" spans="1:14" ht="15.5" x14ac:dyDescent="0.35">
      <c r="A287" s="61"/>
      <c r="B287" s="61"/>
      <c r="C287" s="61"/>
      <c r="D287" s="61"/>
      <c r="E287" s="61"/>
      <c r="F287" s="63"/>
      <c r="G287" s="64"/>
      <c r="H287" s="77"/>
      <c r="I287" s="313">
        <f t="shared" si="18"/>
        <v>0</v>
      </c>
      <c r="J287" s="107"/>
      <c r="K287" s="81"/>
      <c r="L287" s="130">
        <f t="shared" si="19"/>
        <v>0</v>
      </c>
      <c r="M287" s="18"/>
      <c r="N287" s="18">
        <f t="shared" si="20"/>
        <v>0</v>
      </c>
    </row>
    <row r="288" spans="1:14" ht="15.5" x14ac:dyDescent="0.35">
      <c r="A288" s="61"/>
      <c r="B288" s="61"/>
      <c r="C288" s="61"/>
      <c r="D288" s="61"/>
      <c r="E288" s="61"/>
      <c r="F288" s="63"/>
      <c r="G288" s="64"/>
      <c r="H288" s="77"/>
      <c r="I288" s="313">
        <f t="shared" si="18"/>
        <v>0</v>
      </c>
      <c r="J288" s="107"/>
      <c r="K288" s="81"/>
      <c r="L288" s="130">
        <f t="shared" si="19"/>
        <v>0</v>
      </c>
      <c r="M288" s="18"/>
      <c r="N288" s="18">
        <f t="shared" si="20"/>
        <v>0</v>
      </c>
    </row>
    <row r="289" spans="1:14" ht="15.5" x14ac:dyDescent="0.35">
      <c r="A289" s="61"/>
      <c r="B289" s="61"/>
      <c r="C289" s="61"/>
      <c r="D289" s="61"/>
      <c r="E289" s="61"/>
      <c r="F289" s="63"/>
      <c r="G289" s="64"/>
      <c r="H289" s="77"/>
      <c r="I289" s="313">
        <f t="shared" si="18"/>
        <v>0</v>
      </c>
      <c r="J289" s="107"/>
      <c r="K289" s="81"/>
      <c r="L289" s="130">
        <f t="shared" si="19"/>
        <v>0</v>
      </c>
      <c r="M289" s="18"/>
      <c r="N289" s="18">
        <f t="shared" si="20"/>
        <v>0</v>
      </c>
    </row>
    <row r="290" spans="1:14" ht="15.5" x14ac:dyDescent="0.35">
      <c r="A290" s="61"/>
      <c r="B290" s="61"/>
      <c r="C290" s="61"/>
      <c r="D290" s="61"/>
      <c r="E290" s="61"/>
      <c r="F290" s="63"/>
      <c r="G290" s="64"/>
      <c r="H290" s="77"/>
      <c r="I290" s="313">
        <f t="shared" si="18"/>
        <v>0</v>
      </c>
      <c r="J290" s="107"/>
      <c r="K290" s="81"/>
      <c r="L290" s="130">
        <f t="shared" si="19"/>
        <v>0</v>
      </c>
      <c r="M290" s="18"/>
      <c r="N290" s="18">
        <f t="shared" si="20"/>
        <v>0</v>
      </c>
    </row>
    <row r="291" spans="1:14" ht="15.5" x14ac:dyDescent="0.35">
      <c r="A291" s="61"/>
      <c r="B291" s="61"/>
      <c r="C291" s="61"/>
      <c r="D291" s="61"/>
      <c r="E291" s="61"/>
      <c r="F291" s="63"/>
      <c r="G291" s="64"/>
      <c r="H291" s="77"/>
      <c r="I291" s="313">
        <f t="shared" si="18"/>
        <v>0</v>
      </c>
      <c r="J291" s="107"/>
      <c r="K291" s="81"/>
      <c r="L291" s="130">
        <f t="shared" si="19"/>
        <v>0</v>
      </c>
      <c r="M291" s="18"/>
      <c r="N291" s="18">
        <f t="shared" si="20"/>
        <v>0</v>
      </c>
    </row>
    <row r="292" spans="1:14" ht="15.5" x14ac:dyDescent="0.35">
      <c r="A292" s="61"/>
      <c r="B292" s="61"/>
      <c r="C292" s="61"/>
      <c r="D292" s="61"/>
      <c r="E292" s="61"/>
      <c r="F292" s="63"/>
      <c r="G292" s="64"/>
      <c r="H292" s="77"/>
      <c r="I292" s="313">
        <f t="shared" si="18"/>
        <v>0</v>
      </c>
      <c r="J292" s="107"/>
      <c r="K292" s="81"/>
      <c r="L292" s="130">
        <f t="shared" si="19"/>
        <v>0</v>
      </c>
      <c r="M292" s="18"/>
      <c r="N292" s="18">
        <f t="shared" si="20"/>
        <v>0</v>
      </c>
    </row>
    <row r="293" spans="1:14" ht="15.5" x14ac:dyDescent="0.35">
      <c r="A293" s="61"/>
      <c r="B293" s="61"/>
      <c r="C293" s="61"/>
      <c r="D293" s="61"/>
      <c r="E293" s="61"/>
      <c r="F293" s="63"/>
      <c r="G293" s="64"/>
      <c r="H293" s="77"/>
      <c r="I293" s="313">
        <f t="shared" si="18"/>
        <v>0</v>
      </c>
      <c r="J293" s="107"/>
      <c r="K293" s="81"/>
      <c r="L293" s="130">
        <f t="shared" si="19"/>
        <v>0</v>
      </c>
      <c r="M293" s="18"/>
      <c r="N293" s="18">
        <f t="shared" si="20"/>
        <v>0</v>
      </c>
    </row>
    <row r="294" spans="1:14" ht="15.5" x14ac:dyDescent="0.35">
      <c r="A294" s="61"/>
      <c r="B294" s="61"/>
      <c r="C294" s="61"/>
      <c r="D294" s="61"/>
      <c r="E294" s="61"/>
      <c r="F294" s="63"/>
      <c r="G294" s="64"/>
      <c r="H294" s="77"/>
      <c r="I294" s="313">
        <f t="shared" si="18"/>
        <v>0</v>
      </c>
      <c r="J294" s="107"/>
      <c r="K294" s="81"/>
      <c r="L294" s="130">
        <f t="shared" si="19"/>
        <v>0</v>
      </c>
      <c r="M294" s="18"/>
      <c r="N294" s="18">
        <f t="shared" si="20"/>
        <v>0</v>
      </c>
    </row>
    <row r="295" spans="1:14" ht="15.5" x14ac:dyDescent="0.35">
      <c r="A295" s="61"/>
      <c r="B295" s="61"/>
      <c r="C295" s="61"/>
      <c r="D295" s="61"/>
      <c r="E295" s="61"/>
      <c r="F295" s="63"/>
      <c r="G295" s="64"/>
      <c r="H295" s="77"/>
      <c r="I295" s="313">
        <f t="shared" si="18"/>
        <v>0</v>
      </c>
      <c r="J295" s="107"/>
      <c r="K295" s="81"/>
      <c r="L295" s="130">
        <f t="shared" si="19"/>
        <v>0</v>
      </c>
      <c r="M295" s="18"/>
      <c r="N295" s="18">
        <f t="shared" si="20"/>
        <v>0</v>
      </c>
    </row>
    <row r="296" spans="1:14" ht="15.5" x14ac:dyDescent="0.35">
      <c r="A296" s="61"/>
      <c r="B296" s="61"/>
      <c r="C296" s="61"/>
      <c r="D296" s="61"/>
      <c r="E296" s="61"/>
      <c r="F296" s="63"/>
      <c r="G296" s="64"/>
      <c r="H296" s="77"/>
      <c r="I296" s="313">
        <f t="shared" si="18"/>
        <v>0</v>
      </c>
      <c r="J296" s="107"/>
      <c r="K296" s="81"/>
      <c r="L296" s="130">
        <f t="shared" si="19"/>
        <v>0</v>
      </c>
      <c r="M296" s="18"/>
      <c r="N296" s="18">
        <f t="shared" si="20"/>
        <v>0</v>
      </c>
    </row>
    <row r="297" spans="1:14" ht="15.5" x14ac:dyDescent="0.35">
      <c r="A297" s="61"/>
      <c r="B297" s="61"/>
      <c r="C297" s="61"/>
      <c r="D297" s="61"/>
      <c r="E297" s="61"/>
      <c r="F297" s="63"/>
      <c r="G297" s="64"/>
      <c r="H297" s="77"/>
      <c r="I297" s="313">
        <f t="shared" si="18"/>
        <v>0</v>
      </c>
      <c r="J297" s="107"/>
      <c r="K297" s="81"/>
      <c r="L297" s="130">
        <f t="shared" si="19"/>
        <v>0</v>
      </c>
      <c r="M297" s="18"/>
      <c r="N297" s="18">
        <f t="shared" si="20"/>
        <v>0</v>
      </c>
    </row>
    <row r="298" spans="1:14" ht="15.5" x14ac:dyDescent="0.35">
      <c r="A298" s="61"/>
      <c r="B298" s="61"/>
      <c r="C298" s="61"/>
      <c r="D298" s="61"/>
      <c r="E298" s="61"/>
      <c r="F298" s="63"/>
      <c r="G298" s="64"/>
      <c r="H298" s="77"/>
      <c r="I298" s="313">
        <f t="shared" si="18"/>
        <v>0</v>
      </c>
      <c r="J298" s="107"/>
      <c r="K298" s="81"/>
      <c r="L298" s="130">
        <f t="shared" si="19"/>
        <v>0</v>
      </c>
      <c r="M298" s="18"/>
      <c r="N298" s="18">
        <f t="shared" si="20"/>
        <v>0</v>
      </c>
    </row>
    <row r="299" spans="1:14" ht="15.5" x14ac:dyDescent="0.35">
      <c r="A299" s="61"/>
      <c r="B299" s="61"/>
      <c r="C299" s="61"/>
      <c r="D299" s="61"/>
      <c r="E299" s="61"/>
      <c r="F299" s="63"/>
      <c r="G299" s="64"/>
      <c r="H299" s="77"/>
      <c r="I299" s="313">
        <f t="shared" si="18"/>
        <v>0</v>
      </c>
      <c r="J299" s="107"/>
      <c r="K299" s="81"/>
      <c r="L299" s="130">
        <f t="shared" si="19"/>
        <v>0</v>
      </c>
      <c r="M299" s="18"/>
      <c r="N299" s="18">
        <f t="shared" si="20"/>
        <v>0</v>
      </c>
    </row>
    <row r="300" spans="1:14" ht="24" customHeight="1" x14ac:dyDescent="0.3">
      <c r="H300" s="101" t="s">
        <v>0</v>
      </c>
      <c r="I300" s="315">
        <f>SUM(I3:I299)</f>
        <v>0</v>
      </c>
      <c r="J300" s="108"/>
      <c r="K300" s="86"/>
      <c r="L300" s="35"/>
      <c r="M300" s="37">
        <f>SUM(M3:M299)</f>
        <v>0</v>
      </c>
      <c r="N300" s="37">
        <f>SUM(N3:N299)</f>
        <v>0</v>
      </c>
    </row>
  </sheetData>
  <sheetProtection algorithmName="SHA-512" hashValue="Wrew3jQiEJp2tA+sLFinOju8o/qbgAq5x0C/mbuScSAwOZ9VJRsPXr+bv4uS6eo/PTrXRt9UOYaOY/vwL6WHMQ==" saltValue="ruMm9xDxHYN/TeEMKYxoqw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N350"/>
  <sheetViews>
    <sheetView topLeftCell="B1" zoomScale="75" zoomScaleNormal="75" workbookViewId="0">
      <pane ySplit="2" topLeftCell="A3" activePane="bottomLeft" state="frozen"/>
      <selection pane="bottomLeft" activeCell="K1" sqref="K1:N104857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3" width="21.26953125" style="93" customWidth="1"/>
    <col min="4" max="5" width="60.54296875" style="93" customWidth="1"/>
    <col min="6" max="6" width="20.453125" style="103" bestFit="1" customWidth="1"/>
    <col min="7" max="7" width="12.81640625" style="104" customWidth="1"/>
    <col min="8" max="8" width="21.26953125" style="105" customWidth="1"/>
    <col min="9" max="9" width="21.26953125" style="22" customWidth="1"/>
    <col min="10" max="10" width="15.453125" style="109" customWidth="1"/>
    <col min="11" max="11" width="21.26953125" style="78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6384" width="8.81640625" style="19"/>
  </cols>
  <sheetData>
    <row r="1" spans="1:14" s="14" customFormat="1" ht="38.5" customHeight="1" x14ac:dyDescent="0.35">
      <c r="A1" s="488" t="s">
        <v>109</v>
      </c>
      <c r="B1" s="488"/>
      <c r="C1" s="488"/>
      <c r="D1" s="112"/>
      <c r="E1" s="112"/>
      <c r="F1" s="113"/>
      <c r="G1" s="114"/>
      <c r="H1" s="115"/>
      <c r="I1" s="21"/>
      <c r="J1" s="106"/>
      <c r="K1" s="87"/>
      <c r="L1" s="21"/>
      <c r="M1" s="21"/>
      <c r="N1" s="21"/>
    </row>
    <row r="2" spans="1:14" s="120" customFormat="1" ht="62.5" customHeight="1" x14ac:dyDescent="0.3">
      <c r="A2" s="116" t="s">
        <v>22</v>
      </c>
      <c r="B2" s="124" t="s">
        <v>21</v>
      </c>
      <c r="C2" s="116" t="s">
        <v>23</v>
      </c>
      <c r="D2" s="116" t="s">
        <v>24</v>
      </c>
      <c r="E2" s="116" t="s">
        <v>119</v>
      </c>
      <c r="F2" s="28" t="s">
        <v>20</v>
      </c>
      <c r="G2" s="116" t="s">
        <v>19</v>
      </c>
      <c r="H2" s="118" t="s">
        <v>33</v>
      </c>
      <c r="I2" s="271" t="s">
        <v>100</v>
      </c>
      <c r="J2" s="117" t="s">
        <v>50</v>
      </c>
      <c r="K2" s="80" t="s">
        <v>161</v>
      </c>
      <c r="L2" s="15" t="s">
        <v>35</v>
      </c>
      <c r="M2" s="23" t="s">
        <v>26</v>
      </c>
      <c r="N2" s="119" t="s">
        <v>28</v>
      </c>
    </row>
    <row r="3" spans="1:14" s="34" customFormat="1" ht="15.5" x14ac:dyDescent="0.35">
      <c r="A3" s="61"/>
      <c r="B3" s="61"/>
      <c r="C3" s="61"/>
      <c r="D3" s="61"/>
      <c r="E3" s="61"/>
      <c r="F3" s="63"/>
      <c r="G3" s="64"/>
      <c r="H3" s="77"/>
      <c r="I3" s="313">
        <f>IF(H3="",F3,F3/H3)</f>
        <v>0</v>
      </c>
      <c r="J3" s="107"/>
      <c r="K3" s="81"/>
      <c r="L3" s="130">
        <f>IF(K3&gt;0,(F3/K3),I3)</f>
        <v>0</v>
      </c>
      <c r="M3" s="18"/>
      <c r="N3" s="18">
        <f>L3-M3</f>
        <v>0</v>
      </c>
    </row>
    <row r="4" spans="1:14" s="34" customFormat="1" ht="15.5" x14ac:dyDescent="0.35">
      <c r="A4" s="61"/>
      <c r="B4" s="61"/>
      <c r="C4" s="61"/>
      <c r="D4" s="61"/>
      <c r="E4" s="61"/>
      <c r="F4" s="63"/>
      <c r="G4" s="64"/>
      <c r="H4" s="77"/>
      <c r="I4" s="313">
        <f t="shared" ref="I4:I10" si="0">IF(H4="",F4,F4/H4)</f>
        <v>0</v>
      </c>
      <c r="J4" s="107"/>
      <c r="K4" s="81"/>
      <c r="L4" s="130">
        <f t="shared" ref="L4:L10" si="1">IF(K4&gt;0,(F4/K4),I4)</f>
        <v>0</v>
      </c>
      <c r="M4" s="18"/>
      <c r="N4" s="18">
        <f t="shared" ref="N4:N10" si="2">L4-M4</f>
        <v>0</v>
      </c>
    </row>
    <row r="5" spans="1:14" s="34" customFormat="1" ht="15.5" x14ac:dyDescent="0.35">
      <c r="A5" s="61"/>
      <c r="B5" s="61"/>
      <c r="C5" s="61"/>
      <c r="D5" s="61"/>
      <c r="E5" s="61"/>
      <c r="F5" s="63"/>
      <c r="G5" s="64"/>
      <c r="H5" s="77"/>
      <c r="I5" s="313">
        <f t="shared" ref="I5:I9" si="3">IF(H5="",F5,F5/H5)</f>
        <v>0</v>
      </c>
      <c r="J5" s="107"/>
      <c r="K5" s="81"/>
      <c r="L5" s="130">
        <f t="shared" ref="L5:L9" si="4">IF(K5&gt;0,(F5/K5),I5)</f>
        <v>0</v>
      </c>
      <c r="M5" s="18"/>
      <c r="N5" s="18">
        <f t="shared" ref="N5:N9" si="5">L5-M5</f>
        <v>0</v>
      </c>
    </row>
    <row r="6" spans="1:14" s="34" customFormat="1" ht="15.5" x14ac:dyDescent="0.35">
      <c r="A6" s="61"/>
      <c r="B6" s="61"/>
      <c r="C6" s="61"/>
      <c r="D6" s="61"/>
      <c r="E6" s="61"/>
      <c r="F6" s="63"/>
      <c r="G6" s="64"/>
      <c r="H6" s="77"/>
      <c r="I6" s="313">
        <f t="shared" si="3"/>
        <v>0</v>
      </c>
      <c r="J6" s="107"/>
      <c r="K6" s="81"/>
      <c r="L6" s="130">
        <f t="shared" si="4"/>
        <v>0</v>
      </c>
      <c r="M6" s="18"/>
      <c r="N6" s="18">
        <f t="shared" si="5"/>
        <v>0</v>
      </c>
    </row>
    <row r="7" spans="1:14" s="34" customFormat="1" ht="15.5" x14ac:dyDescent="0.35">
      <c r="A7" s="61"/>
      <c r="B7" s="61"/>
      <c r="C7" s="61"/>
      <c r="D7" s="61"/>
      <c r="E7" s="61"/>
      <c r="F7" s="63"/>
      <c r="G7" s="64"/>
      <c r="H7" s="77"/>
      <c r="I7" s="313">
        <f t="shared" si="3"/>
        <v>0</v>
      </c>
      <c r="J7" s="107"/>
      <c r="K7" s="81"/>
      <c r="L7" s="130">
        <f t="shared" si="4"/>
        <v>0</v>
      </c>
      <c r="M7" s="18"/>
      <c r="N7" s="18">
        <f t="shared" si="5"/>
        <v>0</v>
      </c>
    </row>
    <row r="8" spans="1:14" s="34" customFormat="1" ht="15.5" x14ac:dyDescent="0.35">
      <c r="A8" s="61"/>
      <c r="B8" s="61"/>
      <c r="C8" s="61"/>
      <c r="D8" s="61"/>
      <c r="E8" s="61"/>
      <c r="F8" s="63"/>
      <c r="G8" s="64"/>
      <c r="H8" s="77"/>
      <c r="I8" s="313">
        <f t="shared" si="3"/>
        <v>0</v>
      </c>
      <c r="J8" s="107"/>
      <c r="K8" s="81"/>
      <c r="L8" s="130">
        <f t="shared" si="4"/>
        <v>0</v>
      </c>
      <c r="M8" s="18"/>
      <c r="N8" s="18">
        <f t="shared" si="5"/>
        <v>0</v>
      </c>
    </row>
    <row r="9" spans="1:14" s="34" customFormat="1" ht="15.5" x14ac:dyDescent="0.35">
      <c r="A9" s="61"/>
      <c r="B9" s="61"/>
      <c r="C9" s="61"/>
      <c r="D9" s="61"/>
      <c r="E9" s="61"/>
      <c r="F9" s="63"/>
      <c r="G9" s="64"/>
      <c r="H9" s="77"/>
      <c r="I9" s="313">
        <f t="shared" si="3"/>
        <v>0</v>
      </c>
      <c r="J9" s="107"/>
      <c r="K9" s="81"/>
      <c r="L9" s="130">
        <f t="shared" si="4"/>
        <v>0</v>
      </c>
      <c r="M9" s="18"/>
      <c r="N9" s="18">
        <f t="shared" si="5"/>
        <v>0</v>
      </c>
    </row>
    <row r="10" spans="1:14" s="34" customFormat="1" ht="15.5" x14ac:dyDescent="0.35">
      <c r="A10" s="61"/>
      <c r="B10" s="61"/>
      <c r="C10" s="61"/>
      <c r="D10" s="61"/>
      <c r="E10" s="61"/>
      <c r="F10" s="63"/>
      <c r="G10" s="64"/>
      <c r="H10" s="77"/>
      <c r="I10" s="313">
        <f t="shared" si="0"/>
        <v>0</v>
      </c>
      <c r="J10" s="107"/>
      <c r="K10" s="81"/>
      <c r="L10" s="130">
        <f t="shared" si="1"/>
        <v>0</v>
      </c>
      <c r="M10" s="18"/>
      <c r="N10" s="18">
        <f t="shared" si="2"/>
        <v>0</v>
      </c>
    </row>
    <row r="11" spans="1:14" s="39" customFormat="1" ht="15.5" customHeight="1" x14ac:dyDescent="0.35">
      <c r="A11" s="61"/>
      <c r="B11" s="61"/>
      <c r="C11" s="61"/>
      <c r="D11" s="61"/>
      <c r="E11" s="61"/>
      <c r="F11" s="63"/>
      <c r="G11" s="64"/>
      <c r="H11" s="77"/>
      <c r="I11" s="313">
        <f t="shared" ref="I11:I74" si="6">IF(H11="",F11,F11/H11)</f>
        <v>0</v>
      </c>
      <c r="J11" s="107"/>
      <c r="K11" s="81"/>
      <c r="L11" s="130">
        <f t="shared" ref="L11:L74" si="7">IF(K11&gt;0,(F11/K11),I11)</f>
        <v>0</v>
      </c>
      <c r="M11" s="18"/>
      <c r="N11" s="18">
        <f t="shared" ref="N11:N74" si="8">L11-M11</f>
        <v>0</v>
      </c>
    </row>
    <row r="12" spans="1:14" ht="15.5" x14ac:dyDescent="0.35">
      <c r="A12" s="61"/>
      <c r="B12" s="61"/>
      <c r="C12" s="61"/>
      <c r="D12" s="61"/>
      <c r="E12" s="61"/>
      <c r="F12" s="63"/>
      <c r="G12" s="64"/>
      <c r="H12" s="77"/>
      <c r="I12" s="313">
        <f t="shared" si="6"/>
        <v>0</v>
      </c>
      <c r="J12" s="107"/>
      <c r="K12" s="81"/>
      <c r="L12" s="130">
        <f t="shared" si="7"/>
        <v>0</v>
      </c>
      <c r="M12" s="18"/>
      <c r="N12" s="18">
        <f t="shared" si="8"/>
        <v>0</v>
      </c>
    </row>
    <row r="13" spans="1:14" ht="15.5" x14ac:dyDescent="0.35">
      <c r="A13" s="61"/>
      <c r="B13" s="61"/>
      <c r="C13" s="61"/>
      <c r="D13" s="61"/>
      <c r="E13" s="61"/>
      <c r="F13" s="63"/>
      <c r="G13" s="64"/>
      <c r="H13" s="77"/>
      <c r="I13" s="313">
        <f t="shared" si="6"/>
        <v>0</v>
      </c>
      <c r="J13" s="107"/>
      <c r="K13" s="81"/>
      <c r="L13" s="130">
        <f t="shared" si="7"/>
        <v>0</v>
      </c>
      <c r="M13" s="18"/>
      <c r="N13" s="18">
        <f t="shared" si="8"/>
        <v>0</v>
      </c>
    </row>
    <row r="14" spans="1:14" ht="15.5" x14ac:dyDescent="0.35">
      <c r="A14" s="61"/>
      <c r="B14" s="61"/>
      <c r="C14" s="61"/>
      <c r="D14" s="61"/>
      <c r="E14" s="61"/>
      <c r="F14" s="63"/>
      <c r="G14" s="64"/>
      <c r="H14" s="77"/>
      <c r="I14" s="313">
        <f t="shared" si="6"/>
        <v>0</v>
      </c>
      <c r="J14" s="107"/>
      <c r="K14" s="81"/>
      <c r="L14" s="130">
        <f t="shared" si="7"/>
        <v>0</v>
      </c>
      <c r="M14" s="18"/>
      <c r="N14" s="18">
        <f t="shared" si="8"/>
        <v>0</v>
      </c>
    </row>
    <row r="15" spans="1:14" ht="15.5" x14ac:dyDescent="0.35">
      <c r="A15" s="61"/>
      <c r="B15" s="61"/>
      <c r="C15" s="61"/>
      <c r="D15" s="61"/>
      <c r="E15" s="61"/>
      <c r="F15" s="63"/>
      <c r="G15" s="64"/>
      <c r="H15" s="77"/>
      <c r="I15" s="313">
        <f t="shared" si="6"/>
        <v>0</v>
      </c>
      <c r="J15" s="107"/>
      <c r="K15" s="81"/>
      <c r="L15" s="130">
        <f t="shared" si="7"/>
        <v>0</v>
      </c>
      <c r="M15" s="18"/>
      <c r="N15" s="18">
        <f t="shared" si="8"/>
        <v>0</v>
      </c>
    </row>
    <row r="16" spans="1:14" ht="15.5" x14ac:dyDescent="0.35">
      <c r="A16" s="61"/>
      <c r="B16" s="61"/>
      <c r="C16" s="61"/>
      <c r="D16" s="61"/>
      <c r="E16" s="61"/>
      <c r="F16" s="63"/>
      <c r="G16" s="64"/>
      <c r="H16" s="77"/>
      <c r="I16" s="313">
        <f t="shared" si="6"/>
        <v>0</v>
      </c>
      <c r="J16" s="107"/>
      <c r="K16" s="81"/>
      <c r="L16" s="130">
        <f t="shared" si="7"/>
        <v>0</v>
      </c>
      <c r="M16" s="18"/>
      <c r="N16" s="18">
        <f t="shared" si="8"/>
        <v>0</v>
      </c>
    </row>
    <row r="17" spans="1:14" ht="15.5" x14ac:dyDescent="0.35">
      <c r="A17" s="61"/>
      <c r="B17" s="61"/>
      <c r="C17" s="61"/>
      <c r="D17" s="61"/>
      <c r="E17" s="61"/>
      <c r="F17" s="63"/>
      <c r="G17" s="64"/>
      <c r="H17" s="77"/>
      <c r="I17" s="313">
        <f t="shared" si="6"/>
        <v>0</v>
      </c>
      <c r="J17" s="107"/>
      <c r="K17" s="81"/>
      <c r="L17" s="130">
        <f t="shared" si="7"/>
        <v>0</v>
      </c>
      <c r="M17" s="18"/>
      <c r="N17" s="18">
        <f t="shared" si="8"/>
        <v>0</v>
      </c>
    </row>
    <row r="18" spans="1:14" ht="15.5" x14ac:dyDescent="0.35">
      <c r="A18" s="61"/>
      <c r="B18" s="61"/>
      <c r="C18" s="61"/>
      <c r="D18" s="61"/>
      <c r="E18" s="61"/>
      <c r="F18" s="63"/>
      <c r="G18" s="64"/>
      <c r="H18" s="77"/>
      <c r="I18" s="313">
        <f t="shared" si="6"/>
        <v>0</v>
      </c>
      <c r="J18" s="107"/>
      <c r="K18" s="81"/>
      <c r="L18" s="130">
        <f t="shared" si="7"/>
        <v>0</v>
      </c>
      <c r="M18" s="18"/>
      <c r="N18" s="18">
        <f t="shared" si="8"/>
        <v>0</v>
      </c>
    </row>
    <row r="19" spans="1:14" ht="15.5" x14ac:dyDescent="0.35">
      <c r="A19" s="61"/>
      <c r="B19" s="61"/>
      <c r="C19" s="61"/>
      <c r="D19" s="61"/>
      <c r="E19" s="61"/>
      <c r="F19" s="63"/>
      <c r="G19" s="64"/>
      <c r="H19" s="77"/>
      <c r="I19" s="313">
        <f t="shared" si="6"/>
        <v>0</v>
      </c>
      <c r="J19" s="107"/>
      <c r="K19" s="81"/>
      <c r="L19" s="130">
        <f t="shared" si="7"/>
        <v>0</v>
      </c>
      <c r="M19" s="18"/>
      <c r="N19" s="18">
        <f t="shared" si="8"/>
        <v>0</v>
      </c>
    </row>
    <row r="20" spans="1:14" ht="15.5" x14ac:dyDescent="0.35">
      <c r="A20" s="61"/>
      <c r="B20" s="61"/>
      <c r="C20" s="61"/>
      <c r="D20" s="61"/>
      <c r="E20" s="61"/>
      <c r="F20" s="63"/>
      <c r="G20" s="64"/>
      <c r="H20" s="77"/>
      <c r="I20" s="313">
        <f t="shared" si="6"/>
        <v>0</v>
      </c>
      <c r="J20" s="107"/>
      <c r="K20" s="81"/>
      <c r="L20" s="130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61"/>
      <c r="D21" s="61"/>
      <c r="E21" s="61"/>
      <c r="F21" s="63"/>
      <c r="G21" s="64"/>
      <c r="H21" s="77"/>
      <c r="I21" s="313">
        <f t="shared" si="6"/>
        <v>0</v>
      </c>
      <c r="J21" s="107"/>
      <c r="K21" s="81"/>
      <c r="L21" s="130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61"/>
      <c r="D22" s="61"/>
      <c r="E22" s="61"/>
      <c r="F22" s="63"/>
      <c r="G22" s="64"/>
      <c r="H22" s="77"/>
      <c r="I22" s="313">
        <f t="shared" si="6"/>
        <v>0</v>
      </c>
      <c r="J22" s="107"/>
      <c r="K22" s="81"/>
      <c r="L22" s="130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61"/>
      <c r="D23" s="61"/>
      <c r="E23" s="61"/>
      <c r="F23" s="63"/>
      <c r="G23" s="64"/>
      <c r="H23" s="77"/>
      <c r="I23" s="313">
        <f t="shared" si="6"/>
        <v>0</v>
      </c>
      <c r="J23" s="107"/>
      <c r="K23" s="81"/>
      <c r="L23" s="130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61"/>
      <c r="D24" s="61"/>
      <c r="E24" s="61"/>
      <c r="F24" s="63"/>
      <c r="G24" s="64"/>
      <c r="H24" s="77"/>
      <c r="I24" s="313">
        <f t="shared" si="6"/>
        <v>0</v>
      </c>
      <c r="J24" s="107"/>
      <c r="K24" s="81"/>
      <c r="L24" s="130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61"/>
      <c r="D25" s="61"/>
      <c r="E25" s="61"/>
      <c r="F25" s="63"/>
      <c r="G25" s="64"/>
      <c r="H25" s="77"/>
      <c r="I25" s="313">
        <f t="shared" si="6"/>
        <v>0</v>
      </c>
      <c r="J25" s="107"/>
      <c r="K25" s="81"/>
      <c r="L25" s="130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61"/>
      <c r="D26" s="61"/>
      <c r="E26" s="61"/>
      <c r="F26" s="63"/>
      <c r="G26" s="64"/>
      <c r="H26" s="77"/>
      <c r="I26" s="313">
        <f t="shared" si="6"/>
        <v>0</v>
      </c>
      <c r="J26" s="107"/>
      <c r="K26" s="81"/>
      <c r="L26" s="130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61"/>
      <c r="D27" s="61"/>
      <c r="E27" s="61"/>
      <c r="F27" s="63"/>
      <c r="G27" s="64"/>
      <c r="H27" s="77"/>
      <c r="I27" s="313">
        <f t="shared" si="6"/>
        <v>0</v>
      </c>
      <c r="J27" s="107"/>
      <c r="K27" s="81"/>
      <c r="L27" s="130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61"/>
      <c r="D28" s="61"/>
      <c r="E28" s="61"/>
      <c r="F28" s="63"/>
      <c r="G28" s="64"/>
      <c r="H28" s="77"/>
      <c r="I28" s="313">
        <f t="shared" si="6"/>
        <v>0</v>
      </c>
      <c r="J28" s="107"/>
      <c r="K28" s="81"/>
      <c r="L28" s="130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61"/>
      <c r="D29" s="61"/>
      <c r="E29" s="61"/>
      <c r="F29" s="63"/>
      <c r="G29" s="64"/>
      <c r="H29" s="77"/>
      <c r="I29" s="313">
        <f t="shared" si="6"/>
        <v>0</v>
      </c>
      <c r="J29" s="107"/>
      <c r="K29" s="81"/>
      <c r="L29" s="130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61"/>
      <c r="D30" s="61"/>
      <c r="E30" s="61"/>
      <c r="F30" s="63"/>
      <c r="G30" s="64"/>
      <c r="H30" s="77"/>
      <c r="I30" s="313">
        <f t="shared" si="6"/>
        <v>0</v>
      </c>
      <c r="J30" s="107"/>
      <c r="K30" s="81"/>
      <c r="L30" s="130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61"/>
      <c r="D31" s="61"/>
      <c r="E31" s="61"/>
      <c r="F31" s="63"/>
      <c r="G31" s="64"/>
      <c r="H31" s="77"/>
      <c r="I31" s="313">
        <f t="shared" si="6"/>
        <v>0</v>
      </c>
      <c r="J31" s="107"/>
      <c r="K31" s="81"/>
      <c r="L31" s="130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61"/>
      <c r="D32" s="61"/>
      <c r="E32" s="61"/>
      <c r="F32" s="63"/>
      <c r="G32" s="64"/>
      <c r="H32" s="77"/>
      <c r="I32" s="313">
        <f t="shared" si="6"/>
        <v>0</v>
      </c>
      <c r="J32" s="107"/>
      <c r="K32" s="81"/>
      <c r="L32" s="130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61"/>
      <c r="D33" s="61"/>
      <c r="E33" s="61"/>
      <c r="F33" s="63"/>
      <c r="G33" s="64"/>
      <c r="H33" s="77"/>
      <c r="I33" s="313">
        <f t="shared" si="6"/>
        <v>0</v>
      </c>
      <c r="J33" s="107"/>
      <c r="K33" s="81"/>
      <c r="L33" s="130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61"/>
      <c r="D34" s="61"/>
      <c r="E34" s="61"/>
      <c r="F34" s="63"/>
      <c r="G34" s="64"/>
      <c r="H34" s="77"/>
      <c r="I34" s="313">
        <f t="shared" si="6"/>
        <v>0</v>
      </c>
      <c r="J34" s="107"/>
      <c r="K34" s="81"/>
      <c r="L34" s="130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61"/>
      <c r="D35" s="61"/>
      <c r="E35" s="61"/>
      <c r="F35" s="63"/>
      <c r="G35" s="64"/>
      <c r="H35" s="77"/>
      <c r="I35" s="313">
        <f t="shared" si="6"/>
        <v>0</v>
      </c>
      <c r="J35" s="107"/>
      <c r="K35" s="81"/>
      <c r="L35" s="130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61"/>
      <c r="D36" s="61"/>
      <c r="E36" s="61"/>
      <c r="F36" s="63"/>
      <c r="G36" s="64"/>
      <c r="H36" s="77"/>
      <c r="I36" s="313">
        <f t="shared" si="6"/>
        <v>0</v>
      </c>
      <c r="J36" s="107"/>
      <c r="K36" s="81"/>
      <c r="L36" s="130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61"/>
      <c r="D37" s="61"/>
      <c r="E37" s="61"/>
      <c r="F37" s="63"/>
      <c r="G37" s="64"/>
      <c r="H37" s="77"/>
      <c r="I37" s="313">
        <f t="shared" si="6"/>
        <v>0</v>
      </c>
      <c r="J37" s="107"/>
      <c r="K37" s="81"/>
      <c r="L37" s="130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61"/>
      <c r="D38" s="61"/>
      <c r="E38" s="61"/>
      <c r="F38" s="63"/>
      <c r="G38" s="64"/>
      <c r="H38" s="77"/>
      <c r="I38" s="313">
        <f t="shared" si="6"/>
        <v>0</v>
      </c>
      <c r="J38" s="107"/>
      <c r="K38" s="81"/>
      <c r="L38" s="130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61"/>
      <c r="D39" s="61"/>
      <c r="E39" s="61"/>
      <c r="F39" s="63"/>
      <c r="G39" s="64"/>
      <c r="H39" s="77"/>
      <c r="I39" s="313">
        <f t="shared" si="6"/>
        <v>0</v>
      </c>
      <c r="J39" s="107"/>
      <c r="K39" s="81"/>
      <c r="L39" s="130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61"/>
      <c r="D40" s="61"/>
      <c r="E40" s="61"/>
      <c r="F40" s="63"/>
      <c r="G40" s="64"/>
      <c r="H40" s="77"/>
      <c r="I40" s="313">
        <f t="shared" si="6"/>
        <v>0</v>
      </c>
      <c r="J40" s="107"/>
      <c r="K40" s="81"/>
      <c r="L40" s="130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61"/>
      <c r="D41" s="61"/>
      <c r="E41" s="61"/>
      <c r="F41" s="63"/>
      <c r="G41" s="64"/>
      <c r="H41" s="77"/>
      <c r="I41" s="313">
        <f t="shared" si="6"/>
        <v>0</v>
      </c>
      <c r="J41" s="107"/>
      <c r="K41" s="81"/>
      <c r="L41" s="130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61"/>
      <c r="D42" s="61"/>
      <c r="E42" s="61"/>
      <c r="F42" s="63"/>
      <c r="G42" s="64"/>
      <c r="H42" s="77"/>
      <c r="I42" s="313">
        <f t="shared" si="6"/>
        <v>0</v>
      </c>
      <c r="J42" s="107"/>
      <c r="K42" s="81"/>
      <c r="L42" s="130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61"/>
      <c r="D43" s="61"/>
      <c r="E43" s="61"/>
      <c r="F43" s="63"/>
      <c r="G43" s="64"/>
      <c r="H43" s="77"/>
      <c r="I43" s="313">
        <f t="shared" si="6"/>
        <v>0</v>
      </c>
      <c r="J43" s="107"/>
      <c r="K43" s="81"/>
      <c r="L43" s="130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61"/>
      <c r="D44" s="61"/>
      <c r="E44" s="61"/>
      <c r="F44" s="63"/>
      <c r="G44" s="64"/>
      <c r="H44" s="77"/>
      <c r="I44" s="313">
        <f t="shared" si="6"/>
        <v>0</v>
      </c>
      <c r="J44" s="107"/>
      <c r="K44" s="81"/>
      <c r="L44" s="130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61"/>
      <c r="D45" s="61"/>
      <c r="E45" s="61"/>
      <c r="F45" s="63"/>
      <c r="G45" s="64"/>
      <c r="H45" s="77"/>
      <c r="I45" s="313">
        <f t="shared" si="6"/>
        <v>0</v>
      </c>
      <c r="J45" s="107"/>
      <c r="K45" s="81"/>
      <c r="L45" s="130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61"/>
      <c r="D46" s="61"/>
      <c r="E46" s="61"/>
      <c r="F46" s="63"/>
      <c r="G46" s="64"/>
      <c r="H46" s="77"/>
      <c r="I46" s="313">
        <f t="shared" si="6"/>
        <v>0</v>
      </c>
      <c r="J46" s="107"/>
      <c r="K46" s="81"/>
      <c r="L46" s="130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61"/>
      <c r="D47" s="61"/>
      <c r="E47" s="61"/>
      <c r="F47" s="63"/>
      <c r="G47" s="64"/>
      <c r="H47" s="77"/>
      <c r="I47" s="313">
        <f t="shared" si="6"/>
        <v>0</v>
      </c>
      <c r="J47" s="107"/>
      <c r="K47" s="81"/>
      <c r="L47" s="130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61"/>
      <c r="D48" s="61"/>
      <c r="E48" s="61"/>
      <c r="F48" s="63"/>
      <c r="G48" s="64"/>
      <c r="H48" s="77"/>
      <c r="I48" s="313">
        <f t="shared" si="6"/>
        <v>0</v>
      </c>
      <c r="J48" s="107"/>
      <c r="K48" s="81"/>
      <c r="L48" s="130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61"/>
      <c r="D49" s="61"/>
      <c r="E49" s="61"/>
      <c r="F49" s="63"/>
      <c r="G49" s="64"/>
      <c r="H49" s="77"/>
      <c r="I49" s="313">
        <f t="shared" si="6"/>
        <v>0</v>
      </c>
      <c r="J49" s="107"/>
      <c r="K49" s="81"/>
      <c r="L49" s="130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61"/>
      <c r="D50" s="61"/>
      <c r="E50" s="61"/>
      <c r="F50" s="63"/>
      <c r="G50" s="64"/>
      <c r="H50" s="77"/>
      <c r="I50" s="313">
        <f t="shared" si="6"/>
        <v>0</v>
      </c>
      <c r="J50" s="107"/>
      <c r="K50" s="81"/>
      <c r="L50" s="130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61"/>
      <c r="D51" s="61"/>
      <c r="E51" s="61"/>
      <c r="F51" s="63"/>
      <c r="G51" s="64"/>
      <c r="H51" s="77"/>
      <c r="I51" s="313">
        <f t="shared" si="6"/>
        <v>0</v>
      </c>
      <c r="J51" s="107"/>
      <c r="K51" s="81"/>
      <c r="L51" s="130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61"/>
      <c r="D52" s="61"/>
      <c r="E52" s="61"/>
      <c r="F52" s="63"/>
      <c r="G52" s="64"/>
      <c r="H52" s="77"/>
      <c r="I52" s="313">
        <f t="shared" si="6"/>
        <v>0</v>
      </c>
      <c r="J52" s="107"/>
      <c r="K52" s="81"/>
      <c r="L52" s="130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61"/>
      <c r="D53" s="61"/>
      <c r="E53" s="61"/>
      <c r="F53" s="63"/>
      <c r="G53" s="64"/>
      <c r="H53" s="77"/>
      <c r="I53" s="313">
        <f t="shared" si="6"/>
        <v>0</v>
      </c>
      <c r="J53" s="107"/>
      <c r="K53" s="81"/>
      <c r="L53" s="130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61"/>
      <c r="D54" s="61"/>
      <c r="E54" s="61"/>
      <c r="F54" s="63"/>
      <c r="G54" s="64"/>
      <c r="H54" s="77"/>
      <c r="I54" s="313">
        <f t="shared" si="6"/>
        <v>0</v>
      </c>
      <c r="J54" s="107"/>
      <c r="K54" s="81"/>
      <c r="L54" s="130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61"/>
      <c r="D55" s="61"/>
      <c r="E55" s="61"/>
      <c r="F55" s="63"/>
      <c r="G55" s="64"/>
      <c r="H55" s="77"/>
      <c r="I55" s="313">
        <f t="shared" si="6"/>
        <v>0</v>
      </c>
      <c r="J55" s="107"/>
      <c r="K55" s="81"/>
      <c r="L55" s="130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61"/>
      <c r="D56" s="61"/>
      <c r="E56" s="61"/>
      <c r="F56" s="63"/>
      <c r="G56" s="64"/>
      <c r="H56" s="77"/>
      <c r="I56" s="313">
        <f t="shared" si="6"/>
        <v>0</v>
      </c>
      <c r="J56" s="107"/>
      <c r="K56" s="81"/>
      <c r="L56" s="130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61"/>
      <c r="D57" s="61"/>
      <c r="E57" s="61"/>
      <c r="F57" s="63"/>
      <c r="G57" s="64"/>
      <c r="H57" s="77"/>
      <c r="I57" s="313">
        <f t="shared" si="6"/>
        <v>0</v>
      </c>
      <c r="J57" s="107"/>
      <c r="K57" s="81"/>
      <c r="L57" s="130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61"/>
      <c r="D58" s="61"/>
      <c r="E58" s="61"/>
      <c r="F58" s="63"/>
      <c r="G58" s="64"/>
      <c r="H58" s="77"/>
      <c r="I58" s="313">
        <f t="shared" si="6"/>
        <v>0</v>
      </c>
      <c r="J58" s="107"/>
      <c r="K58" s="81"/>
      <c r="L58" s="130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61"/>
      <c r="D59" s="61"/>
      <c r="E59" s="61"/>
      <c r="F59" s="63"/>
      <c r="G59" s="64"/>
      <c r="H59" s="77"/>
      <c r="I59" s="313">
        <f t="shared" si="6"/>
        <v>0</v>
      </c>
      <c r="J59" s="107"/>
      <c r="K59" s="81"/>
      <c r="L59" s="130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61"/>
      <c r="D60" s="61"/>
      <c r="E60" s="61"/>
      <c r="F60" s="63"/>
      <c r="G60" s="64"/>
      <c r="H60" s="77"/>
      <c r="I60" s="313">
        <f t="shared" si="6"/>
        <v>0</v>
      </c>
      <c r="J60" s="107"/>
      <c r="K60" s="81"/>
      <c r="L60" s="130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61"/>
      <c r="D61" s="61"/>
      <c r="E61" s="61"/>
      <c r="F61" s="63"/>
      <c r="G61" s="64"/>
      <c r="H61" s="77"/>
      <c r="I61" s="313">
        <f t="shared" si="6"/>
        <v>0</v>
      </c>
      <c r="J61" s="107"/>
      <c r="K61" s="81"/>
      <c r="L61" s="130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61"/>
      <c r="D62" s="61"/>
      <c r="E62" s="61"/>
      <c r="F62" s="63"/>
      <c r="G62" s="64"/>
      <c r="H62" s="77"/>
      <c r="I62" s="313">
        <f t="shared" si="6"/>
        <v>0</v>
      </c>
      <c r="J62" s="107"/>
      <c r="K62" s="81"/>
      <c r="L62" s="130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61"/>
      <c r="D63" s="61"/>
      <c r="E63" s="61"/>
      <c r="F63" s="63"/>
      <c r="G63" s="64"/>
      <c r="H63" s="77"/>
      <c r="I63" s="313">
        <f t="shared" si="6"/>
        <v>0</v>
      </c>
      <c r="J63" s="107"/>
      <c r="K63" s="81"/>
      <c r="L63" s="130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61"/>
      <c r="D64" s="61"/>
      <c r="E64" s="61"/>
      <c r="F64" s="63"/>
      <c r="G64" s="64"/>
      <c r="H64" s="77"/>
      <c r="I64" s="313">
        <f t="shared" si="6"/>
        <v>0</v>
      </c>
      <c r="J64" s="107"/>
      <c r="K64" s="81"/>
      <c r="L64" s="130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61"/>
      <c r="D65" s="61"/>
      <c r="E65" s="61"/>
      <c r="F65" s="63"/>
      <c r="G65" s="64"/>
      <c r="H65" s="77"/>
      <c r="I65" s="313">
        <f t="shared" si="6"/>
        <v>0</v>
      </c>
      <c r="J65" s="107"/>
      <c r="K65" s="81"/>
      <c r="L65" s="130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61"/>
      <c r="D66" s="61"/>
      <c r="E66" s="61"/>
      <c r="F66" s="63"/>
      <c r="G66" s="64"/>
      <c r="H66" s="77"/>
      <c r="I66" s="313">
        <f t="shared" si="6"/>
        <v>0</v>
      </c>
      <c r="J66" s="107"/>
      <c r="K66" s="81"/>
      <c r="L66" s="130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61"/>
      <c r="D67" s="61"/>
      <c r="E67" s="61"/>
      <c r="F67" s="63"/>
      <c r="G67" s="64"/>
      <c r="H67" s="77"/>
      <c r="I67" s="313">
        <f t="shared" si="6"/>
        <v>0</v>
      </c>
      <c r="J67" s="107"/>
      <c r="K67" s="81"/>
      <c r="L67" s="130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61"/>
      <c r="D68" s="61"/>
      <c r="E68" s="61"/>
      <c r="F68" s="63"/>
      <c r="G68" s="64"/>
      <c r="H68" s="77"/>
      <c r="I68" s="313">
        <f t="shared" si="6"/>
        <v>0</v>
      </c>
      <c r="J68" s="107"/>
      <c r="K68" s="81"/>
      <c r="L68" s="130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61"/>
      <c r="D69" s="61"/>
      <c r="E69" s="61"/>
      <c r="F69" s="63"/>
      <c r="G69" s="64"/>
      <c r="H69" s="77"/>
      <c r="I69" s="313">
        <f t="shared" si="6"/>
        <v>0</v>
      </c>
      <c r="J69" s="107"/>
      <c r="K69" s="81"/>
      <c r="L69" s="130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61"/>
      <c r="D70" s="61"/>
      <c r="E70" s="61"/>
      <c r="F70" s="63"/>
      <c r="G70" s="64"/>
      <c r="H70" s="77"/>
      <c r="I70" s="313">
        <f t="shared" si="6"/>
        <v>0</v>
      </c>
      <c r="J70" s="107"/>
      <c r="K70" s="81"/>
      <c r="L70" s="130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61"/>
      <c r="D71" s="61"/>
      <c r="E71" s="61"/>
      <c r="F71" s="63"/>
      <c r="G71" s="64"/>
      <c r="H71" s="77"/>
      <c r="I71" s="313">
        <f t="shared" si="6"/>
        <v>0</v>
      </c>
      <c r="J71" s="107"/>
      <c r="K71" s="81"/>
      <c r="L71" s="130">
        <f t="shared" si="7"/>
        <v>0</v>
      </c>
      <c r="M71" s="18"/>
      <c r="N71" s="18">
        <f t="shared" si="8"/>
        <v>0</v>
      </c>
    </row>
    <row r="72" spans="1:14" ht="15.5" x14ac:dyDescent="0.35">
      <c r="A72" s="61"/>
      <c r="B72" s="61"/>
      <c r="C72" s="61"/>
      <c r="D72" s="61"/>
      <c r="E72" s="61"/>
      <c r="F72" s="63"/>
      <c r="G72" s="64"/>
      <c r="H72" s="77"/>
      <c r="I72" s="313">
        <f t="shared" si="6"/>
        <v>0</v>
      </c>
      <c r="J72" s="107"/>
      <c r="K72" s="81"/>
      <c r="L72" s="130">
        <f t="shared" si="7"/>
        <v>0</v>
      </c>
      <c r="M72" s="18"/>
      <c r="N72" s="18">
        <f t="shared" si="8"/>
        <v>0</v>
      </c>
    </row>
    <row r="73" spans="1:14" ht="15.5" x14ac:dyDescent="0.35">
      <c r="A73" s="61"/>
      <c r="B73" s="61"/>
      <c r="C73" s="61"/>
      <c r="D73" s="61"/>
      <c r="E73" s="61"/>
      <c r="F73" s="63"/>
      <c r="G73" s="64"/>
      <c r="H73" s="77"/>
      <c r="I73" s="313">
        <f t="shared" si="6"/>
        <v>0</v>
      </c>
      <c r="J73" s="107"/>
      <c r="K73" s="81"/>
      <c r="L73" s="130">
        <f t="shared" si="7"/>
        <v>0</v>
      </c>
      <c r="M73" s="18"/>
      <c r="N73" s="18">
        <f t="shared" si="8"/>
        <v>0</v>
      </c>
    </row>
    <row r="74" spans="1:14" ht="15.5" x14ac:dyDescent="0.35">
      <c r="A74" s="61"/>
      <c r="B74" s="61"/>
      <c r="C74" s="61"/>
      <c r="D74" s="61"/>
      <c r="E74" s="61"/>
      <c r="F74" s="63"/>
      <c r="G74" s="64"/>
      <c r="H74" s="77"/>
      <c r="I74" s="313">
        <f t="shared" si="6"/>
        <v>0</v>
      </c>
      <c r="J74" s="107"/>
      <c r="K74" s="81"/>
      <c r="L74" s="130">
        <f t="shared" si="7"/>
        <v>0</v>
      </c>
      <c r="M74" s="18"/>
      <c r="N74" s="18">
        <f t="shared" si="8"/>
        <v>0</v>
      </c>
    </row>
    <row r="75" spans="1:14" ht="15.5" x14ac:dyDescent="0.35">
      <c r="A75" s="61"/>
      <c r="B75" s="61"/>
      <c r="C75" s="61"/>
      <c r="D75" s="61"/>
      <c r="E75" s="61"/>
      <c r="F75" s="63"/>
      <c r="G75" s="64"/>
      <c r="H75" s="77"/>
      <c r="I75" s="313">
        <f t="shared" ref="I75:I138" si="9">IF(H75="",F75,F75/H75)</f>
        <v>0</v>
      </c>
      <c r="J75" s="107"/>
      <c r="K75" s="81"/>
      <c r="L75" s="130">
        <f t="shared" ref="L75:L138" si="10">IF(K75&gt;0,(F75/K75),I75)</f>
        <v>0</v>
      </c>
      <c r="M75" s="18"/>
      <c r="N75" s="18">
        <f t="shared" ref="N75:N138" si="11">L75-M75</f>
        <v>0</v>
      </c>
    </row>
    <row r="76" spans="1:14" ht="15.5" x14ac:dyDescent="0.35">
      <c r="A76" s="61"/>
      <c r="B76" s="61"/>
      <c r="C76" s="61"/>
      <c r="D76" s="61"/>
      <c r="E76" s="61"/>
      <c r="F76" s="63"/>
      <c r="G76" s="64"/>
      <c r="H76" s="77"/>
      <c r="I76" s="313">
        <f t="shared" si="9"/>
        <v>0</v>
      </c>
      <c r="J76" s="107"/>
      <c r="K76" s="81"/>
      <c r="L76" s="130">
        <f t="shared" si="10"/>
        <v>0</v>
      </c>
      <c r="M76" s="18"/>
      <c r="N76" s="18">
        <f t="shared" si="11"/>
        <v>0</v>
      </c>
    </row>
    <row r="77" spans="1:14" ht="15.5" x14ac:dyDescent="0.35">
      <c r="A77" s="61"/>
      <c r="B77" s="61"/>
      <c r="C77" s="61"/>
      <c r="D77" s="61"/>
      <c r="E77" s="61"/>
      <c r="F77" s="63"/>
      <c r="G77" s="64"/>
      <c r="H77" s="77"/>
      <c r="I77" s="313">
        <f t="shared" si="9"/>
        <v>0</v>
      </c>
      <c r="J77" s="107"/>
      <c r="K77" s="81"/>
      <c r="L77" s="130">
        <f t="shared" si="10"/>
        <v>0</v>
      </c>
      <c r="M77" s="18"/>
      <c r="N77" s="18">
        <f t="shared" si="11"/>
        <v>0</v>
      </c>
    </row>
    <row r="78" spans="1:14" ht="15.5" x14ac:dyDescent="0.35">
      <c r="A78" s="61"/>
      <c r="B78" s="61"/>
      <c r="C78" s="61"/>
      <c r="D78" s="61"/>
      <c r="E78" s="61"/>
      <c r="F78" s="63"/>
      <c r="G78" s="64"/>
      <c r="H78" s="77"/>
      <c r="I78" s="313">
        <f t="shared" si="9"/>
        <v>0</v>
      </c>
      <c r="J78" s="107"/>
      <c r="K78" s="81"/>
      <c r="L78" s="130">
        <f t="shared" si="10"/>
        <v>0</v>
      </c>
      <c r="M78" s="18"/>
      <c r="N78" s="18">
        <f t="shared" si="11"/>
        <v>0</v>
      </c>
    </row>
    <row r="79" spans="1:14" ht="15.5" x14ac:dyDescent="0.35">
      <c r="A79" s="61"/>
      <c r="B79" s="61"/>
      <c r="C79" s="61"/>
      <c r="D79" s="61"/>
      <c r="E79" s="61"/>
      <c r="F79" s="63"/>
      <c r="G79" s="64"/>
      <c r="H79" s="77"/>
      <c r="I79" s="313">
        <f t="shared" si="9"/>
        <v>0</v>
      </c>
      <c r="J79" s="107"/>
      <c r="K79" s="81"/>
      <c r="L79" s="130">
        <f t="shared" si="10"/>
        <v>0</v>
      </c>
      <c r="M79" s="18"/>
      <c r="N79" s="18">
        <f t="shared" si="11"/>
        <v>0</v>
      </c>
    </row>
    <row r="80" spans="1:14" ht="15.5" x14ac:dyDescent="0.35">
      <c r="A80" s="61"/>
      <c r="B80" s="61"/>
      <c r="C80" s="61"/>
      <c r="D80" s="61"/>
      <c r="E80" s="61"/>
      <c r="F80" s="63"/>
      <c r="G80" s="64"/>
      <c r="H80" s="77"/>
      <c r="I80" s="313">
        <f t="shared" si="9"/>
        <v>0</v>
      </c>
      <c r="J80" s="107"/>
      <c r="K80" s="81"/>
      <c r="L80" s="130">
        <f t="shared" si="10"/>
        <v>0</v>
      </c>
      <c r="M80" s="18"/>
      <c r="N80" s="18">
        <f t="shared" si="11"/>
        <v>0</v>
      </c>
    </row>
    <row r="81" spans="1:14" ht="15.5" x14ac:dyDescent="0.35">
      <c r="A81" s="61"/>
      <c r="B81" s="61"/>
      <c r="C81" s="61"/>
      <c r="D81" s="61"/>
      <c r="E81" s="61"/>
      <c r="F81" s="63"/>
      <c r="G81" s="64"/>
      <c r="H81" s="77"/>
      <c r="I81" s="313">
        <f t="shared" si="9"/>
        <v>0</v>
      </c>
      <c r="J81" s="107"/>
      <c r="K81" s="81"/>
      <c r="L81" s="130">
        <f t="shared" si="10"/>
        <v>0</v>
      </c>
      <c r="M81" s="18"/>
      <c r="N81" s="18">
        <f t="shared" si="11"/>
        <v>0</v>
      </c>
    </row>
    <row r="82" spans="1:14" ht="15.5" x14ac:dyDescent="0.35">
      <c r="A82" s="61"/>
      <c r="B82" s="61"/>
      <c r="C82" s="61"/>
      <c r="D82" s="61"/>
      <c r="E82" s="61"/>
      <c r="F82" s="63"/>
      <c r="G82" s="64"/>
      <c r="H82" s="77"/>
      <c r="I82" s="313">
        <f t="shared" si="9"/>
        <v>0</v>
      </c>
      <c r="J82" s="107"/>
      <c r="K82" s="81"/>
      <c r="L82" s="130">
        <f t="shared" si="10"/>
        <v>0</v>
      </c>
      <c r="M82" s="18"/>
      <c r="N82" s="18">
        <f t="shared" si="11"/>
        <v>0</v>
      </c>
    </row>
    <row r="83" spans="1:14" ht="15.5" x14ac:dyDescent="0.35">
      <c r="A83" s="61"/>
      <c r="B83" s="61"/>
      <c r="C83" s="61"/>
      <c r="D83" s="61"/>
      <c r="E83" s="61"/>
      <c r="F83" s="63"/>
      <c r="G83" s="64"/>
      <c r="H83" s="77"/>
      <c r="I83" s="313">
        <f t="shared" si="9"/>
        <v>0</v>
      </c>
      <c r="J83" s="107"/>
      <c r="K83" s="81"/>
      <c r="L83" s="130">
        <f t="shared" si="10"/>
        <v>0</v>
      </c>
      <c r="M83" s="18"/>
      <c r="N83" s="18">
        <f t="shared" si="11"/>
        <v>0</v>
      </c>
    </row>
    <row r="84" spans="1:14" ht="15.5" x14ac:dyDescent="0.35">
      <c r="A84" s="61"/>
      <c r="B84" s="61"/>
      <c r="C84" s="61"/>
      <c r="D84" s="61"/>
      <c r="E84" s="61"/>
      <c r="F84" s="63"/>
      <c r="G84" s="64"/>
      <c r="H84" s="77"/>
      <c r="I84" s="313">
        <f t="shared" si="9"/>
        <v>0</v>
      </c>
      <c r="J84" s="107"/>
      <c r="K84" s="81"/>
      <c r="L84" s="130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61"/>
      <c r="D85" s="61"/>
      <c r="E85" s="61"/>
      <c r="F85" s="63"/>
      <c r="G85" s="64"/>
      <c r="H85" s="77"/>
      <c r="I85" s="313">
        <f t="shared" si="9"/>
        <v>0</v>
      </c>
      <c r="J85" s="107"/>
      <c r="K85" s="81"/>
      <c r="L85" s="130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61"/>
      <c r="D86" s="61"/>
      <c r="E86" s="61"/>
      <c r="F86" s="63"/>
      <c r="G86" s="64"/>
      <c r="H86" s="77"/>
      <c r="I86" s="313">
        <f t="shared" si="9"/>
        <v>0</v>
      </c>
      <c r="J86" s="107"/>
      <c r="K86" s="81"/>
      <c r="L86" s="130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61"/>
      <c r="D87" s="61"/>
      <c r="E87" s="61"/>
      <c r="F87" s="63"/>
      <c r="G87" s="64"/>
      <c r="H87" s="77"/>
      <c r="I87" s="313">
        <f t="shared" si="9"/>
        <v>0</v>
      </c>
      <c r="J87" s="107"/>
      <c r="K87" s="81"/>
      <c r="L87" s="130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61"/>
      <c r="D88" s="61"/>
      <c r="E88" s="61"/>
      <c r="F88" s="63"/>
      <c r="G88" s="64"/>
      <c r="H88" s="77"/>
      <c r="I88" s="313">
        <f t="shared" si="9"/>
        <v>0</v>
      </c>
      <c r="J88" s="107"/>
      <c r="K88" s="81"/>
      <c r="L88" s="130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61"/>
      <c r="D89" s="61"/>
      <c r="E89" s="61"/>
      <c r="F89" s="63"/>
      <c r="G89" s="64"/>
      <c r="H89" s="77"/>
      <c r="I89" s="313">
        <f t="shared" si="9"/>
        <v>0</v>
      </c>
      <c r="J89" s="107"/>
      <c r="K89" s="81"/>
      <c r="L89" s="130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61"/>
      <c r="D90" s="61"/>
      <c r="E90" s="61"/>
      <c r="F90" s="63"/>
      <c r="G90" s="64"/>
      <c r="H90" s="77"/>
      <c r="I90" s="313">
        <f t="shared" si="9"/>
        <v>0</v>
      </c>
      <c r="J90" s="107"/>
      <c r="K90" s="81"/>
      <c r="L90" s="130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61"/>
      <c r="D91" s="61"/>
      <c r="E91" s="61"/>
      <c r="F91" s="63"/>
      <c r="G91" s="64"/>
      <c r="H91" s="77"/>
      <c r="I91" s="313">
        <f t="shared" si="9"/>
        <v>0</v>
      </c>
      <c r="J91" s="107"/>
      <c r="K91" s="81"/>
      <c r="L91" s="130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61"/>
      <c r="D92" s="61"/>
      <c r="E92" s="61"/>
      <c r="F92" s="63"/>
      <c r="G92" s="64"/>
      <c r="H92" s="77"/>
      <c r="I92" s="313">
        <f t="shared" si="9"/>
        <v>0</v>
      </c>
      <c r="J92" s="107"/>
      <c r="K92" s="81"/>
      <c r="L92" s="130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61"/>
      <c r="D93" s="61"/>
      <c r="E93" s="61"/>
      <c r="F93" s="63"/>
      <c r="G93" s="64"/>
      <c r="H93" s="77"/>
      <c r="I93" s="313">
        <f t="shared" si="9"/>
        <v>0</v>
      </c>
      <c r="J93" s="107"/>
      <c r="K93" s="81"/>
      <c r="L93" s="130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61"/>
      <c r="D94" s="61"/>
      <c r="E94" s="61"/>
      <c r="F94" s="63"/>
      <c r="G94" s="64"/>
      <c r="H94" s="77"/>
      <c r="I94" s="313">
        <f t="shared" si="9"/>
        <v>0</v>
      </c>
      <c r="J94" s="107"/>
      <c r="K94" s="81"/>
      <c r="L94" s="130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61"/>
      <c r="D95" s="61"/>
      <c r="E95" s="61"/>
      <c r="F95" s="63"/>
      <c r="G95" s="64"/>
      <c r="H95" s="77"/>
      <c r="I95" s="313">
        <f t="shared" si="9"/>
        <v>0</v>
      </c>
      <c r="J95" s="107"/>
      <c r="K95" s="81"/>
      <c r="L95" s="130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61"/>
      <c r="D96" s="61"/>
      <c r="E96" s="61"/>
      <c r="F96" s="63"/>
      <c r="G96" s="64"/>
      <c r="H96" s="77"/>
      <c r="I96" s="313">
        <f t="shared" si="9"/>
        <v>0</v>
      </c>
      <c r="J96" s="107"/>
      <c r="K96" s="81"/>
      <c r="L96" s="130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61"/>
      <c r="D97" s="61"/>
      <c r="E97" s="61"/>
      <c r="F97" s="63"/>
      <c r="G97" s="64"/>
      <c r="H97" s="77"/>
      <c r="I97" s="313">
        <f t="shared" si="9"/>
        <v>0</v>
      </c>
      <c r="J97" s="107"/>
      <c r="K97" s="81"/>
      <c r="L97" s="130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61"/>
      <c r="D98" s="61"/>
      <c r="E98" s="61"/>
      <c r="F98" s="63"/>
      <c r="G98" s="64"/>
      <c r="H98" s="77"/>
      <c r="I98" s="313">
        <f t="shared" si="9"/>
        <v>0</v>
      </c>
      <c r="J98" s="107"/>
      <c r="K98" s="81"/>
      <c r="L98" s="130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61"/>
      <c r="D99" s="61"/>
      <c r="E99" s="61"/>
      <c r="F99" s="63"/>
      <c r="G99" s="64"/>
      <c r="H99" s="77"/>
      <c r="I99" s="313">
        <f t="shared" si="9"/>
        <v>0</v>
      </c>
      <c r="J99" s="107"/>
      <c r="K99" s="81"/>
      <c r="L99" s="130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61"/>
      <c r="D100" s="61"/>
      <c r="E100" s="61"/>
      <c r="F100" s="63"/>
      <c r="G100" s="64"/>
      <c r="H100" s="77"/>
      <c r="I100" s="313">
        <f t="shared" si="9"/>
        <v>0</v>
      </c>
      <c r="J100" s="107"/>
      <c r="K100" s="81"/>
      <c r="L100" s="130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61"/>
      <c r="D101" s="61"/>
      <c r="E101" s="61"/>
      <c r="F101" s="63"/>
      <c r="G101" s="64"/>
      <c r="H101" s="77"/>
      <c r="I101" s="313">
        <f t="shared" si="9"/>
        <v>0</v>
      </c>
      <c r="J101" s="107"/>
      <c r="K101" s="81"/>
      <c r="L101" s="130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61"/>
      <c r="D102" s="61"/>
      <c r="E102" s="61"/>
      <c r="F102" s="63"/>
      <c r="G102" s="64"/>
      <c r="H102" s="77"/>
      <c r="I102" s="313">
        <f t="shared" si="9"/>
        <v>0</v>
      </c>
      <c r="J102" s="107"/>
      <c r="K102" s="81"/>
      <c r="L102" s="130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61"/>
      <c r="D103" s="61"/>
      <c r="E103" s="61"/>
      <c r="F103" s="63"/>
      <c r="G103" s="64"/>
      <c r="H103" s="77"/>
      <c r="I103" s="313">
        <f t="shared" si="9"/>
        <v>0</v>
      </c>
      <c r="J103" s="107"/>
      <c r="K103" s="81"/>
      <c r="L103" s="130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61"/>
      <c r="D104" s="61"/>
      <c r="E104" s="61"/>
      <c r="F104" s="63"/>
      <c r="G104" s="64"/>
      <c r="H104" s="77"/>
      <c r="I104" s="313">
        <f t="shared" si="9"/>
        <v>0</v>
      </c>
      <c r="J104" s="107"/>
      <c r="K104" s="81"/>
      <c r="L104" s="130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61"/>
      <c r="D105" s="61"/>
      <c r="E105" s="61"/>
      <c r="F105" s="63"/>
      <c r="G105" s="64"/>
      <c r="H105" s="77"/>
      <c r="I105" s="313">
        <f t="shared" si="9"/>
        <v>0</v>
      </c>
      <c r="J105" s="107"/>
      <c r="K105" s="81"/>
      <c r="L105" s="130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61"/>
      <c r="D106" s="61"/>
      <c r="E106" s="61"/>
      <c r="F106" s="63"/>
      <c r="G106" s="64"/>
      <c r="H106" s="77"/>
      <c r="I106" s="313">
        <f t="shared" si="9"/>
        <v>0</v>
      </c>
      <c r="J106" s="107"/>
      <c r="K106" s="81"/>
      <c r="L106" s="130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61"/>
      <c r="D107" s="61"/>
      <c r="E107" s="61"/>
      <c r="F107" s="63"/>
      <c r="G107" s="64"/>
      <c r="H107" s="77"/>
      <c r="I107" s="313">
        <f t="shared" si="9"/>
        <v>0</v>
      </c>
      <c r="J107" s="107"/>
      <c r="K107" s="81"/>
      <c r="L107" s="130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61"/>
      <c r="D108" s="61"/>
      <c r="E108" s="61"/>
      <c r="F108" s="63"/>
      <c r="G108" s="64"/>
      <c r="H108" s="77"/>
      <c r="I108" s="313">
        <f t="shared" si="9"/>
        <v>0</v>
      </c>
      <c r="J108" s="107"/>
      <c r="K108" s="81"/>
      <c r="L108" s="130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61"/>
      <c r="D109" s="61"/>
      <c r="E109" s="61"/>
      <c r="F109" s="63"/>
      <c r="G109" s="64"/>
      <c r="H109" s="77"/>
      <c r="I109" s="313">
        <f t="shared" si="9"/>
        <v>0</v>
      </c>
      <c r="J109" s="107"/>
      <c r="K109" s="81"/>
      <c r="L109" s="130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61"/>
      <c r="D110" s="61"/>
      <c r="E110" s="61"/>
      <c r="F110" s="63"/>
      <c r="G110" s="64"/>
      <c r="H110" s="77"/>
      <c r="I110" s="313">
        <f t="shared" si="9"/>
        <v>0</v>
      </c>
      <c r="J110" s="107"/>
      <c r="K110" s="81"/>
      <c r="L110" s="130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61"/>
      <c r="D111" s="61"/>
      <c r="E111" s="61"/>
      <c r="F111" s="63"/>
      <c r="G111" s="64"/>
      <c r="H111" s="77"/>
      <c r="I111" s="313">
        <f t="shared" si="9"/>
        <v>0</v>
      </c>
      <c r="J111" s="107"/>
      <c r="K111" s="81"/>
      <c r="L111" s="130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61"/>
      <c r="D112" s="61"/>
      <c r="E112" s="61"/>
      <c r="F112" s="63"/>
      <c r="G112" s="64"/>
      <c r="H112" s="77"/>
      <c r="I112" s="313">
        <f t="shared" si="9"/>
        <v>0</v>
      </c>
      <c r="J112" s="107"/>
      <c r="K112" s="81"/>
      <c r="L112" s="130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61"/>
      <c r="D113" s="61"/>
      <c r="E113" s="61"/>
      <c r="F113" s="63"/>
      <c r="G113" s="64"/>
      <c r="H113" s="77"/>
      <c r="I113" s="313">
        <f t="shared" si="9"/>
        <v>0</v>
      </c>
      <c r="J113" s="107"/>
      <c r="K113" s="81"/>
      <c r="L113" s="130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61"/>
      <c r="D114" s="61"/>
      <c r="E114" s="61"/>
      <c r="F114" s="63"/>
      <c r="G114" s="64"/>
      <c r="H114" s="77"/>
      <c r="I114" s="313">
        <f t="shared" si="9"/>
        <v>0</v>
      </c>
      <c r="J114" s="107"/>
      <c r="K114" s="81"/>
      <c r="L114" s="130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61"/>
      <c r="D115" s="61"/>
      <c r="E115" s="61"/>
      <c r="F115" s="63"/>
      <c r="G115" s="64"/>
      <c r="H115" s="77"/>
      <c r="I115" s="313">
        <f t="shared" si="9"/>
        <v>0</v>
      </c>
      <c r="J115" s="107"/>
      <c r="K115" s="81"/>
      <c r="L115" s="130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61"/>
      <c r="D116" s="61"/>
      <c r="E116" s="61"/>
      <c r="F116" s="63"/>
      <c r="G116" s="64"/>
      <c r="H116" s="77"/>
      <c r="I116" s="313">
        <f t="shared" si="9"/>
        <v>0</v>
      </c>
      <c r="J116" s="107"/>
      <c r="K116" s="81"/>
      <c r="L116" s="130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61"/>
      <c r="D117" s="61"/>
      <c r="E117" s="61"/>
      <c r="F117" s="63"/>
      <c r="G117" s="64"/>
      <c r="H117" s="77"/>
      <c r="I117" s="313">
        <f t="shared" si="9"/>
        <v>0</v>
      </c>
      <c r="J117" s="107"/>
      <c r="K117" s="81"/>
      <c r="L117" s="130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61"/>
      <c r="D118" s="61"/>
      <c r="E118" s="61"/>
      <c r="F118" s="63"/>
      <c r="G118" s="64"/>
      <c r="H118" s="77"/>
      <c r="I118" s="313">
        <f t="shared" si="9"/>
        <v>0</v>
      </c>
      <c r="J118" s="107"/>
      <c r="K118" s="81"/>
      <c r="L118" s="130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61"/>
      <c r="D119" s="61"/>
      <c r="E119" s="61"/>
      <c r="F119" s="63"/>
      <c r="G119" s="64"/>
      <c r="H119" s="77"/>
      <c r="I119" s="313">
        <f t="shared" si="9"/>
        <v>0</v>
      </c>
      <c r="J119" s="107"/>
      <c r="K119" s="81"/>
      <c r="L119" s="130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61"/>
      <c r="D120" s="61"/>
      <c r="E120" s="61"/>
      <c r="F120" s="63"/>
      <c r="G120" s="64"/>
      <c r="H120" s="77"/>
      <c r="I120" s="313">
        <f t="shared" si="9"/>
        <v>0</v>
      </c>
      <c r="J120" s="107"/>
      <c r="K120" s="81"/>
      <c r="L120" s="130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61"/>
      <c r="D121" s="61"/>
      <c r="E121" s="61"/>
      <c r="F121" s="63"/>
      <c r="G121" s="64"/>
      <c r="H121" s="77"/>
      <c r="I121" s="313">
        <f t="shared" si="9"/>
        <v>0</v>
      </c>
      <c r="J121" s="107"/>
      <c r="K121" s="81"/>
      <c r="L121" s="130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61"/>
      <c r="D122" s="61"/>
      <c r="E122" s="61"/>
      <c r="F122" s="63"/>
      <c r="G122" s="64"/>
      <c r="H122" s="77"/>
      <c r="I122" s="313">
        <f t="shared" si="9"/>
        <v>0</v>
      </c>
      <c r="J122" s="107"/>
      <c r="K122" s="81"/>
      <c r="L122" s="130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61"/>
      <c r="D123" s="61"/>
      <c r="E123" s="61"/>
      <c r="F123" s="63"/>
      <c r="G123" s="64"/>
      <c r="H123" s="77"/>
      <c r="I123" s="313">
        <f t="shared" si="9"/>
        <v>0</v>
      </c>
      <c r="J123" s="107"/>
      <c r="K123" s="81"/>
      <c r="L123" s="130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61"/>
      <c r="D124" s="61"/>
      <c r="E124" s="61"/>
      <c r="F124" s="63"/>
      <c r="G124" s="64"/>
      <c r="H124" s="77"/>
      <c r="I124" s="313">
        <f t="shared" si="9"/>
        <v>0</v>
      </c>
      <c r="J124" s="107"/>
      <c r="K124" s="81"/>
      <c r="L124" s="130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61"/>
      <c r="D125" s="61"/>
      <c r="E125" s="61"/>
      <c r="F125" s="63"/>
      <c r="G125" s="64"/>
      <c r="H125" s="77"/>
      <c r="I125" s="313">
        <f t="shared" si="9"/>
        <v>0</v>
      </c>
      <c r="J125" s="107"/>
      <c r="K125" s="81"/>
      <c r="L125" s="130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61"/>
      <c r="D126" s="61"/>
      <c r="E126" s="61"/>
      <c r="F126" s="63"/>
      <c r="G126" s="64"/>
      <c r="H126" s="77"/>
      <c r="I126" s="313">
        <f t="shared" si="9"/>
        <v>0</v>
      </c>
      <c r="J126" s="107"/>
      <c r="K126" s="81"/>
      <c r="L126" s="130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61"/>
      <c r="D127" s="61"/>
      <c r="E127" s="61"/>
      <c r="F127" s="63"/>
      <c r="G127" s="64"/>
      <c r="H127" s="77"/>
      <c r="I127" s="313">
        <f t="shared" si="9"/>
        <v>0</v>
      </c>
      <c r="J127" s="107"/>
      <c r="K127" s="81"/>
      <c r="L127" s="130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61"/>
      <c r="D128" s="61"/>
      <c r="E128" s="61"/>
      <c r="F128" s="63"/>
      <c r="G128" s="64"/>
      <c r="H128" s="77"/>
      <c r="I128" s="313">
        <f t="shared" si="9"/>
        <v>0</v>
      </c>
      <c r="J128" s="107"/>
      <c r="K128" s="81"/>
      <c r="L128" s="130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61"/>
      <c r="D129" s="61"/>
      <c r="E129" s="61"/>
      <c r="F129" s="63"/>
      <c r="G129" s="64"/>
      <c r="H129" s="77"/>
      <c r="I129" s="313">
        <f t="shared" si="9"/>
        <v>0</v>
      </c>
      <c r="J129" s="107"/>
      <c r="K129" s="81"/>
      <c r="L129" s="130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61"/>
      <c r="D130" s="61"/>
      <c r="E130" s="61"/>
      <c r="F130" s="63"/>
      <c r="G130" s="64"/>
      <c r="H130" s="77"/>
      <c r="I130" s="313">
        <f t="shared" si="9"/>
        <v>0</v>
      </c>
      <c r="J130" s="107"/>
      <c r="K130" s="81"/>
      <c r="L130" s="130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61"/>
      <c r="D131" s="61"/>
      <c r="E131" s="61"/>
      <c r="F131" s="63"/>
      <c r="G131" s="64"/>
      <c r="H131" s="77"/>
      <c r="I131" s="313">
        <f t="shared" si="9"/>
        <v>0</v>
      </c>
      <c r="J131" s="107"/>
      <c r="K131" s="81"/>
      <c r="L131" s="130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61"/>
      <c r="D132" s="61"/>
      <c r="E132" s="61"/>
      <c r="F132" s="63"/>
      <c r="G132" s="64"/>
      <c r="H132" s="77"/>
      <c r="I132" s="313">
        <f t="shared" si="9"/>
        <v>0</v>
      </c>
      <c r="J132" s="107"/>
      <c r="K132" s="81"/>
      <c r="L132" s="130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61"/>
      <c r="D133" s="61"/>
      <c r="E133" s="61"/>
      <c r="F133" s="63"/>
      <c r="G133" s="64"/>
      <c r="H133" s="77"/>
      <c r="I133" s="313">
        <f t="shared" si="9"/>
        <v>0</v>
      </c>
      <c r="J133" s="107"/>
      <c r="K133" s="81"/>
      <c r="L133" s="130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61"/>
      <c r="D134" s="61"/>
      <c r="E134" s="61"/>
      <c r="F134" s="63"/>
      <c r="G134" s="64"/>
      <c r="H134" s="77"/>
      <c r="I134" s="313">
        <f t="shared" si="9"/>
        <v>0</v>
      </c>
      <c r="J134" s="107"/>
      <c r="K134" s="81"/>
      <c r="L134" s="130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61"/>
      <c r="D135" s="61"/>
      <c r="E135" s="61"/>
      <c r="F135" s="63"/>
      <c r="G135" s="64"/>
      <c r="H135" s="77"/>
      <c r="I135" s="313">
        <f t="shared" si="9"/>
        <v>0</v>
      </c>
      <c r="J135" s="107"/>
      <c r="K135" s="81"/>
      <c r="L135" s="130">
        <f t="shared" si="10"/>
        <v>0</v>
      </c>
      <c r="M135" s="18"/>
      <c r="N135" s="18">
        <f t="shared" si="11"/>
        <v>0</v>
      </c>
    </row>
    <row r="136" spans="1:14" ht="15.5" x14ac:dyDescent="0.35">
      <c r="A136" s="61"/>
      <c r="B136" s="61"/>
      <c r="C136" s="61"/>
      <c r="D136" s="61"/>
      <c r="E136" s="61"/>
      <c r="F136" s="63"/>
      <c r="G136" s="64"/>
      <c r="H136" s="77"/>
      <c r="I136" s="313">
        <f t="shared" si="9"/>
        <v>0</v>
      </c>
      <c r="J136" s="107"/>
      <c r="K136" s="81"/>
      <c r="L136" s="130">
        <f t="shared" si="10"/>
        <v>0</v>
      </c>
      <c r="M136" s="18"/>
      <c r="N136" s="18">
        <f t="shared" si="11"/>
        <v>0</v>
      </c>
    </row>
    <row r="137" spans="1:14" ht="15.5" x14ac:dyDescent="0.35">
      <c r="A137" s="61"/>
      <c r="B137" s="61"/>
      <c r="C137" s="61"/>
      <c r="D137" s="61"/>
      <c r="E137" s="61"/>
      <c r="F137" s="63"/>
      <c r="G137" s="64"/>
      <c r="H137" s="77"/>
      <c r="I137" s="313">
        <f t="shared" si="9"/>
        <v>0</v>
      </c>
      <c r="J137" s="107"/>
      <c r="K137" s="81"/>
      <c r="L137" s="130">
        <f t="shared" si="10"/>
        <v>0</v>
      </c>
      <c r="M137" s="18"/>
      <c r="N137" s="18">
        <f t="shared" si="11"/>
        <v>0</v>
      </c>
    </row>
    <row r="138" spans="1:14" ht="15.5" x14ac:dyDescent="0.35">
      <c r="A138" s="61"/>
      <c r="B138" s="61"/>
      <c r="C138" s="61"/>
      <c r="D138" s="61"/>
      <c r="E138" s="61"/>
      <c r="F138" s="63"/>
      <c r="G138" s="64"/>
      <c r="H138" s="77"/>
      <c r="I138" s="313">
        <f t="shared" si="9"/>
        <v>0</v>
      </c>
      <c r="J138" s="107"/>
      <c r="K138" s="81"/>
      <c r="L138" s="130">
        <f t="shared" si="10"/>
        <v>0</v>
      </c>
      <c r="M138" s="18"/>
      <c r="N138" s="18">
        <f t="shared" si="11"/>
        <v>0</v>
      </c>
    </row>
    <row r="139" spans="1:14" ht="15.5" x14ac:dyDescent="0.35">
      <c r="A139" s="61"/>
      <c r="B139" s="61"/>
      <c r="C139" s="61"/>
      <c r="D139" s="61"/>
      <c r="E139" s="61"/>
      <c r="F139" s="63"/>
      <c r="G139" s="64"/>
      <c r="H139" s="77"/>
      <c r="I139" s="313">
        <f t="shared" ref="I139:I202" si="12">IF(H139="",F139,F139/H139)</f>
        <v>0</v>
      </c>
      <c r="J139" s="107"/>
      <c r="K139" s="81"/>
      <c r="L139" s="130">
        <f t="shared" ref="L139:L202" si="13">IF(K139&gt;0,(F139/K139),I139)</f>
        <v>0</v>
      </c>
      <c r="M139" s="18"/>
      <c r="N139" s="18">
        <f t="shared" ref="N139:N202" si="14">L139-M139</f>
        <v>0</v>
      </c>
    </row>
    <row r="140" spans="1:14" ht="15.5" x14ac:dyDescent="0.35">
      <c r="A140" s="61"/>
      <c r="B140" s="61"/>
      <c r="C140" s="61"/>
      <c r="D140" s="61"/>
      <c r="E140" s="61"/>
      <c r="F140" s="63"/>
      <c r="G140" s="64"/>
      <c r="H140" s="77"/>
      <c r="I140" s="313">
        <f t="shared" si="12"/>
        <v>0</v>
      </c>
      <c r="J140" s="107"/>
      <c r="K140" s="81"/>
      <c r="L140" s="130">
        <f t="shared" si="13"/>
        <v>0</v>
      </c>
      <c r="M140" s="18"/>
      <c r="N140" s="18">
        <f t="shared" si="14"/>
        <v>0</v>
      </c>
    </row>
    <row r="141" spans="1:14" ht="15.5" x14ac:dyDescent="0.35">
      <c r="A141" s="61"/>
      <c r="B141" s="61"/>
      <c r="C141" s="61"/>
      <c r="D141" s="61"/>
      <c r="E141" s="61"/>
      <c r="F141" s="63"/>
      <c r="G141" s="64"/>
      <c r="H141" s="77"/>
      <c r="I141" s="313">
        <f t="shared" si="12"/>
        <v>0</v>
      </c>
      <c r="J141" s="107"/>
      <c r="K141" s="81"/>
      <c r="L141" s="130">
        <f t="shared" si="13"/>
        <v>0</v>
      </c>
      <c r="M141" s="18"/>
      <c r="N141" s="18">
        <f t="shared" si="14"/>
        <v>0</v>
      </c>
    </row>
    <row r="142" spans="1:14" ht="15.5" x14ac:dyDescent="0.35">
      <c r="A142" s="61"/>
      <c r="B142" s="61"/>
      <c r="C142" s="61"/>
      <c r="D142" s="61"/>
      <c r="E142" s="61"/>
      <c r="F142" s="63"/>
      <c r="G142" s="64"/>
      <c r="H142" s="77"/>
      <c r="I142" s="313">
        <f t="shared" si="12"/>
        <v>0</v>
      </c>
      <c r="J142" s="107"/>
      <c r="K142" s="81"/>
      <c r="L142" s="130">
        <f t="shared" si="13"/>
        <v>0</v>
      </c>
      <c r="M142" s="18"/>
      <c r="N142" s="18">
        <f t="shared" si="14"/>
        <v>0</v>
      </c>
    </row>
    <row r="143" spans="1:14" ht="15.5" x14ac:dyDescent="0.35">
      <c r="A143" s="61"/>
      <c r="B143" s="61"/>
      <c r="C143" s="61"/>
      <c r="D143" s="61"/>
      <c r="E143" s="61"/>
      <c r="F143" s="63"/>
      <c r="G143" s="64"/>
      <c r="H143" s="77"/>
      <c r="I143" s="313">
        <f t="shared" si="12"/>
        <v>0</v>
      </c>
      <c r="J143" s="107"/>
      <c r="K143" s="81"/>
      <c r="L143" s="130">
        <f t="shared" si="13"/>
        <v>0</v>
      </c>
      <c r="M143" s="18"/>
      <c r="N143" s="18">
        <f t="shared" si="14"/>
        <v>0</v>
      </c>
    </row>
    <row r="144" spans="1:14" ht="15.5" x14ac:dyDescent="0.35">
      <c r="A144" s="61"/>
      <c r="B144" s="61"/>
      <c r="C144" s="61"/>
      <c r="D144" s="61"/>
      <c r="E144" s="61"/>
      <c r="F144" s="63"/>
      <c r="G144" s="64"/>
      <c r="H144" s="77"/>
      <c r="I144" s="313">
        <f t="shared" si="12"/>
        <v>0</v>
      </c>
      <c r="J144" s="107"/>
      <c r="K144" s="81"/>
      <c r="L144" s="130">
        <f t="shared" si="13"/>
        <v>0</v>
      </c>
      <c r="M144" s="18"/>
      <c r="N144" s="18">
        <f t="shared" si="14"/>
        <v>0</v>
      </c>
    </row>
    <row r="145" spans="1:14" ht="15.5" x14ac:dyDescent="0.35">
      <c r="A145" s="61"/>
      <c r="B145" s="61"/>
      <c r="C145" s="61"/>
      <c r="D145" s="61"/>
      <c r="E145" s="61"/>
      <c r="F145" s="63"/>
      <c r="G145" s="64"/>
      <c r="H145" s="77"/>
      <c r="I145" s="313">
        <f t="shared" si="12"/>
        <v>0</v>
      </c>
      <c r="J145" s="107"/>
      <c r="K145" s="81"/>
      <c r="L145" s="130">
        <f t="shared" si="13"/>
        <v>0</v>
      </c>
      <c r="M145" s="18"/>
      <c r="N145" s="18">
        <f t="shared" si="14"/>
        <v>0</v>
      </c>
    </row>
    <row r="146" spans="1:14" ht="15.5" x14ac:dyDescent="0.35">
      <c r="A146" s="61"/>
      <c r="B146" s="61"/>
      <c r="C146" s="61"/>
      <c r="D146" s="61"/>
      <c r="E146" s="61"/>
      <c r="F146" s="63"/>
      <c r="G146" s="64"/>
      <c r="H146" s="77"/>
      <c r="I146" s="313">
        <f t="shared" si="12"/>
        <v>0</v>
      </c>
      <c r="J146" s="107"/>
      <c r="K146" s="81"/>
      <c r="L146" s="130">
        <f t="shared" si="13"/>
        <v>0</v>
      </c>
      <c r="M146" s="18"/>
      <c r="N146" s="18">
        <f t="shared" si="14"/>
        <v>0</v>
      </c>
    </row>
    <row r="147" spans="1:14" ht="15.5" x14ac:dyDescent="0.35">
      <c r="A147" s="61"/>
      <c r="B147" s="61"/>
      <c r="C147" s="61"/>
      <c r="D147" s="61"/>
      <c r="E147" s="61"/>
      <c r="F147" s="63"/>
      <c r="G147" s="64"/>
      <c r="H147" s="77"/>
      <c r="I147" s="313">
        <f t="shared" si="12"/>
        <v>0</v>
      </c>
      <c r="J147" s="107"/>
      <c r="K147" s="81"/>
      <c r="L147" s="130">
        <f t="shared" si="13"/>
        <v>0</v>
      </c>
      <c r="M147" s="18"/>
      <c r="N147" s="18">
        <f t="shared" si="14"/>
        <v>0</v>
      </c>
    </row>
    <row r="148" spans="1:14" ht="15.5" x14ac:dyDescent="0.35">
      <c r="A148" s="61"/>
      <c r="B148" s="61"/>
      <c r="C148" s="61"/>
      <c r="D148" s="61"/>
      <c r="E148" s="61"/>
      <c r="F148" s="63"/>
      <c r="G148" s="64"/>
      <c r="H148" s="77"/>
      <c r="I148" s="313">
        <f t="shared" si="12"/>
        <v>0</v>
      </c>
      <c r="J148" s="107"/>
      <c r="K148" s="81"/>
      <c r="L148" s="130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61"/>
      <c r="D149" s="61"/>
      <c r="E149" s="61"/>
      <c r="F149" s="63"/>
      <c r="G149" s="64"/>
      <c r="H149" s="77"/>
      <c r="I149" s="313">
        <f t="shared" si="12"/>
        <v>0</v>
      </c>
      <c r="J149" s="107"/>
      <c r="K149" s="81"/>
      <c r="L149" s="130">
        <f t="shared" si="13"/>
        <v>0</v>
      </c>
      <c r="M149" s="18"/>
      <c r="N149" s="18">
        <f t="shared" si="14"/>
        <v>0</v>
      </c>
    </row>
    <row r="150" spans="1:14" ht="15.5" x14ac:dyDescent="0.35">
      <c r="A150" s="61"/>
      <c r="B150" s="61"/>
      <c r="C150" s="61"/>
      <c r="D150" s="61"/>
      <c r="E150" s="61"/>
      <c r="F150" s="63"/>
      <c r="G150" s="64"/>
      <c r="H150" s="77"/>
      <c r="I150" s="313">
        <f t="shared" si="12"/>
        <v>0</v>
      </c>
      <c r="J150" s="107"/>
      <c r="K150" s="81"/>
      <c r="L150" s="130">
        <f t="shared" si="13"/>
        <v>0</v>
      </c>
      <c r="M150" s="18"/>
      <c r="N150" s="18">
        <f t="shared" si="14"/>
        <v>0</v>
      </c>
    </row>
    <row r="151" spans="1:14" ht="15.5" x14ac:dyDescent="0.35">
      <c r="A151" s="61"/>
      <c r="B151" s="61"/>
      <c r="C151" s="61"/>
      <c r="D151" s="61"/>
      <c r="E151" s="61"/>
      <c r="F151" s="63"/>
      <c r="G151" s="64"/>
      <c r="H151" s="77"/>
      <c r="I151" s="313">
        <f t="shared" si="12"/>
        <v>0</v>
      </c>
      <c r="J151" s="107"/>
      <c r="K151" s="81"/>
      <c r="L151" s="130">
        <f t="shared" si="13"/>
        <v>0</v>
      </c>
      <c r="M151" s="18"/>
      <c r="N151" s="18">
        <f t="shared" si="14"/>
        <v>0</v>
      </c>
    </row>
    <row r="152" spans="1:14" ht="15.5" x14ac:dyDescent="0.35">
      <c r="A152" s="61"/>
      <c r="B152" s="61"/>
      <c r="C152" s="61"/>
      <c r="D152" s="61"/>
      <c r="E152" s="61"/>
      <c r="F152" s="63"/>
      <c r="G152" s="64"/>
      <c r="H152" s="77"/>
      <c r="I152" s="313">
        <f t="shared" si="12"/>
        <v>0</v>
      </c>
      <c r="J152" s="107"/>
      <c r="K152" s="81"/>
      <c r="L152" s="130">
        <f t="shared" si="13"/>
        <v>0</v>
      </c>
      <c r="M152" s="18"/>
      <c r="N152" s="18">
        <f t="shared" si="14"/>
        <v>0</v>
      </c>
    </row>
    <row r="153" spans="1:14" ht="15.5" x14ac:dyDescent="0.35">
      <c r="A153" s="61"/>
      <c r="B153" s="61"/>
      <c r="C153" s="61"/>
      <c r="D153" s="61"/>
      <c r="E153" s="61"/>
      <c r="F153" s="63"/>
      <c r="G153" s="64"/>
      <c r="H153" s="77"/>
      <c r="I153" s="313">
        <f t="shared" si="12"/>
        <v>0</v>
      </c>
      <c r="J153" s="107"/>
      <c r="K153" s="81"/>
      <c r="L153" s="130">
        <f t="shared" si="13"/>
        <v>0</v>
      </c>
      <c r="M153" s="18"/>
      <c r="N153" s="18">
        <f t="shared" si="14"/>
        <v>0</v>
      </c>
    </row>
    <row r="154" spans="1:14" ht="15.5" x14ac:dyDescent="0.35">
      <c r="A154" s="61"/>
      <c r="B154" s="61"/>
      <c r="C154" s="61"/>
      <c r="D154" s="61"/>
      <c r="E154" s="61"/>
      <c r="F154" s="63"/>
      <c r="G154" s="64"/>
      <c r="H154" s="77"/>
      <c r="I154" s="313">
        <f t="shared" si="12"/>
        <v>0</v>
      </c>
      <c r="J154" s="107"/>
      <c r="K154" s="81"/>
      <c r="L154" s="130">
        <f t="shared" si="13"/>
        <v>0</v>
      </c>
      <c r="M154" s="18"/>
      <c r="N154" s="18">
        <f t="shared" si="14"/>
        <v>0</v>
      </c>
    </row>
    <row r="155" spans="1:14" ht="15.5" x14ac:dyDescent="0.35">
      <c r="A155" s="61"/>
      <c r="B155" s="61"/>
      <c r="C155" s="61"/>
      <c r="D155" s="61"/>
      <c r="E155" s="61"/>
      <c r="F155" s="63"/>
      <c r="G155" s="64"/>
      <c r="H155" s="77"/>
      <c r="I155" s="313">
        <f t="shared" si="12"/>
        <v>0</v>
      </c>
      <c r="J155" s="107"/>
      <c r="K155" s="81"/>
      <c r="L155" s="130">
        <f t="shared" si="13"/>
        <v>0</v>
      </c>
      <c r="M155" s="18"/>
      <c r="N155" s="18">
        <f t="shared" si="14"/>
        <v>0</v>
      </c>
    </row>
    <row r="156" spans="1:14" ht="15.5" x14ac:dyDescent="0.35">
      <c r="A156" s="61"/>
      <c r="B156" s="61"/>
      <c r="C156" s="61"/>
      <c r="D156" s="61"/>
      <c r="E156" s="61"/>
      <c r="F156" s="63"/>
      <c r="G156" s="64"/>
      <c r="H156" s="77"/>
      <c r="I156" s="313">
        <f t="shared" si="12"/>
        <v>0</v>
      </c>
      <c r="J156" s="107"/>
      <c r="K156" s="81"/>
      <c r="L156" s="130">
        <f t="shared" si="13"/>
        <v>0</v>
      </c>
      <c r="M156" s="18"/>
      <c r="N156" s="18">
        <f t="shared" si="14"/>
        <v>0</v>
      </c>
    </row>
    <row r="157" spans="1:14" ht="15.5" x14ac:dyDescent="0.35">
      <c r="A157" s="61"/>
      <c r="B157" s="61"/>
      <c r="C157" s="61"/>
      <c r="D157" s="61"/>
      <c r="E157" s="61"/>
      <c r="F157" s="63"/>
      <c r="G157" s="64"/>
      <c r="H157" s="77"/>
      <c r="I157" s="313">
        <f t="shared" si="12"/>
        <v>0</v>
      </c>
      <c r="J157" s="107"/>
      <c r="K157" s="81"/>
      <c r="L157" s="130">
        <f t="shared" si="13"/>
        <v>0</v>
      </c>
      <c r="M157" s="18"/>
      <c r="N157" s="18">
        <f t="shared" si="14"/>
        <v>0</v>
      </c>
    </row>
    <row r="158" spans="1:14" ht="15.5" x14ac:dyDescent="0.35">
      <c r="A158" s="61"/>
      <c r="B158" s="61"/>
      <c r="C158" s="61"/>
      <c r="D158" s="61"/>
      <c r="E158" s="61"/>
      <c r="F158" s="63"/>
      <c r="G158" s="64"/>
      <c r="H158" s="77"/>
      <c r="I158" s="313">
        <f t="shared" si="12"/>
        <v>0</v>
      </c>
      <c r="J158" s="107"/>
      <c r="K158" s="81"/>
      <c r="L158" s="130">
        <f t="shared" si="13"/>
        <v>0</v>
      </c>
      <c r="M158" s="18"/>
      <c r="N158" s="18">
        <f t="shared" si="14"/>
        <v>0</v>
      </c>
    </row>
    <row r="159" spans="1:14" ht="15.5" x14ac:dyDescent="0.35">
      <c r="A159" s="61"/>
      <c r="B159" s="61"/>
      <c r="C159" s="61"/>
      <c r="D159" s="61"/>
      <c r="E159" s="61"/>
      <c r="F159" s="63"/>
      <c r="G159" s="64"/>
      <c r="H159" s="77"/>
      <c r="I159" s="313">
        <f t="shared" si="12"/>
        <v>0</v>
      </c>
      <c r="J159" s="107"/>
      <c r="K159" s="81"/>
      <c r="L159" s="130">
        <f t="shared" si="13"/>
        <v>0</v>
      </c>
      <c r="M159" s="18"/>
      <c r="N159" s="18">
        <f t="shared" si="14"/>
        <v>0</v>
      </c>
    </row>
    <row r="160" spans="1:14" ht="15.5" x14ac:dyDescent="0.35">
      <c r="A160" s="61"/>
      <c r="B160" s="61"/>
      <c r="C160" s="61"/>
      <c r="D160" s="61"/>
      <c r="E160" s="61"/>
      <c r="F160" s="63"/>
      <c r="G160" s="64"/>
      <c r="H160" s="77"/>
      <c r="I160" s="313">
        <f t="shared" si="12"/>
        <v>0</v>
      </c>
      <c r="J160" s="107"/>
      <c r="K160" s="81"/>
      <c r="L160" s="130">
        <f t="shared" si="13"/>
        <v>0</v>
      </c>
      <c r="M160" s="18"/>
      <c r="N160" s="18">
        <f t="shared" si="14"/>
        <v>0</v>
      </c>
    </row>
    <row r="161" spans="1:14" ht="15.5" x14ac:dyDescent="0.35">
      <c r="A161" s="61"/>
      <c r="B161" s="61"/>
      <c r="C161" s="61"/>
      <c r="D161" s="61"/>
      <c r="E161" s="61"/>
      <c r="F161" s="63"/>
      <c r="G161" s="64"/>
      <c r="H161" s="77"/>
      <c r="I161" s="313">
        <f t="shared" si="12"/>
        <v>0</v>
      </c>
      <c r="J161" s="107"/>
      <c r="K161" s="81"/>
      <c r="L161" s="130">
        <f t="shared" si="13"/>
        <v>0</v>
      </c>
      <c r="M161" s="18"/>
      <c r="N161" s="18">
        <f t="shared" si="14"/>
        <v>0</v>
      </c>
    </row>
    <row r="162" spans="1:14" ht="15.5" x14ac:dyDescent="0.35">
      <c r="A162" s="61"/>
      <c r="B162" s="61"/>
      <c r="C162" s="61"/>
      <c r="D162" s="61"/>
      <c r="E162" s="61"/>
      <c r="F162" s="63"/>
      <c r="G162" s="64"/>
      <c r="H162" s="77"/>
      <c r="I162" s="313">
        <f t="shared" si="12"/>
        <v>0</v>
      </c>
      <c r="J162" s="107"/>
      <c r="K162" s="81"/>
      <c r="L162" s="130">
        <f t="shared" si="13"/>
        <v>0</v>
      </c>
      <c r="M162" s="18"/>
      <c r="N162" s="18">
        <f t="shared" si="14"/>
        <v>0</v>
      </c>
    </row>
    <row r="163" spans="1:14" ht="15.5" x14ac:dyDescent="0.35">
      <c r="A163" s="61"/>
      <c r="B163" s="61"/>
      <c r="C163" s="61"/>
      <c r="D163" s="61"/>
      <c r="E163" s="61"/>
      <c r="F163" s="63"/>
      <c r="G163" s="64"/>
      <c r="H163" s="77"/>
      <c r="I163" s="313">
        <f t="shared" si="12"/>
        <v>0</v>
      </c>
      <c r="J163" s="107"/>
      <c r="K163" s="81"/>
      <c r="L163" s="130">
        <f t="shared" si="13"/>
        <v>0</v>
      </c>
      <c r="M163" s="18"/>
      <c r="N163" s="18">
        <f t="shared" si="14"/>
        <v>0</v>
      </c>
    </row>
    <row r="164" spans="1:14" ht="15.5" x14ac:dyDescent="0.35">
      <c r="A164" s="61"/>
      <c r="B164" s="61"/>
      <c r="C164" s="61"/>
      <c r="D164" s="61"/>
      <c r="E164" s="61"/>
      <c r="F164" s="63"/>
      <c r="G164" s="64"/>
      <c r="H164" s="77"/>
      <c r="I164" s="313">
        <f t="shared" si="12"/>
        <v>0</v>
      </c>
      <c r="J164" s="107"/>
      <c r="K164" s="81"/>
      <c r="L164" s="130">
        <f t="shared" si="13"/>
        <v>0</v>
      </c>
      <c r="M164" s="18"/>
      <c r="N164" s="18">
        <f t="shared" si="14"/>
        <v>0</v>
      </c>
    </row>
    <row r="165" spans="1:14" ht="15.5" x14ac:dyDescent="0.35">
      <c r="A165" s="61"/>
      <c r="B165" s="61"/>
      <c r="C165" s="61"/>
      <c r="D165" s="61"/>
      <c r="E165" s="61"/>
      <c r="F165" s="63"/>
      <c r="G165" s="64"/>
      <c r="H165" s="77"/>
      <c r="I165" s="313">
        <f t="shared" si="12"/>
        <v>0</v>
      </c>
      <c r="J165" s="107"/>
      <c r="K165" s="81"/>
      <c r="L165" s="130">
        <f t="shared" si="13"/>
        <v>0</v>
      </c>
      <c r="M165" s="18"/>
      <c r="N165" s="18">
        <f t="shared" si="14"/>
        <v>0</v>
      </c>
    </row>
    <row r="166" spans="1:14" ht="15.5" x14ac:dyDescent="0.35">
      <c r="A166" s="61"/>
      <c r="B166" s="61"/>
      <c r="C166" s="61"/>
      <c r="D166" s="61"/>
      <c r="E166" s="61"/>
      <c r="F166" s="63"/>
      <c r="G166" s="64"/>
      <c r="H166" s="77"/>
      <c r="I166" s="313">
        <f t="shared" si="12"/>
        <v>0</v>
      </c>
      <c r="J166" s="107"/>
      <c r="K166" s="81"/>
      <c r="L166" s="130">
        <f t="shared" si="13"/>
        <v>0</v>
      </c>
      <c r="M166" s="18"/>
      <c r="N166" s="18">
        <f t="shared" si="14"/>
        <v>0</v>
      </c>
    </row>
    <row r="167" spans="1:14" ht="15.5" x14ac:dyDescent="0.35">
      <c r="A167" s="61"/>
      <c r="B167" s="61"/>
      <c r="C167" s="61"/>
      <c r="D167" s="61"/>
      <c r="E167" s="61"/>
      <c r="F167" s="63"/>
      <c r="G167" s="64"/>
      <c r="H167" s="77"/>
      <c r="I167" s="313">
        <f t="shared" si="12"/>
        <v>0</v>
      </c>
      <c r="J167" s="107"/>
      <c r="K167" s="81"/>
      <c r="L167" s="130">
        <f t="shared" si="13"/>
        <v>0</v>
      </c>
      <c r="M167" s="18"/>
      <c r="N167" s="18">
        <f t="shared" si="14"/>
        <v>0</v>
      </c>
    </row>
    <row r="168" spans="1:14" ht="15.5" x14ac:dyDescent="0.35">
      <c r="A168" s="61"/>
      <c r="B168" s="61"/>
      <c r="C168" s="61"/>
      <c r="D168" s="61"/>
      <c r="E168" s="61"/>
      <c r="F168" s="63"/>
      <c r="G168" s="64"/>
      <c r="H168" s="77"/>
      <c r="I168" s="313">
        <f t="shared" si="12"/>
        <v>0</v>
      </c>
      <c r="J168" s="107"/>
      <c r="K168" s="81"/>
      <c r="L168" s="130">
        <f t="shared" si="13"/>
        <v>0</v>
      </c>
      <c r="M168" s="18"/>
      <c r="N168" s="18">
        <f t="shared" si="14"/>
        <v>0</v>
      </c>
    </row>
    <row r="169" spans="1:14" ht="15.5" x14ac:dyDescent="0.35">
      <c r="A169" s="61"/>
      <c r="B169" s="61"/>
      <c r="C169" s="61"/>
      <c r="D169" s="61"/>
      <c r="E169" s="61"/>
      <c r="F169" s="63"/>
      <c r="G169" s="64"/>
      <c r="H169" s="77"/>
      <c r="I169" s="313">
        <f t="shared" si="12"/>
        <v>0</v>
      </c>
      <c r="J169" s="107"/>
      <c r="K169" s="81"/>
      <c r="L169" s="130">
        <f t="shared" si="13"/>
        <v>0</v>
      </c>
      <c r="M169" s="18"/>
      <c r="N169" s="18">
        <f t="shared" si="14"/>
        <v>0</v>
      </c>
    </row>
    <row r="170" spans="1:14" ht="15.5" x14ac:dyDescent="0.35">
      <c r="A170" s="61"/>
      <c r="B170" s="61"/>
      <c r="C170" s="61"/>
      <c r="D170" s="61"/>
      <c r="E170" s="61"/>
      <c r="F170" s="63"/>
      <c r="G170" s="64"/>
      <c r="H170" s="77"/>
      <c r="I170" s="313">
        <f t="shared" si="12"/>
        <v>0</v>
      </c>
      <c r="J170" s="107"/>
      <c r="K170" s="81"/>
      <c r="L170" s="130">
        <f t="shared" si="13"/>
        <v>0</v>
      </c>
      <c r="M170" s="18"/>
      <c r="N170" s="18">
        <f t="shared" si="14"/>
        <v>0</v>
      </c>
    </row>
    <row r="171" spans="1:14" ht="15.5" x14ac:dyDescent="0.35">
      <c r="A171" s="61"/>
      <c r="B171" s="61"/>
      <c r="C171" s="61"/>
      <c r="D171" s="61"/>
      <c r="E171" s="61"/>
      <c r="F171" s="63"/>
      <c r="G171" s="64"/>
      <c r="H171" s="77"/>
      <c r="I171" s="313">
        <f t="shared" si="12"/>
        <v>0</v>
      </c>
      <c r="J171" s="107"/>
      <c r="K171" s="81"/>
      <c r="L171" s="130">
        <f t="shared" si="13"/>
        <v>0</v>
      </c>
      <c r="M171" s="18"/>
      <c r="N171" s="18">
        <f t="shared" si="14"/>
        <v>0</v>
      </c>
    </row>
    <row r="172" spans="1:14" ht="15.5" x14ac:dyDescent="0.35">
      <c r="A172" s="61"/>
      <c r="B172" s="61"/>
      <c r="C172" s="61"/>
      <c r="D172" s="61"/>
      <c r="E172" s="61"/>
      <c r="F172" s="63"/>
      <c r="G172" s="64"/>
      <c r="H172" s="77"/>
      <c r="I172" s="313">
        <f t="shared" si="12"/>
        <v>0</v>
      </c>
      <c r="J172" s="107"/>
      <c r="K172" s="81"/>
      <c r="L172" s="130">
        <f t="shared" si="13"/>
        <v>0</v>
      </c>
      <c r="M172" s="18"/>
      <c r="N172" s="18">
        <f t="shared" si="14"/>
        <v>0</v>
      </c>
    </row>
    <row r="173" spans="1:14" ht="15.5" x14ac:dyDescent="0.35">
      <c r="A173" s="61"/>
      <c r="B173" s="61"/>
      <c r="C173" s="61"/>
      <c r="D173" s="61"/>
      <c r="E173" s="61"/>
      <c r="F173" s="63"/>
      <c r="G173" s="64"/>
      <c r="H173" s="77"/>
      <c r="I173" s="313">
        <f t="shared" si="12"/>
        <v>0</v>
      </c>
      <c r="J173" s="107"/>
      <c r="K173" s="81"/>
      <c r="L173" s="130">
        <f t="shared" si="13"/>
        <v>0</v>
      </c>
      <c r="M173" s="18"/>
      <c r="N173" s="18">
        <f t="shared" si="14"/>
        <v>0</v>
      </c>
    </row>
    <row r="174" spans="1:14" ht="15.5" x14ac:dyDescent="0.35">
      <c r="A174" s="61"/>
      <c r="B174" s="61"/>
      <c r="C174" s="61"/>
      <c r="D174" s="61"/>
      <c r="E174" s="61"/>
      <c r="F174" s="63"/>
      <c r="G174" s="64"/>
      <c r="H174" s="77"/>
      <c r="I174" s="313">
        <f t="shared" si="12"/>
        <v>0</v>
      </c>
      <c r="J174" s="107"/>
      <c r="K174" s="81"/>
      <c r="L174" s="130">
        <f t="shared" si="13"/>
        <v>0</v>
      </c>
      <c r="M174" s="18"/>
      <c r="N174" s="18">
        <f t="shared" si="14"/>
        <v>0</v>
      </c>
    </row>
    <row r="175" spans="1:14" ht="15.5" x14ac:dyDescent="0.35">
      <c r="A175" s="61"/>
      <c r="B175" s="61"/>
      <c r="C175" s="61"/>
      <c r="D175" s="61"/>
      <c r="E175" s="61"/>
      <c r="F175" s="63"/>
      <c r="G175" s="64"/>
      <c r="H175" s="77"/>
      <c r="I175" s="313">
        <f t="shared" si="12"/>
        <v>0</v>
      </c>
      <c r="J175" s="107"/>
      <c r="K175" s="81"/>
      <c r="L175" s="130">
        <f t="shared" si="13"/>
        <v>0</v>
      </c>
      <c r="M175" s="18"/>
      <c r="N175" s="18">
        <f t="shared" si="14"/>
        <v>0</v>
      </c>
    </row>
    <row r="176" spans="1:14" ht="15.5" x14ac:dyDescent="0.35">
      <c r="A176" s="61"/>
      <c r="B176" s="61"/>
      <c r="C176" s="61"/>
      <c r="D176" s="61"/>
      <c r="E176" s="61"/>
      <c r="F176" s="63"/>
      <c r="G176" s="64"/>
      <c r="H176" s="77"/>
      <c r="I176" s="313">
        <f t="shared" si="12"/>
        <v>0</v>
      </c>
      <c r="J176" s="107"/>
      <c r="K176" s="81"/>
      <c r="L176" s="130">
        <f t="shared" si="13"/>
        <v>0</v>
      </c>
      <c r="M176" s="18"/>
      <c r="N176" s="18">
        <f t="shared" si="14"/>
        <v>0</v>
      </c>
    </row>
    <row r="177" spans="1:14" ht="15.5" x14ac:dyDescent="0.35">
      <c r="A177" s="61"/>
      <c r="B177" s="61"/>
      <c r="C177" s="61"/>
      <c r="D177" s="61"/>
      <c r="E177" s="61"/>
      <c r="F177" s="63"/>
      <c r="G177" s="64"/>
      <c r="H177" s="77"/>
      <c r="I177" s="313">
        <f t="shared" si="12"/>
        <v>0</v>
      </c>
      <c r="J177" s="107"/>
      <c r="K177" s="81"/>
      <c r="L177" s="130">
        <f t="shared" si="13"/>
        <v>0</v>
      </c>
      <c r="M177" s="18"/>
      <c r="N177" s="18">
        <f t="shared" si="14"/>
        <v>0</v>
      </c>
    </row>
    <row r="178" spans="1:14" ht="15.5" x14ac:dyDescent="0.35">
      <c r="A178" s="61"/>
      <c r="B178" s="61"/>
      <c r="C178" s="61"/>
      <c r="D178" s="61"/>
      <c r="E178" s="61"/>
      <c r="F178" s="63"/>
      <c r="G178" s="64"/>
      <c r="H178" s="77"/>
      <c r="I178" s="313">
        <f t="shared" si="12"/>
        <v>0</v>
      </c>
      <c r="J178" s="107"/>
      <c r="K178" s="81"/>
      <c r="L178" s="130">
        <f t="shared" si="13"/>
        <v>0</v>
      </c>
      <c r="M178" s="18"/>
      <c r="N178" s="18">
        <f t="shared" si="14"/>
        <v>0</v>
      </c>
    </row>
    <row r="179" spans="1:14" ht="15.5" x14ac:dyDescent="0.35">
      <c r="A179" s="61"/>
      <c r="B179" s="61"/>
      <c r="C179" s="61"/>
      <c r="D179" s="61"/>
      <c r="E179" s="61"/>
      <c r="F179" s="63"/>
      <c r="G179" s="64"/>
      <c r="H179" s="77"/>
      <c r="I179" s="313">
        <f t="shared" si="12"/>
        <v>0</v>
      </c>
      <c r="J179" s="107"/>
      <c r="K179" s="81"/>
      <c r="L179" s="130">
        <f t="shared" si="13"/>
        <v>0</v>
      </c>
      <c r="M179" s="18"/>
      <c r="N179" s="18">
        <f t="shared" si="14"/>
        <v>0</v>
      </c>
    </row>
    <row r="180" spans="1:14" ht="15.5" x14ac:dyDescent="0.35">
      <c r="A180" s="61"/>
      <c r="B180" s="61"/>
      <c r="C180" s="61"/>
      <c r="D180" s="61"/>
      <c r="E180" s="61"/>
      <c r="F180" s="63"/>
      <c r="G180" s="64"/>
      <c r="H180" s="77"/>
      <c r="I180" s="313">
        <f t="shared" si="12"/>
        <v>0</v>
      </c>
      <c r="J180" s="107"/>
      <c r="K180" s="81"/>
      <c r="L180" s="130">
        <f t="shared" si="13"/>
        <v>0</v>
      </c>
      <c r="M180" s="18"/>
      <c r="N180" s="18">
        <f t="shared" si="14"/>
        <v>0</v>
      </c>
    </row>
    <row r="181" spans="1:14" ht="15.5" x14ac:dyDescent="0.35">
      <c r="A181" s="61"/>
      <c r="B181" s="61"/>
      <c r="C181" s="61"/>
      <c r="D181" s="61"/>
      <c r="E181" s="61"/>
      <c r="F181" s="63"/>
      <c r="G181" s="64"/>
      <c r="H181" s="77"/>
      <c r="I181" s="313">
        <f t="shared" si="12"/>
        <v>0</v>
      </c>
      <c r="J181" s="107"/>
      <c r="K181" s="81"/>
      <c r="L181" s="130">
        <f t="shared" si="13"/>
        <v>0</v>
      </c>
      <c r="M181" s="18"/>
      <c r="N181" s="18">
        <f t="shared" si="14"/>
        <v>0</v>
      </c>
    </row>
    <row r="182" spans="1:14" ht="15.5" x14ac:dyDescent="0.35">
      <c r="A182" s="61"/>
      <c r="B182" s="61"/>
      <c r="C182" s="61"/>
      <c r="D182" s="61"/>
      <c r="E182" s="61"/>
      <c r="F182" s="63"/>
      <c r="G182" s="64"/>
      <c r="H182" s="77"/>
      <c r="I182" s="313">
        <f t="shared" si="12"/>
        <v>0</v>
      </c>
      <c r="J182" s="107"/>
      <c r="K182" s="81"/>
      <c r="L182" s="130">
        <f t="shared" si="13"/>
        <v>0</v>
      </c>
      <c r="M182" s="18"/>
      <c r="N182" s="18">
        <f t="shared" si="14"/>
        <v>0</v>
      </c>
    </row>
    <row r="183" spans="1:14" ht="15.5" x14ac:dyDescent="0.35">
      <c r="A183" s="61"/>
      <c r="B183" s="61"/>
      <c r="C183" s="61"/>
      <c r="D183" s="61"/>
      <c r="E183" s="61"/>
      <c r="F183" s="63"/>
      <c r="G183" s="64"/>
      <c r="H183" s="77"/>
      <c r="I183" s="313">
        <f t="shared" si="12"/>
        <v>0</v>
      </c>
      <c r="J183" s="107"/>
      <c r="K183" s="81"/>
      <c r="L183" s="130">
        <f t="shared" si="13"/>
        <v>0</v>
      </c>
      <c r="M183" s="18"/>
      <c r="N183" s="18">
        <f t="shared" si="14"/>
        <v>0</v>
      </c>
    </row>
    <row r="184" spans="1:14" ht="15.5" x14ac:dyDescent="0.35">
      <c r="A184" s="61"/>
      <c r="B184" s="61"/>
      <c r="C184" s="61"/>
      <c r="D184" s="61"/>
      <c r="E184" s="61"/>
      <c r="F184" s="63"/>
      <c r="G184" s="64"/>
      <c r="H184" s="77"/>
      <c r="I184" s="313">
        <f t="shared" si="12"/>
        <v>0</v>
      </c>
      <c r="J184" s="107"/>
      <c r="K184" s="81"/>
      <c r="L184" s="130">
        <f t="shared" si="13"/>
        <v>0</v>
      </c>
      <c r="M184" s="18"/>
      <c r="N184" s="18">
        <f t="shared" si="14"/>
        <v>0</v>
      </c>
    </row>
    <row r="185" spans="1:14" ht="15.5" x14ac:dyDescent="0.35">
      <c r="A185" s="61"/>
      <c r="B185" s="61"/>
      <c r="C185" s="61"/>
      <c r="D185" s="61"/>
      <c r="E185" s="61"/>
      <c r="F185" s="63"/>
      <c r="G185" s="64"/>
      <c r="H185" s="77"/>
      <c r="I185" s="313">
        <f t="shared" si="12"/>
        <v>0</v>
      </c>
      <c r="J185" s="107"/>
      <c r="K185" s="81"/>
      <c r="L185" s="130">
        <f t="shared" si="13"/>
        <v>0</v>
      </c>
      <c r="M185" s="18"/>
      <c r="N185" s="18">
        <f t="shared" si="14"/>
        <v>0</v>
      </c>
    </row>
    <row r="186" spans="1:14" ht="15.5" x14ac:dyDescent="0.35">
      <c r="A186" s="61"/>
      <c r="B186" s="61"/>
      <c r="C186" s="61"/>
      <c r="D186" s="61"/>
      <c r="E186" s="61"/>
      <c r="F186" s="63"/>
      <c r="G186" s="64"/>
      <c r="H186" s="77"/>
      <c r="I186" s="313">
        <f t="shared" si="12"/>
        <v>0</v>
      </c>
      <c r="J186" s="107"/>
      <c r="K186" s="81"/>
      <c r="L186" s="130">
        <f t="shared" si="13"/>
        <v>0</v>
      </c>
      <c r="M186" s="18"/>
      <c r="N186" s="18">
        <f t="shared" si="14"/>
        <v>0</v>
      </c>
    </row>
    <row r="187" spans="1:14" ht="15.5" x14ac:dyDescent="0.35">
      <c r="A187" s="61"/>
      <c r="B187" s="61"/>
      <c r="C187" s="61"/>
      <c r="D187" s="61"/>
      <c r="E187" s="61"/>
      <c r="F187" s="63"/>
      <c r="G187" s="64"/>
      <c r="H187" s="77"/>
      <c r="I187" s="313">
        <f t="shared" si="12"/>
        <v>0</v>
      </c>
      <c r="J187" s="107"/>
      <c r="K187" s="81"/>
      <c r="L187" s="130">
        <f t="shared" si="13"/>
        <v>0</v>
      </c>
      <c r="M187" s="18"/>
      <c r="N187" s="18">
        <f t="shared" si="14"/>
        <v>0</v>
      </c>
    </row>
    <row r="188" spans="1:14" ht="15.5" x14ac:dyDescent="0.35">
      <c r="A188" s="61"/>
      <c r="B188" s="61"/>
      <c r="C188" s="61"/>
      <c r="D188" s="61"/>
      <c r="E188" s="61"/>
      <c r="F188" s="63"/>
      <c r="G188" s="64"/>
      <c r="H188" s="77"/>
      <c r="I188" s="313">
        <f t="shared" si="12"/>
        <v>0</v>
      </c>
      <c r="J188" s="107"/>
      <c r="K188" s="81"/>
      <c r="L188" s="130">
        <f t="shared" si="13"/>
        <v>0</v>
      </c>
      <c r="M188" s="18"/>
      <c r="N188" s="18">
        <f t="shared" si="14"/>
        <v>0</v>
      </c>
    </row>
    <row r="189" spans="1:14" ht="15.5" x14ac:dyDescent="0.35">
      <c r="A189" s="61"/>
      <c r="B189" s="61"/>
      <c r="C189" s="61"/>
      <c r="D189" s="61"/>
      <c r="E189" s="61"/>
      <c r="F189" s="63"/>
      <c r="G189" s="64"/>
      <c r="H189" s="77"/>
      <c r="I189" s="313">
        <f t="shared" si="12"/>
        <v>0</v>
      </c>
      <c r="J189" s="107"/>
      <c r="K189" s="81"/>
      <c r="L189" s="130">
        <f t="shared" si="13"/>
        <v>0</v>
      </c>
      <c r="M189" s="18"/>
      <c r="N189" s="18">
        <f t="shared" si="14"/>
        <v>0</v>
      </c>
    </row>
    <row r="190" spans="1:14" ht="15.5" x14ac:dyDescent="0.35">
      <c r="A190" s="61"/>
      <c r="B190" s="61"/>
      <c r="C190" s="61"/>
      <c r="D190" s="61"/>
      <c r="E190" s="61"/>
      <c r="F190" s="63"/>
      <c r="G190" s="64"/>
      <c r="H190" s="77"/>
      <c r="I190" s="313">
        <f t="shared" si="12"/>
        <v>0</v>
      </c>
      <c r="J190" s="107"/>
      <c r="K190" s="81"/>
      <c r="L190" s="130">
        <f t="shared" si="13"/>
        <v>0</v>
      </c>
      <c r="M190" s="18"/>
      <c r="N190" s="18">
        <f t="shared" si="14"/>
        <v>0</v>
      </c>
    </row>
    <row r="191" spans="1:14" ht="15.5" x14ac:dyDescent="0.35">
      <c r="A191" s="61"/>
      <c r="B191" s="61"/>
      <c r="C191" s="61"/>
      <c r="D191" s="61"/>
      <c r="E191" s="61"/>
      <c r="F191" s="63"/>
      <c r="G191" s="64"/>
      <c r="H191" s="77"/>
      <c r="I191" s="313">
        <f t="shared" si="12"/>
        <v>0</v>
      </c>
      <c r="J191" s="107"/>
      <c r="K191" s="81"/>
      <c r="L191" s="130">
        <f t="shared" si="13"/>
        <v>0</v>
      </c>
      <c r="M191" s="18"/>
      <c r="N191" s="18">
        <f t="shared" si="14"/>
        <v>0</v>
      </c>
    </row>
    <row r="192" spans="1:14" ht="15.5" x14ac:dyDescent="0.35">
      <c r="A192" s="61"/>
      <c r="B192" s="61"/>
      <c r="C192" s="61"/>
      <c r="D192" s="61"/>
      <c r="E192" s="61"/>
      <c r="F192" s="63"/>
      <c r="G192" s="64"/>
      <c r="H192" s="77"/>
      <c r="I192" s="313">
        <f t="shared" si="12"/>
        <v>0</v>
      </c>
      <c r="J192" s="107"/>
      <c r="K192" s="81"/>
      <c r="L192" s="130">
        <f t="shared" si="13"/>
        <v>0</v>
      </c>
      <c r="M192" s="18"/>
      <c r="N192" s="18">
        <f t="shared" si="14"/>
        <v>0</v>
      </c>
    </row>
    <row r="193" spans="1:14" ht="15.5" x14ac:dyDescent="0.35">
      <c r="A193" s="61"/>
      <c r="B193" s="61"/>
      <c r="C193" s="61"/>
      <c r="D193" s="61"/>
      <c r="E193" s="61"/>
      <c r="F193" s="63"/>
      <c r="G193" s="64"/>
      <c r="H193" s="77"/>
      <c r="I193" s="313">
        <f t="shared" si="12"/>
        <v>0</v>
      </c>
      <c r="J193" s="107"/>
      <c r="K193" s="81"/>
      <c r="L193" s="130">
        <f t="shared" si="13"/>
        <v>0</v>
      </c>
      <c r="M193" s="18"/>
      <c r="N193" s="18">
        <f t="shared" si="14"/>
        <v>0</v>
      </c>
    </row>
    <row r="194" spans="1:14" ht="15.5" x14ac:dyDescent="0.35">
      <c r="A194" s="61"/>
      <c r="B194" s="61"/>
      <c r="C194" s="61"/>
      <c r="D194" s="61"/>
      <c r="E194" s="61"/>
      <c r="F194" s="63"/>
      <c r="G194" s="64"/>
      <c r="H194" s="77"/>
      <c r="I194" s="313">
        <f t="shared" si="12"/>
        <v>0</v>
      </c>
      <c r="J194" s="107"/>
      <c r="K194" s="81"/>
      <c r="L194" s="130">
        <f t="shared" si="13"/>
        <v>0</v>
      </c>
      <c r="M194" s="18"/>
      <c r="N194" s="18">
        <f t="shared" si="14"/>
        <v>0</v>
      </c>
    </row>
    <row r="195" spans="1:14" ht="15.5" x14ac:dyDescent="0.35">
      <c r="A195" s="61"/>
      <c r="B195" s="61"/>
      <c r="C195" s="61"/>
      <c r="D195" s="61"/>
      <c r="E195" s="61"/>
      <c r="F195" s="63"/>
      <c r="G195" s="64"/>
      <c r="H195" s="77"/>
      <c r="I195" s="313">
        <f t="shared" si="12"/>
        <v>0</v>
      </c>
      <c r="J195" s="107"/>
      <c r="K195" s="81"/>
      <c r="L195" s="130">
        <f t="shared" si="13"/>
        <v>0</v>
      </c>
      <c r="M195" s="18"/>
      <c r="N195" s="18">
        <f t="shared" si="14"/>
        <v>0</v>
      </c>
    </row>
    <row r="196" spans="1:14" ht="15.5" x14ac:dyDescent="0.35">
      <c r="A196" s="61"/>
      <c r="B196" s="61"/>
      <c r="C196" s="61"/>
      <c r="D196" s="61"/>
      <c r="E196" s="61"/>
      <c r="F196" s="63"/>
      <c r="G196" s="64"/>
      <c r="H196" s="77"/>
      <c r="I196" s="313">
        <f t="shared" si="12"/>
        <v>0</v>
      </c>
      <c r="J196" s="107"/>
      <c r="K196" s="81"/>
      <c r="L196" s="130">
        <f t="shared" si="13"/>
        <v>0</v>
      </c>
      <c r="M196" s="18"/>
      <c r="N196" s="18">
        <f t="shared" si="14"/>
        <v>0</v>
      </c>
    </row>
    <row r="197" spans="1:14" ht="15.5" x14ac:dyDescent="0.35">
      <c r="A197" s="61"/>
      <c r="B197" s="61"/>
      <c r="C197" s="61"/>
      <c r="D197" s="61"/>
      <c r="E197" s="61"/>
      <c r="F197" s="63"/>
      <c r="G197" s="64"/>
      <c r="H197" s="77"/>
      <c r="I197" s="313">
        <f t="shared" si="12"/>
        <v>0</v>
      </c>
      <c r="J197" s="107"/>
      <c r="K197" s="81"/>
      <c r="L197" s="130">
        <f t="shared" si="13"/>
        <v>0</v>
      </c>
      <c r="M197" s="18"/>
      <c r="N197" s="18">
        <f t="shared" si="14"/>
        <v>0</v>
      </c>
    </row>
    <row r="198" spans="1:14" ht="15.5" x14ac:dyDescent="0.35">
      <c r="A198" s="61"/>
      <c r="B198" s="61"/>
      <c r="C198" s="61"/>
      <c r="D198" s="61"/>
      <c r="E198" s="61"/>
      <c r="F198" s="63"/>
      <c r="G198" s="64"/>
      <c r="H198" s="77"/>
      <c r="I198" s="313">
        <f t="shared" si="12"/>
        <v>0</v>
      </c>
      <c r="J198" s="107"/>
      <c r="K198" s="81"/>
      <c r="L198" s="130">
        <f t="shared" si="13"/>
        <v>0</v>
      </c>
      <c r="M198" s="18"/>
      <c r="N198" s="18">
        <f t="shared" si="14"/>
        <v>0</v>
      </c>
    </row>
    <row r="199" spans="1:14" ht="15.5" x14ac:dyDescent="0.35">
      <c r="A199" s="61"/>
      <c r="B199" s="61"/>
      <c r="C199" s="61"/>
      <c r="D199" s="61"/>
      <c r="E199" s="61"/>
      <c r="F199" s="63"/>
      <c r="G199" s="64"/>
      <c r="H199" s="77"/>
      <c r="I199" s="313">
        <f t="shared" si="12"/>
        <v>0</v>
      </c>
      <c r="J199" s="107"/>
      <c r="K199" s="81"/>
      <c r="L199" s="130">
        <f t="shared" si="13"/>
        <v>0</v>
      </c>
      <c r="M199" s="18"/>
      <c r="N199" s="18">
        <f t="shared" si="14"/>
        <v>0</v>
      </c>
    </row>
    <row r="200" spans="1:14" ht="15.5" x14ac:dyDescent="0.35">
      <c r="A200" s="61"/>
      <c r="B200" s="61"/>
      <c r="C200" s="61"/>
      <c r="D200" s="61"/>
      <c r="E200" s="61"/>
      <c r="F200" s="63"/>
      <c r="G200" s="64"/>
      <c r="H200" s="77"/>
      <c r="I200" s="313">
        <f t="shared" si="12"/>
        <v>0</v>
      </c>
      <c r="J200" s="107"/>
      <c r="K200" s="81"/>
      <c r="L200" s="130">
        <f t="shared" si="13"/>
        <v>0</v>
      </c>
      <c r="M200" s="18"/>
      <c r="N200" s="18">
        <f t="shared" si="14"/>
        <v>0</v>
      </c>
    </row>
    <row r="201" spans="1:14" ht="15.5" x14ac:dyDescent="0.35">
      <c r="A201" s="61"/>
      <c r="B201" s="61"/>
      <c r="C201" s="61"/>
      <c r="D201" s="61"/>
      <c r="E201" s="61"/>
      <c r="F201" s="63"/>
      <c r="G201" s="64"/>
      <c r="H201" s="77"/>
      <c r="I201" s="313">
        <f t="shared" si="12"/>
        <v>0</v>
      </c>
      <c r="J201" s="107"/>
      <c r="K201" s="81"/>
      <c r="L201" s="130">
        <f t="shared" si="13"/>
        <v>0</v>
      </c>
      <c r="M201" s="18"/>
      <c r="N201" s="18">
        <f t="shared" si="14"/>
        <v>0</v>
      </c>
    </row>
    <row r="202" spans="1:14" ht="15.5" x14ac:dyDescent="0.35">
      <c r="A202" s="61"/>
      <c r="B202" s="61"/>
      <c r="C202" s="61"/>
      <c r="D202" s="61"/>
      <c r="E202" s="61"/>
      <c r="F202" s="63"/>
      <c r="G202" s="64"/>
      <c r="H202" s="77"/>
      <c r="I202" s="313">
        <f t="shared" si="12"/>
        <v>0</v>
      </c>
      <c r="J202" s="107"/>
      <c r="K202" s="81"/>
      <c r="L202" s="130">
        <f t="shared" si="13"/>
        <v>0</v>
      </c>
      <c r="M202" s="18"/>
      <c r="N202" s="18">
        <f t="shared" si="14"/>
        <v>0</v>
      </c>
    </row>
    <row r="203" spans="1:14" ht="15.5" x14ac:dyDescent="0.35">
      <c r="A203" s="61"/>
      <c r="B203" s="61"/>
      <c r="C203" s="61"/>
      <c r="D203" s="61"/>
      <c r="E203" s="61"/>
      <c r="F203" s="63"/>
      <c r="G203" s="64"/>
      <c r="H203" s="77"/>
      <c r="I203" s="313">
        <f t="shared" ref="I203:I266" si="15">IF(H203="",F203,F203/H203)</f>
        <v>0</v>
      </c>
      <c r="J203" s="107"/>
      <c r="K203" s="81"/>
      <c r="L203" s="130">
        <f t="shared" ref="L203:L266" si="16">IF(K203&gt;0,(F203/K203),I203)</f>
        <v>0</v>
      </c>
      <c r="M203" s="18"/>
      <c r="N203" s="18">
        <f t="shared" ref="N203:N266" si="17">L203-M203</f>
        <v>0</v>
      </c>
    </row>
    <row r="204" spans="1:14" ht="15.5" x14ac:dyDescent="0.35">
      <c r="A204" s="61"/>
      <c r="B204" s="61"/>
      <c r="C204" s="61"/>
      <c r="D204" s="61"/>
      <c r="E204" s="61"/>
      <c r="F204" s="63"/>
      <c r="G204" s="64"/>
      <c r="H204" s="77"/>
      <c r="I204" s="313">
        <f t="shared" si="15"/>
        <v>0</v>
      </c>
      <c r="J204" s="107"/>
      <c r="K204" s="81"/>
      <c r="L204" s="130">
        <f t="shared" si="16"/>
        <v>0</v>
      </c>
      <c r="M204" s="18"/>
      <c r="N204" s="18">
        <f t="shared" si="17"/>
        <v>0</v>
      </c>
    </row>
    <row r="205" spans="1:14" ht="15.5" x14ac:dyDescent="0.35">
      <c r="A205" s="61"/>
      <c r="B205" s="61"/>
      <c r="C205" s="61"/>
      <c r="D205" s="61"/>
      <c r="E205" s="61"/>
      <c r="F205" s="63"/>
      <c r="G205" s="64"/>
      <c r="H205" s="77"/>
      <c r="I205" s="313">
        <f t="shared" si="15"/>
        <v>0</v>
      </c>
      <c r="J205" s="107"/>
      <c r="K205" s="81"/>
      <c r="L205" s="130">
        <f t="shared" si="16"/>
        <v>0</v>
      </c>
      <c r="M205" s="18"/>
      <c r="N205" s="18">
        <f t="shared" si="17"/>
        <v>0</v>
      </c>
    </row>
    <row r="206" spans="1:14" ht="15.5" x14ac:dyDescent="0.35">
      <c r="A206" s="61"/>
      <c r="B206" s="61"/>
      <c r="C206" s="61"/>
      <c r="D206" s="61"/>
      <c r="E206" s="61"/>
      <c r="F206" s="63"/>
      <c r="G206" s="64"/>
      <c r="H206" s="77"/>
      <c r="I206" s="313">
        <f t="shared" si="15"/>
        <v>0</v>
      </c>
      <c r="J206" s="107"/>
      <c r="K206" s="81"/>
      <c r="L206" s="130">
        <f t="shared" si="16"/>
        <v>0</v>
      </c>
      <c r="M206" s="18"/>
      <c r="N206" s="18">
        <f t="shared" si="17"/>
        <v>0</v>
      </c>
    </row>
    <row r="207" spans="1:14" ht="15.5" x14ac:dyDescent="0.35">
      <c r="A207" s="61"/>
      <c r="B207" s="61"/>
      <c r="C207" s="61"/>
      <c r="D207" s="61"/>
      <c r="E207" s="61"/>
      <c r="F207" s="63"/>
      <c r="G207" s="64"/>
      <c r="H207" s="77"/>
      <c r="I207" s="313">
        <f t="shared" si="15"/>
        <v>0</v>
      </c>
      <c r="J207" s="107"/>
      <c r="K207" s="81"/>
      <c r="L207" s="130">
        <f t="shared" si="16"/>
        <v>0</v>
      </c>
      <c r="M207" s="18"/>
      <c r="N207" s="18">
        <f t="shared" si="17"/>
        <v>0</v>
      </c>
    </row>
    <row r="208" spans="1:14" ht="15.5" x14ac:dyDescent="0.35">
      <c r="A208" s="61"/>
      <c r="B208" s="61"/>
      <c r="C208" s="61"/>
      <c r="D208" s="61"/>
      <c r="E208" s="61"/>
      <c r="F208" s="63"/>
      <c r="G208" s="64"/>
      <c r="H208" s="77"/>
      <c r="I208" s="313">
        <f t="shared" si="15"/>
        <v>0</v>
      </c>
      <c r="J208" s="107"/>
      <c r="K208" s="81"/>
      <c r="L208" s="130">
        <f t="shared" si="16"/>
        <v>0</v>
      </c>
      <c r="M208" s="18"/>
      <c r="N208" s="18">
        <f t="shared" si="17"/>
        <v>0</v>
      </c>
    </row>
    <row r="209" spans="1:14" ht="15.5" x14ac:dyDescent="0.35">
      <c r="A209" s="61"/>
      <c r="B209" s="61"/>
      <c r="C209" s="61"/>
      <c r="D209" s="61"/>
      <c r="E209" s="61"/>
      <c r="F209" s="63"/>
      <c r="G209" s="64"/>
      <c r="H209" s="77"/>
      <c r="I209" s="313">
        <f t="shared" si="15"/>
        <v>0</v>
      </c>
      <c r="J209" s="107"/>
      <c r="K209" s="81"/>
      <c r="L209" s="130">
        <f t="shared" si="16"/>
        <v>0</v>
      </c>
      <c r="M209" s="18"/>
      <c r="N209" s="18">
        <f t="shared" si="17"/>
        <v>0</v>
      </c>
    </row>
    <row r="210" spans="1:14" ht="15.5" x14ac:dyDescent="0.35">
      <c r="A210" s="61"/>
      <c r="B210" s="61"/>
      <c r="C210" s="61"/>
      <c r="D210" s="61"/>
      <c r="E210" s="61"/>
      <c r="F210" s="63"/>
      <c r="G210" s="64"/>
      <c r="H210" s="77"/>
      <c r="I210" s="313">
        <f t="shared" si="15"/>
        <v>0</v>
      </c>
      <c r="J210" s="107"/>
      <c r="K210" s="81"/>
      <c r="L210" s="130">
        <f t="shared" si="16"/>
        <v>0</v>
      </c>
      <c r="M210" s="18"/>
      <c r="N210" s="18">
        <f t="shared" si="17"/>
        <v>0</v>
      </c>
    </row>
    <row r="211" spans="1:14" ht="15.5" x14ac:dyDescent="0.35">
      <c r="A211" s="61"/>
      <c r="B211" s="61"/>
      <c r="C211" s="61"/>
      <c r="D211" s="61"/>
      <c r="E211" s="61"/>
      <c r="F211" s="63"/>
      <c r="G211" s="64"/>
      <c r="H211" s="77"/>
      <c r="I211" s="313">
        <f t="shared" si="15"/>
        <v>0</v>
      </c>
      <c r="J211" s="107"/>
      <c r="K211" s="81"/>
      <c r="L211" s="130">
        <f t="shared" si="16"/>
        <v>0</v>
      </c>
      <c r="M211" s="18"/>
      <c r="N211" s="18">
        <f t="shared" si="17"/>
        <v>0</v>
      </c>
    </row>
    <row r="212" spans="1:14" ht="15.5" x14ac:dyDescent="0.35">
      <c r="A212" s="61"/>
      <c r="B212" s="61"/>
      <c r="C212" s="61"/>
      <c r="D212" s="61"/>
      <c r="E212" s="61"/>
      <c r="F212" s="63"/>
      <c r="G212" s="64"/>
      <c r="H212" s="77"/>
      <c r="I212" s="313">
        <f t="shared" si="15"/>
        <v>0</v>
      </c>
      <c r="J212" s="107"/>
      <c r="K212" s="81"/>
      <c r="L212" s="130">
        <f t="shared" si="16"/>
        <v>0</v>
      </c>
      <c r="M212" s="18"/>
      <c r="N212" s="18">
        <f t="shared" si="17"/>
        <v>0</v>
      </c>
    </row>
    <row r="213" spans="1:14" ht="15.5" x14ac:dyDescent="0.35">
      <c r="A213" s="61"/>
      <c r="B213" s="61"/>
      <c r="C213" s="61"/>
      <c r="D213" s="61"/>
      <c r="E213" s="61"/>
      <c r="F213" s="63"/>
      <c r="G213" s="64"/>
      <c r="H213" s="77"/>
      <c r="I213" s="313">
        <f t="shared" si="15"/>
        <v>0</v>
      </c>
      <c r="J213" s="107"/>
      <c r="K213" s="81"/>
      <c r="L213" s="130">
        <f t="shared" si="16"/>
        <v>0</v>
      </c>
      <c r="M213" s="18"/>
      <c r="N213" s="18">
        <f t="shared" si="17"/>
        <v>0</v>
      </c>
    </row>
    <row r="214" spans="1:14" ht="15.5" x14ac:dyDescent="0.35">
      <c r="A214" s="61"/>
      <c r="B214" s="61"/>
      <c r="C214" s="61"/>
      <c r="D214" s="61"/>
      <c r="E214" s="61"/>
      <c r="F214" s="63"/>
      <c r="G214" s="64"/>
      <c r="H214" s="77"/>
      <c r="I214" s="313">
        <f t="shared" si="15"/>
        <v>0</v>
      </c>
      <c r="J214" s="107"/>
      <c r="K214" s="81"/>
      <c r="L214" s="130">
        <f t="shared" si="16"/>
        <v>0</v>
      </c>
      <c r="M214" s="18"/>
      <c r="N214" s="18">
        <f t="shared" si="17"/>
        <v>0</v>
      </c>
    </row>
    <row r="215" spans="1:14" ht="15.5" x14ac:dyDescent="0.35">
      <c r="A215" s="61"/>
      <c r="B215" s="61"/>
      <c r="C215" s="61"/>
      <c r="D215" s="61"/>
      <c r="E215" s="61"/>
      <c r="F215" s="63"/>
      <c r="G215" s="64"/>
      <c r="H215" s="77"/>
      <c r="I215" s="313">
        <f t="shared" si="15"/>
        <v>0</v>
      </c>
      <c r="J215" s="107"/>
      <c r="K215" s="81"/>
      <c r="L215" s="130">
        <f t="shared" si="16"/>
        <v>0</v>
      </c>
      <c r="M215" s="18"/>
      <c r="N215" s="18">
        <f t="shared" si="17"/>
        <v>0</v>
      </c>
    </row>
    <row r="216" spans="1:14" ht="15.5" x14ac:dyDescent="0.35">
      <c r="A216" s="61"/>
      <c r="B216" s="61"/>
      <c r="C216" s="61"/>
      <c r="D216" s="61"/>
      <c r="E216" s="61"/>
      <c r="F216" s="63"/>
      <c r="G216" s="64"/>
      <c r="H216" s="77"/>
      <c r="I216" s="313">
        <f t="shared" si="15"/>
        <v>0</v>
      </c>
      <c r="J216" s="107"/>
      <c r="K216" s="81"/>
      <c r="L216" s="130">
        <f t="shared" si="16"/>
        <v>0</v>
      </c>
      <c r="M216" s="18"/>
      <c r="N216" s="18">
        <f t="shared" si="17"/>
        <v>0</v>
      </c>
    </row>
    <row r="217" spans="1:14" ht="15.5" x14ac:dyDescent="0.35">
      <c r="A217" s="61"/>
      <c r="B217" s="61"/>
      <c r="C217" s="61"/>
      <c r="D217" s="61"/>
      <c r="E217" s="61"/>
      <c r="F217" s="63"/>
      <c r="G217" s="64"/>
      <c r="H217" s="77"/>
      <c r="I217" s="313">
        <f t="shared" si="15"/>
        <v>0</v>
      </c>
      <c r="J217" s="107"/>
      <c r="K217" s="81"/>
      <c r="L217" s="130">
        <f t="shared" si="16"/>
        <v>0</v>
      </c>
      <c r="M217" s="18"/>
      <c r="N217" s="18">
        <f t="shared" si="17"/>
        <v>0</v>
      </c>
    </row>
    <row r="218" spans="1:14" ht="15.5" x14ac:dyDescent="0.35">
      <c r="A218" s="61"/>
      <c r="B218" s="61"/>
      <c r="C218" s="61"/>
      <c r="D218" s="61"/>
      <c r="E218" s="61"/>
      <c r="F218" s="63"/>
      <c r="G218" s="64"/>
      <c r="H218" s="77"/>
      <c r="I218" s="313">
        <f t="shared" si="15"/>
        <v>0</v>
      </c>
      <c r="J218" s="107"/>
      <c r="K218" s="81"/>
      <c r="L218" s="130">
        <f t="shared" si="16"/>
        <v>0</v>
      </c>
      <c r="M218" s="18"/>
      <c r="N218" s="18">
        <f t="shared" si="17"/>
        <v>0</v>
      </c>
    </row>
    <row r="219" spans="1:14" ht="15.5" x14ac:dyDescent="0.35">
      <c r="A219" s="61"/>
      <c r="B219" s="61"/>
      <c r="C219" s="61"/>
      <c r="D219" s="61"/>
      <c r="E219" s="61"/>
      <c r="F219" s="63"/>
      <c r="G219" s="64"/>
      <c r="H219" s="77"/>
      <c r="I219" s="313">
        <f t="shared" si="15"/>
        <v>0</v>
      </c>
      <c r="J219" s="107"/>
      <c r="K219" s="81"/>
      <c r="L219" s="130">
        <f t="shared" si="16"/>
        <v>0</v>
      </c>
      <c r="M219" s="18"/>
      <c r="N219" s="18">
        <f t="shared" si="17"/>
        <v>0</v>
      </c>
    </row>
    <row r="220" spans="1:14" ht="15.5" x14ac:dyDescent="0.35">
      <c r="A220" s="61"/>
      <c r="B220" s="61"/>
      <c r="C220" s="61"/>
      <c r="D220" s="61"/>
      <c r="E220" s="61"/>
      <c r="F220" s="63"/>
      <c r="G220" s="64"/>
      <c r="H220" s="77"/>
      <c r="I220" s="313">
        <f t="shared" si="15"/>
        <v>0</v>
      </c>
      <c r="J220" s="107"/>
      <c r="K220" s="81"/>
      <c r="L220" s="130">
        <f t="shared" si="16"/>
        <v>0</v>
      </c>
      <c r="M220" s="18"/>
      <c r="N220" s="18">
        <f t="shared" si="17"/>
        <v>0</v>
      </c>
    </row>
    <row r="221" spans="1:14" ht="15.5" x14ac:dyDescent="0.35">
      <c r="A221" s="61"/>
      <c r="B221" s="61"/>
      <c r="C221" s="61"/>
      <c r="D221" s="61"/>
      <c r="E221" s="61"/>
      <c r="F221" s="63"/>
      <c r="G221" s="64"/>
      <c r="H221" s="77"/>
      <c r="I221" s="313">
        <f t="shared" si="15"/>
        <v>0</v>
      </c>
      <c r="J221" s="107"/>
      <c r="K221" s="81"/>
      <c r="L221" s="130">
        <f t="shared" si="16"/>
        <v>0</v>
      </c>
      <c r="M221" s="18"/>
      <c r="N221" s="18">
        <f t="shared" si="17"/>
        <v>0</v>
      </c>
    </row>
    <row r="222" spans="1:14" ht="15.5" x14ac:dyDescent="0.35">
      <c r="A222" s="61"/>
      <c r="B222" s="61"/>
      <c r="C222" s="61"/>
      <c r="D222" s="61"/>
      <c r="E222" s="61"/>
      <c r="F222" s="63"/>
      <c r="G222" s="64"/>
      <c r="H222" s="77"/>
      <c r="I222" s="313">
        <f t="shared" si="15"/>
        <v>0</v>
      </c>
      <c r="J222" s="107"/>
      <c r="K222" s="81"/>
      <c r="L222" s="130">
        <f t="shared" si="16"/>
        <v>0</v>
      </c>
      <c r="M222" s="18"/>
      <c r="N222" s="18">
        <f t="shared" si="17"/>
        <v>0</v>
      </c>
    </row>
    <row r="223" spans="1:14" ht="15.5" x14ac:dyDescent="0.35">
      <c r="A223" s="61"/>
      <c r="B223" s="61"/>
      <c r="C223" s="61"/>
      <c r="D223" s="61"/>
      <c r="E223" s="61"/>
      <c r="F223" s="63"/>
      <c r="G223" s="64"/>
      <c r="H223" s="77"/>
      <c r="I223" s="313">
        <f t="shared" si="15"/>
        <v>0</v>
      </c>
      <c r="J223" s="107"/>
      <c r="K223" s="81"/>
      <c r="L223" s="130">
        <f t="shared" si="16"/>
        <v>0</v>
      </c>
      <c r="M223" s="18"/>
      <c r="N223" s="18">
        <f t="shared" si="17"/>
        <v>0</v>
      </c>
    </row>
    <row r="224" spans="1:14" ht="15.5" x14ac:dyDescent="0.35">
      <c r="A224" s="61"/>
      <c r="B224" s="61"/>
      <c r="C224" s="61"/>
      <c r="D224" s="61"/>
      <c r="E224" s="61"/>
      <c r="F224" s="63"/>
      <c r="G224" s="64"/>
      <c r="H224" s="77"/>
      <c r="I224" s="313">
        <f t="shared" si="15"/>
        <v>0</v>
      </c>
      <c r="J224" s="107"/>
      <c r="K224" s="81"/>
      <c r="L224" s="130">
        <f t="shared" si="16"/>
        <v>0</v>
      </c>
      <c r="M224" s="18"/>
      <c r="N224" s="18">
        <f t="shared" si="17"/>
        <v>0</v>
      </c>
    </row>
    <row r="225" spans="1:14" ht="15.5" x14ac:dyDescent="0.35">
      <c r="A225" s="61"/>
      <c r="B225" s="61"/>
      <c r="C225" s="61"/>
      <c r="D225" s="61"/>
      <c r="E225" s="61"/>
      <c r="F225" s="63"/>
      <c r="G225" s="64"/>
      <c r="H225" s="77"/>
      <c r="I225" s="313">
        <f t="shared" si="15"/>
        <v>0</v>
      </c>
      <c r="J225" s="107"/>
      <c r="K225" s="81"/>
      <c r="L225" s="130">
        <f t="shared" si="16"/>
        <v>0</v>
      </c>
      <c r="M225" s="18"/>
      <c r="N225" s="18">
        <f t="shared" si="17"/>
        <v>0</v>
      </c>
    </row>
    <row r="226" spans="1:14" ht="15.5" x14ac:dyDescent="0.35">
      <c r="A226" s="61"/>
      <c r="B226" s="61"/>
      <c r="C226" s="61"/>
      <c r="D226" s="61"/>
      <c r="E226" s="61"/>
      <c r="F226" s="63"/>
      <c r="G226" s="64"/>
      <c r="H226" s="77"/>
      <c r="I226" s="313">
        <f t="shared" si="15"/>
        <v>0</v>
      </c>
      <c r="J226" s="107"/>
      <c r="K226" s="81"/>
      <c r="L226" s="130">
        <f t="shared" si="16"/>
        <v>0</v>
      </c>
      <c r="M226" s="18"/>
      <c r="N226" s="18">
        <f t="shared" si="17"/>
        <v>0</v>
      </c>
    </row>
    <row r="227" spans="1:14" ht="15.5" x14ac:dyDescent="0.35">
      <c r="A227" s="61"/>
      <c r="B227" s="61"/>
      <c r="C227" s="61"/>
      <c r="D227" s="61"/>
      <c r="E227" s="61"/>
      <c r="F227" s="63"/>
      <c r="G227" s="64"/>
      <c r="H227" s="77"/>
      <c r="I227" s="313">
        <f t="shared" si="15"/>
        <v>0</v>
      </c>
      <c r="J227" s="107"/>
      <c r="K227" s="81"/>
      <c r="L227" s="130">
        <f t="shared" si="16"/>
        <v>0</v>
      </c>
      <c r="M227" s="18"/>
      <c r="N227" s="18">
        <f t="shared" si="17"/>
        <v>0</v>
      </c>
    </row>
    <row r="228" spans="1:14" ht="15.5" x14ac:dyDescent="0.35">
      <c r="A228" s="61"/>
      <c r="B228" s="61"/>
      <c r="C228" s="61"/>
      <c r="D228" s="61"/>
      <c r="E228" s="61"/>
      <c r="F228" s="63"/>
      <c r="G228" s="64"/>
      <c r="H228" s="77"/>
      <c r="I228" s="313">
        <f t="shared" si="15"/>
        <v>0</v>
      </c>
      <c r="J228" s="107"/>
      <c r="K228" s="81"/>
      <c r="L228" s="130">
        <f t="shared" si="16"/>
        <v>0</v>
      </c>
      <c r="M228" s="18"/>
      <c r="N228" s="18">
        <f t="shared" si="17"/>
        <v>0</v>
      </c>
    </row>
    <row r="229" spans="1:14" ht="15.5" x14ac:dyDescent="0.35">
      <c r="A229" s="61"/>
      <c r="B229" s="61"/>
      <c r="C229" s="61"/>
      <c r="D229" s="61"/>
      <c r="E229" s="61"/>
      <c r="F229" s="63"/>
      <c r="G229" s="64"/>
      <c r="H229" s="77"/>
      <c r="I229" s="313">
        <f t="shared" si="15"/>
        <v>0</v>
      </c>
      <c r="J229" s="107"/>
      <c r="K229" s="81"/>
      <c r="L229" s="130">
        <f t="shared" si="16"/>
        <v>0</v>
      </c>
      <c r="M229" s="18"/>
      <c r="N229" s="18">
        <f t="shared" si="17"/>
        <v>0</v>
      </c>
    </row>
    <row r="230" spans="1:14" ht="15.5" x14ac:dyDescent="0.35">
      <c r="A230" s="61"/>
      <c r="B230" s="61"/>
      <c r="C230" s="61"/>
      <c r="D230" s="61"/>
      <c r="E230" s="61"/>
      <c r="F230" s="63"/>
      <c r="G230" s="64"/>
      <c r="H230" s="77"/>
      <c r="I230" s="313">
        <f t="shared" si="15"/>
        <v>0</v>
      </c>
      <c r="J230" s="107"/>
      <c r="K230" s="81"/>
      <c r="L230" s="130">
        <f t="shared" si="16"/>
        <v>0</v>
      </c>
      <c r="M230" s="18"/>
      <c r="N230" s="18">
        <f t="shared" si="17"/>
        <v>0</v>
      </c>
    </row>
    <row r="231" spans="1:14" ht="15.5" x14ac:dyDescent="0.35">
      <c r="A231" s="61"/>
      <c r="B231" s="61"/>
      <c r="C231" s="61"/>
      <c r="D231" s="61"/>
      <c r="E231" s="61"/>
      <c r="F231" s="63"/>
      <c r="G231" s="64"/>
      <c r="H231" s="77"/>
      <c r="I231" s="313">
        <f t="shared" si="15"/>
        <v>0</v>
      </c>
      <c r="J231" s="107"/>
      <c r="K231" s="81"/>
      <c r="L231" s="130">
        <f t="shared" si="16"/>
        <v>0</v>
      </c>
      <c r="M231" s="18"/>
      <c r="N231" s="18">
        <f t="shared" si="17"/>
        <v>0</v>
      </c>
    </row>
    <row r="232" spans="1:14" ht="15.5" x14ac:dyDescent="0.35">
      <c r="A232" s="61"/>
      <c r="B232" s="61"/>
      <c r="C232" s="61"/>
      <c r="D232" s="61"/>
      <c r="E232" s="61"/>
      <c r="F232" s="63"/>
      <c r="G232" s="64"/>
      <c r="H232" s="77"/>
      <c r="I232" s="313">
        <f t="shared" si="15"/>
        <v>0</v>
      </c>
      <c r="J232" s="107"/>
      <c r="K232" s="81"/>
      <c r="L232" s="130">
        <f t="shared" si="16"/>
        <v>0</v>
      </c>
      <c r="M232" s="18"/>
      <c r="N232" s="18">
        <f t="shared" si="17"/>
        <v>0</v>
      </c>
    </row>
    <row r="233" spans="1:14" ht="15.5" x14ac:dyDescent="0.35">
      <c r="A233" s="61"/>
      <c r="B233" s="61"/>
      <c r="C233" s="61"/>
      <c r="D233" s="61"/>
      <c r="E233" s="61"/>
      <c r="F233" s="63"/>
      <c r="G233" s="64"/>
      <c r="H233" s="77"/>
      <c r="I233" s="313">
        <f t="shared" si="15"/>
        <v>0</v>
      </c>
      <c r="J233" s="107"/>
      <c r="K233" s="81"/>
      <c r="L233" s="130">
        <f t="shared" si="16"/>
        <v>0</v>
      </c>
      <c r="M233" s="18"/>
      <c r="N233" s="18">
        <f t="shared" si="17"/>
        <v>0</v>
      </c>
    </row>
    <row r="234" spans="1:14" ht="15.5" x14ac:dyDescent="0.35">
      <c r="A234" s="61"/>
      <c r="B234" s="61"/>
      <c r="C234" s="61"/>
      <c r="D234" s="61"/>
      <c r="E234" s="61"/>
      <c r="F234" s="63"/>
      <c r="G234" s="64"/>
      <c r="H234" s="77"/>
      <c r="I234" s="313">
        <f t="shared" si="15"/>
        <v>0</v>
      </c>
      <c r="J234" s="107"/>
      <c r="K234" s="81"/>
      <c r="L234" s="130">
        <f t="shared" si="16"/>
        <v>0</v>
      </c>
      <c r="M234" s="18"/>
      <c r="N234" s="18">
        <f t="shared" si="17"/>
        <v>0</v>
      </c>
    </row>
    <row r="235" spans="1:14" ht="15.5" x14ac:dyDescent="0.35">
      <c r="A235" s="61"/>
      <c r="B235" s="61"/>
      <c r="C235" s="61"/>
      <c r="D235" s="61"/>
      <c r="E235" s="61"/>
      <c r="F235" s="63"/>
      <c r="G235" s="64"/>
      <c r="H235" s="77"/>
      <c r="I235" s="313">
        <f t="shared" si="15"/>
        <v>0</v>
      </c>
      <c r="J235" s="107"/>
      <c r="K235" s="81"/>
      <c r="L235" s="130">
        <f t="shared" si="16"/>
        <v>0</v>
      </c>
      <c r="M235" s="18"/>
      <c r="N235" s="18">
        <f t="shared" si="17"/>
        <v>0</v>
      </c>
    </row>
    <row r="236" spans="1:14" ht="15.5" x14ac:dyDescent="0.35">
      <c r="A236" s="61"/>
      <c r="B236" s="61"/>
      <c r="C236" s="61"/>
      <c r="D236" s="61"/>
      <c r="E236" s="61"/>
      <c r="F236" s="63"/>
      <c r="G236" s="64"/>
      <c r="H236" s="77"/>
      <c r="I236" s="313">
        <f t="shared" si="15"/>
        <v>0</v>
      </c>
      <c r="J236" s="107"/>
      <c r="K236" s="81"/>
      <c r="L236" s="130">
        <f t="shared" si="16"/>
        <v>0</v>
      </c>
      <c r="M236" s="18"/>
      <c r="N236" s="18">
        <f t="shared" si="17"/>
        <v>0</v>
      </c>
    </row>
    <row r="237" spans="1:14" ht="15.5" x14ac:dyDescent="0.35">
      <c r="A237" s="61"/>
      <c r="B237" s="61"/>
      <c r="C237" s="61"/>
      <c r="D237" s="61"/>
      <c r="E237" s="61"/>
      <c r="F237" s="63"/>
      <c r="G237" s="64"/>
      <c r="H237" s="77"/>
      <c r="I237" s="313">
        <f t="shared" si="15"/>
        <v>0</v>
      </c>
      <c r="J237" s="107"/>
      <c r="K237" s="81"/>
      <c r="L237" s="130">
        <f t="shared" si="16"/>
        <v>0</v>
      </c>
      <c r="M237" s="18"/>
      <c r="N237" s="18">
        <f t="shared" si="17"/>
        <v>0</v>
      </c>
    </row>
    <row r="238" spans="1:14" ht="15.5" x14ac:dyDescent="0.35">
      <c r="A238" s="61"/>
      <c r="B238" s="61"/>
      <c r="C238" s="61"/>
      <c r="D238" s="61"/>
      <c r="E238" s="61"/>
      <c r="F238" s="63"/>
      <c r="G238" s="64"/>
      <c r="H238" s="77"/>
      <c r="I238" s="313">
        <f t="shared" si="15"/>
        <v>0</v>
      </c>
      <c r="J238" s="107"/>
      <c r="K238" s="81"/>
      <c r="L238" s="130">
        <f t="shared" si="16"/>
        <v>0</v>
      </c>
      <c r="M238" s="18"/>
      <c r="N238" s="18">
        <f t="shared" si="17"/>
        <v>0</v>
      </c>
    </row>
    <row r="239" spans="1:14" ht="15.5" x14ac:dyDescent="0.35">
      <c r="A239" s="61"/>
      <c r="B239" s="61"/>
      <c r="C239" s="61"/>
      <c r="D239" s="61"/>
      <c r="E239" s="61"/>
      <c r="F239" s="63"/>
      <c r="G239" s="64"/>
      <c r="H239" s="77"/>
      <c r="I239" s="313">
        <f t="shared" si="15"/>
        <v>0</v>
      </c>
      <c r="J239" s="107"/>
      <c r="K239" s="81"/>
      <c r="L239" s="130">
        <f t="shared" si="16"/>
        <v>0</v>
      </c>
      <c r="M239" s="18"/>
      <c r="N239" s="18">
        <f t="shared" si="17"/>
        <v>0</v>
      </c>
    </row>
    <row r="240" spans="1:14" ht="15.5" x14ac:dyDescent="0.35">
      <c r="A240" s="61"/>
      <c r="B240" s="61"/>
      <c r="C240" s="61"/>
      <c r="D240" s="61"/>
      <c r="E240" s="61"/>
      <c r="F240" s="63"/>
      <c r="G240" s="64"/>
      <c r="H240" s="77"/>
      <c r="I240" s="313">
        <f t="shared" si="15"/>
        <v>0</v>
      </c>
      <c r="J240" s="107"/>
      <c r="K240" s="81"/>
      <c r="L240" s="130">
        <f t="shared" si="16"/>
        <v>0</v>
      </c>
      <c r="M240" s="18"/>
      <c r="N240" s="18">
        <f t="shared" si="17"/>
        <v>0</v>
      </c>
    </row>
    <row r="241" spans="1:14" ht="15.5" x14ac:dyDescent="0.35">
      <c r="A241" s="61"/>
      <c r="B241" s="61"/>
      <c r="C241" s="61"/>
      <c r="D241" s="61"/>
      <c r="E241" s="61"/>
      <c r="F241" s="63"/>
      <c r="G241" s="64"/>
      <c r="H241" s="77"/>
      <c r="I241" s="313">
        <f t="shared" si="15"/>
        <v>0</v>
      </c>
      <c r="J241" s="107"/>
      <c r="K241" s="81"/>
      <c r="L241" s="130">
        <f t="shared" si="16"/>
        <v>0</v>
      </c>
      <c r="M241" s="18"/>
      <c r="N241" s="18">
        <f t="shared" si="17"/>
        <v>0</v>
      </c>
    </row>
    <row r="242" spans="1:14" ht="15.5" x14ac:dyDescent="0.35">
      <c r="A242" s="61"/>
      <c r="B242" s="61"/>
      <c r="C242" s="61"/>
      <c r="D242" s="61"/>
      <c r="E242" s="61"/>
      <c r="F242" s="63"/>
      <c r="G242" s="64"/>
      <c r="H242" s="77"/>
      <c r="I242" s="313">
        <f t="shared" si="15"/>
        <v>0</v>
      </c>
      <c r="J242" s="107"/>
      <c r="K242" s="81"/>
      <c r="L242" s="130">
        <f t="shared" si="16"/>
        <v>0</v>
      </c>
      <c r="M242" s="18"/>
      <c r="N242" s="18">
        <f t="shared" si="17"/>
        <v>0</v>
      </c>
    </row>
    <row r="243" spans="1:14" ht="15.5" x14ac:dyDescent="0.35">
      <c r="A243" s="61"/>
      <c r="B243" s="61"/>
      <c r="C243" s="61"/>
      <c r="D243" s="61"/>
      <c r="E243" s="61"/>
      <c r="F243" s="63"/>
      <c r="G243" s="64"/>
      <c r="H243" s="77"/>
      <c r="I243" s="313">
        <f t="shared" si="15"/>
        <v>0</v>
      </c>
      <c r="J243" s="107"/>
      <c r="K243" s="81"/>
      <c r="L243" s="130">
        <f t="shared" si="16"/>
        <v>0</v>
      </c>
      <c r="M243" s="18"/>
      <c r="N243" s="18">
        <f t="shared" si="17"/>
        <v>0</v>
      </c>
    </row>
    <row r="244" spans="1:14" ht="15.5" x14ac:dyDescent="0.35">
      <c r="A244" s="61"/>
      <c r="B244" s="61"/>
      <c r="C244" s="61"/>
      <c r="D244" s="61"/>
      <c r="E244" s="61"/>
      <c r="F244" s="63"/>
      <c r="G244" s="64"/>
      <c r="H244" s="77"/>
      <c r="I244" s="313">
        <f t="shared" si="15"/>
        <v>0</v>
      </c>
      <c r="J244" s="107"/>
      <c r="K244" s="81"/>
      <c r="L244" s="130">
        <f t="shared" si="16"/>
        <v>0</v>
      </c>
      <c r="M244" s="18"/>
      <c r="N244" s="18">
        <f t="shared" si="17"/>
        <v>0</v>
      </c>
    </row>
    <row r="245" spans="1:14" ht="15.5" x14ac:dyDescent="0.35">
      <c r="A245" s="61"/>
      <c r="B245" s="61"/>
      <c r="C245" s="61"/>
      <c r="D245" s="61"/>
      <c r="E245" s="61"/>
      <c r="F245" s="63"/>
      <c r="G245" s="64"/>
      <c r="H245" s="77"/>
      <c r="I245" s="313">
        <f t="shared" si="15"/>
        <v>0</v>
      </c>
      <c r="J245" s="107"/>
      <c r="K245" s="81"/>
      <c r="L245" s="130">
        <f t="shared" si="16"/>
        <v>0</v>
      </c>
      <c r="M245" s="18"/>
      <c r="N245" s="18">
        <f t="shared" si="17"/>
        <v>0</v>
      </c>
    </row>
    <row r="246" spans="1:14" ht="15.5" x14ac:dyDescent="0.35">
      <c r="A246" s="61"/>
      <c r="B246" s="61"/>
      <c r="C246" s="61"/>
      <c r="D246" s="61"/>
      <c r="E246" s="61"/>
      <c r="F246" s="63"/>
      <c r="G246" s="64"/>
      <c r="H246" s="77"/>
      <c r="I246" s="313">
        <f t="shared" si="15"/>
        <v>0</v>
      </c>
      <c r="J246" s="107"/>
      <c r="K246" s="81"/>
      <c r="L246" s="130">
        <f t="shared" si="16"/>
        <v>0</v>
      </c>
      <c r="M246" s="18"/>
      <c r="N246" s="18">
        <f t="shared" si="17"/>
        <v>0</v>
      </c>
    </row>
    <row r="247" spans="1:14" ht="15.5" x14ac:dyDescent="0.35">
      <c r="A247" s="61"/>
      <c r="B247" s="61"/>
      <c r="C247" s="61"/>
      <c r="D247" s="61"/>
      <c r="E247" s="61"/>
      <c r="F247" s="63"/>
      <c r="G247" s="64"/>
      <c r="H247" s="77"/>
      <c r="I247" s="313">
        <f t="shared" si="15"/>
        <v>0</v>
      </c>
      <c r="J247" s="107"/>
      <c r="K247" s="81"/>
      <c r="L247" s="130">
        <f t="shared" si="16"/>
        <v>0</v>
      </c>
      <c r="M247" s="18"/>
      <c r="N247" s="18">
        <f t="shared" si="17"/>
        <v>0</v>
      </c>
    </row>
    <row r="248" spans="1:14" ht="15.5" x14ac:dyDescent="0.35">
      <c r="A248" s="61"/>
      <c r="B248" s="61"/>
      <c r="C248" s="61"/>
      <c r="D248" s="61"/>
      <c r="E248" s="61"/>
      <c r="F248" s="63"/>
      <c r="G248" s="64"/>
      <c r="H248" s="77"/>
      <c r="I248" s="313">
        <f t="shared" si="15"/>
        <v>0</v>
      </c>
      <c r="J248" s="107"/>
      <c r="K248" s="81"/>
      <c r="L248" s="130">
        <f t="shared" si="16"/>
        <v>0</v>
      </c>
      <c r="M248" s="18"/>
      <c r="N248" s="18">
        <f t="shared" si="17"/>
        <v>0</v>
      </c>
    </row>
    <row r="249" spans="1:14" ht="15.5" x14ac:dyDescent="0.35">
      <c r="A249" s="61"/>
      <c r="B249" s="61"/>
      <c r="C249" s="61"/>
      <c r="D249" s="61"/>
      <c r="E249" s="61"/>
      <c r="F249" s="63"/>
      <c r="G249" s="64"/>
      <c r="H249" s="77"/>
      <c r="I249" s="313">
        <f t="shared" si="15"/>
        <v>0</v>
      </c>
      <c r="J249" s="107"/>
      <c r="K249" s="81"/>
      <c r="L249" s="130">
        <f t="shared" si="16"/>
        <v>0</v>
      </c>
      <c r="M249" s="18"/>
      <c r="N249" s="18">
        <f t="shared" si="17"/>
        <v>0</v>
      </c>
    </row>
    <row r="250" spans="1:14" ht="15.5" x14ac:dyDescent="0.35">
      <c r="A250" s="61"/>
      <c r="B250" s="61"/>
      <c r="C250" s="61"/>
      <c r="D250" s="61"/>
      <c r="E250" s="61"/>
      <c r="F250" s="63"/>
      <c r="G250" s="64"/>
      <c r="H250" s="77"/>
      <c r="I250" s="313">
        <f t="shared" si="15"/>
        <v>0</v>
      </c>
      <c r="J250" s="107"/>
      <c r="K250" s="81"/>
      <c r="L250" s="130">
        <f t="shared" si="16"/>
        <v>0</v>
      </c>
      <c r="M250" s="18"/>
      <c r="N250" s="18">
        <f t="shared" si="17"/>
        <v>0</v>
      </c>
    </row>
    <row r="251" spans="1:14" ht="15.5" x14ac:dyDescent="0.35">
      <c r="A251" s="61"/>
      <c r="B251" s="61"/>
      <c r="C251" s="61"/>
      <c r="D251" s="61"/>
      <c r="E251" s="61"/>
      <c r="F251" s="63"/>
      <c r="G251" s="64"/>
      <c r="H251" s="77"/>
      <c r="I251" s="313">
        <f t="shared" si="15"/>
        <v>0</v>
      </c>
      <c r="J251" s="107"/>
      <c r="K251" s="81"/>
      <c r="L251" s="130">
        <f t="shared" si="16"/>
        <v>0</v>
      </c>
      <c r="M251" s="18"/>
      <c r="N251" s="18">
        <f t="shared" si="17"/>
        <v>0</v>
      </c>
    </row>
    <row r="252" spans="1:14" ht="15.5" x14ac:dyDescent="0.35">
      <c r="A252" s="61"/>
      <c r="B252" s="61"/>
      <c r="C252" s="61"/>
      <c r="D252" s="61"/>
      <c r="E252" s="61"/>
      <c r="F252" s="63"/>
      <c r="G252" s="64"/>
      <c r="H252" s="77"/>
      <c r="I252" s="313">
        <f t="shared" si="15"/>
        <v>0</v>
      </c>
      <c r="J252" s="107"/>
      <c r="K252" s="81"/>
      <c r="L252" s="130">
        <f t="shared" si="16"/>
        <v>0</v>
      </c>
      <c r="M252" s="18"/>
      <c r="N252" s="18">
        <f t="shared" si="17"/>
        <v>0</v>
      </c>
    </row>
    <row r="253" spans="1:14" ht="15.5" x14ac:dyDescent="0.35">
      <c r="A253" s="61"/>
      <c r="B253" s="61"/>
      <c r="C253" s="61"/>
      <c r="D253" s="61"/>
      <c r="E253" s="61"/>
      <c r="F253" s="63"/>
      <c r="G253" s="64"/>
      <c r="H253" s="77"/>
      <c r="I253" s="313">
        <f t="shared" si="15"/>
        <v>0</v>
      </c>
      <c r="J253" s="107"/>
      <c r="K253" s="81"/>
      <c r="L253" s="130">
        <f t="shared" si="16"/>
        <v>0</v>
      </c>
      <c r="M253" s="18"/>
      <c r="N253" s="18">
        <f t="shared" si="17"/>
        <v>0</v>
      </c>
    </row>
    <row r="254" spans="1:14" ht="15.5" x14ac:dyDescent="0.35">
      <c r="A254" s="61"/>
      <c r="B254" s="61"/>
      <c r="C254" s="61"/>
      <c r="D254" s="61"/>
      <c r="E254" s="61"/>
      <c r="F254" s="63"/>
      <c r="G254" s="64"/>
      <c r="H254" s="77"/>
      <c r="I254" s="313">
        <f t="shared" si="15"/>
        <v>0</v>
      </c>
      <c r="J254" s="107"/>
      <c r="K254" s="81"/>
      <c r="L254" s="130">
        <f t="shared" si="16"/>
        <v>0</v>
      </c>
      <c r="M254" s="18"/>
      <c r="N254" s="18">
        <f t="shared" si="17"/>
        <v>0</v>
      </c>
    </row>
    <row r="255" spans="1:14" ht="15.5" x14ac:dyDescent="0.35">
      <c r="A255" s="61"/>
      <c r="B255" s="61"/>
      <c r="C255" s="61"/>
      <c r="D255" s="61"/>
      <c r="E255" s="61"/>
      <c r="F255" s="63"/>
      <c r="G255" s="64"/>
      <c r="H255" s="77"/>
      <c r="I255" s="313">
        <f t="shared" si="15"/>
        <v>0</v>
      </c>
      <c r="J255" s="107"/>
      <c r="K255" s="81"/>
      <c r="L255" s="130">
        <f t="shared" si="16"/>
        <v>0</v>
      </c>
      <c r="M255" s="18"/>
      <c r="N255" s="18">
        <f t="shared" si="17"/>
        <v>0</v>
      </c>
    </row>
    <row r="256" spans="1:14" ht="15.5" x14ac:dyDescent="0.35">
      <c r="A256" s="61"/>
      <c r="B256" s="61"/>
      <c r="C256" s="61"/>
      <c r="D256" s="61"/>
      <c r="E256" s="61"/>
      <c r="F256" s="63"/>
      <c r="G256" s="64"/>
      <c r="H256" s="77"/>
      <c r="I256" s="313">
        <f t="shared" si="15"/>
        <v>0</v>
      </c>
      <c r="J256" s="107"/>
      <c r="K256" s="81"/>
      <c r="L256" s="130">
        <f t="shared" si="16"/>
        <v>0</v>
      </c>
      <c r="M256" s="18"/>
      <c r="N256" s="18">
        <f t="shared" si="17"/>
        <v>0</v>
      </c>
    </row>
    <row r="257" spans="1:14" ht="15.5" x14ac:dyDescent="0.35">
      <c r="A257" s="61"/>
      <c r="B257" s="61"/>
      <c r="C257" s="61"/>
      <c r="D257" s="61"/>
      <c r="E257" s="61"/>
      <c r="F257" s="63"/>
      <c r="G257" s="64"/>
      <c r="H257" s="77"/>
      <c r="I257" s="313">
        <f t="shared" si="15"/>
        <v>0</v>
      </c>
      <c r="J257" s="107"/>
      <c r="K257" s="81"/>
      <c r="L257" s="130">
        <f t="shared" si="16"/>
        <v>0</v>
      </c>
      <c r="M257" s="18"/>
      <c r="N257" s="18">
        <f t="shared" si="17"/>
        <v>0</v>
      </c>
    </row>
    <row r="258" spans="1:14" ht="15.5" x14ac:dyDescent="0.35">
      <c r="A258" s="61"/>
      <c r="B258" s="61"/>
      <c r="C258" s="61"/>
      <c r="D258" s="61"/>
      <c r="E258" s="61"/>
      <c r="F258" s="63"/>
      <c r="G258" s="64"/>
      <c r="H258" s="77"/>
      <c r="I258" s="313">
        <f t="shared" si="15"/>
        <v>0</v>
      </c>
      <c r="J258" s="107"/>
      <c r="K258" s="81"/>
      <c r="L258" s="130">
        <f t="shared" si="16"/>
        <v>0</v>
      </c>
      <c r="M258" s="18"/>
      <c r="N258" s="18">
        <f t="shared" si="17"/>
        <v>0</v>
      </c>
    </row>
    <row r="259" spans="1:14" ht="15.5" x14ac:dyDescent="0.35">
      <c r="A259" s="61"/>
      <c r="B259" s="61"/>
      <c r="C259" s="61"/>
      <c r="D259" s="61"/>
      <c r="E259" s="61"/>
      <c r="F259" s="63"/>
      <c r="G259" s="64"/>
      <c r="H259" s="77"/>
      <c r="I259" s="313">
        <f t="shared" si="15"/>
        <v>0</v>
      </c>
      <c r="J259" s="107"/>
      <c r="K259" s="81"/>
      <c r="L259" s="130">
        <f t="shared" si="16"/>
        <v>0</v>
      </c>
      <c r="M259" s="18"/>
      <c r="N259" s="18">
        <f t="shared" si="17"/>
        <v>0</v>
      </c>
    </row>
    <row r="260" spans="1:14" ht="15.5" x14ac:dyDescent="0.35">
      <c r="A260" s="61"/>
      <c r="B260" s="61"/>
      <c r="C260" s="61"/>
      <c r="D260" s="61"/>
      <c r="E260" s="61"/>
      <c r="F260" s="63"/>
      <c r="G260" s="64"/>
      <c r="H260" s="77"/>
      <c r="I260" s="313">
        <f t="shared" si="15"/>
        <v>0</v>
      </c>
      <c r="J260" s="107"/>
      <c r="K260" s="81"/>
      <c r="L260" s="130">
        <f t="shared" si="16"/>
        <v>0</v>
      </c>
      <c r="M260" s="18"/>
      <c r="N260" s="18">
        <f t="shared" si="17"/>
        <v>0</v>
      </c>
    </row>
    <row r="261" spans="1:14" ht="15.5" x14ac:dyDescent="0.35">
      <c r="A261" s="61"/>
      <c r="B261" s="61"/>
      <c r="C261" s="61"/>
      <c r="D261" s="61"/>
      <c r="E261" s="61"/>
      <c r="F261" s="63"/>
      <c r="G261" s="64"/>
      <c r="H261" s="77"/>
      <c r="I261" s="313">
        <f t="shared" si="15"/>
        <v>0</v>
      </c>
      <c r="J261" s="107"/>
      <c r="K261" s="81"/>
      <c r="L261" s="130">
        <f t="shared" si="16"/>
        <v>0</v>
      </c>
      <c r="M261" s="18"/>
      <c r="N261" s="18">
        <f t="shared" si="17"/>
        <v>0</v>
      </c>
    </row>
    <row r="262" spans="1:14" ht="15.5" x14ac:dyDescent="0.35">
      <c r="A262" s="61"/>
      <c r="B262" s="61"/>
      <c r="C262" s="61"/>
      <c r="D262" s="61"/>
      <c r="E262" s="61"/>
      <c r="F262" s="63"/>
      <c r="G262" s="64"/>
      <c r="H262" s="77"/>
      <c r="I262" s="313">
        <f t="shared" si="15"/>
        <v>0</v>
      </c>
      <c r="J262" s="107"/>
      <c r="K262" s="81"/>
      <c r="L262" s="130">
        <f t="shared" si="16"/>
        <v>0</v>
      </c>
      <c r="M262" s="18"/>
      <c r="N262" s="18">
        <f t="shared" si="17"/>
        <v>0</v>
      </c>
    </row>
    <row r="263" spans="1:14" ht="15.5" x14ac:dyDescent="0.35">
      <c r="A263" s="61"/>
      <c r="B263" s="61"/>
      <c r="C263" s="61"/>
      <c r="D263" s="61"/>
      <c r="E263" s="61"/>
      <c r="F263" s="63"/>
      <c r="G263" s="64"/>
      <c r="H263" s="77"/>
      <c r="I263" s="313">
        <f t="shared" si="15"/>
        <v>0</v>
      </c>
      <c r="J263" s="107"/>
      <c r="K263" s="81"/>
      <c r="L263" s="130">
        <f t="shared" si="16"/>
        <v>0</v>
      </c>
      <c r="M263" s="18"/>
      <c r="N263" s="18">
        <f t="shared" si="17"/>
        <v>0</v>
      </c>
    </row>
    <row r="264" spans="1:14" ht="15.5" x14ac:dyDescent="0.35">
      <c r="A264" s="61"/>
      <c r="B264" s="61"/>
      <c r="C264" s="61"/>
      <c r="D264" s="61"/>
      <c r="E264" s="61"/>
      <c r="F264" s="63"/>
      <c r="G264" s="64"/>
      <c r="H264" s="77"/>
      <c r="I264" s="313">
        <f t="shared" si="15"/>
        <v>0</v>
      </c>
      <c r="J264" s="107"/>
      <c r="K264" s="81"/>
      <c r="L264" s="130">
        <f t="shared" si="16"/>
        <v>0</v>
      </c>
      <c r="M264" s="18"/>
      <c r="N264" s="18">
        <f t="shared" si="17"/>
        <v>0</v>
      </c>
    </row>
    <row r="265" spans="1:14" ht="15.5" x14ac:dyDescent="0.35">
      <c r="A265" s="61"/>
      <c r="B265" s="61"/>
      <c r="C265" s="61"/>
      <c r="D265" s="61"/>
      <c r="E265" s="61"/>
      <c r="F265" s="63"/>
      <c r="G265" s="64"/>
      <c r="H265" s="77"/>
      <c r="I265" s="313">
        <f t="shared" si="15"/>
        <v>0</v>
      </c>
      <c r="J265" s="107"/>
      <c r="K265" s="81"/>
      <c r="L265" s="130">
        <f t="shared" si="16"/>
        <v>0</v>
      </c>
      <c r="M265" s="18"/>
      <c r="N265" s="18">
        <f t="shared" si="17"/>
        <v>0</v>
      </c>
    </row>
    <row r="266" spans="1:14" ht="15.5" x14ac:dyDescent="0.35">
      <c r="A266" s="61"/>
      <c r="B266" s="61"/>
      <c r="C266" s="61"/>
      <c r="D266" s="61"/>
      <c r="E266" s="61"/>
      <c r="F266" s="63"/>
      <c r="G266" s="64"/>
      <c r="H266" s="77"/>
      <c r="I266" s="313">
        <f t="shared" si="15"/>
        <v>0</v>
      </c>
      <c r="J266" s="107"/>
      <c r="K266" s="81"/>
      <c r="L266" s="130">
        <f t="shared" si="16"/>
        <v>0</v>
      </c>
      <c r="M266" s="18"/>
      <c r="N266" s="18">
        <f t="shared" si="17"/>
        <v>0</v>
      </c>
    </row>
    <row r="267" spans="1:14" ht="15.5" x14ac:dyDescent="0.35">
      <c r="A267" s="61"/>
      <c r="B267" s="61"/>
      <c r="C267" s="61"/>
      <c r="D267" s="61"/>
      <c r="E267" s="61"/>
      <c r="F267" s="63"/>
      <c r="G267" s="64"/>
      <c r="H267" s="77"/>
      <c r="I267" s="313">
        <f t="shared" ref="I267:I330" si="18">IF(H267="",F267,F267/H267)</f>
        <v>0</v>
      </c>
      <c r="J267" s="107"/>
      <c r="K267" s="81"/>
      <c r="L267" s="130">
        <f t="shared" ref="L267:L330" si="19">IF(K267&gt;0,(F267/K267),I267)</f>
        <v>0</v>
      </c>
      <c r="M267" s="18"/>
      <c r="N267" s="18">
        <f t="shared" ref="N267:N330" si="20">L267-M267</f>
        <v>0</v>
      </c>
    </row>
    <row r="268" spans="1:14" ht="15.5" x14ac:dyDescent="0.35">
      <c r="A268" s="61"/>
      <c r="B268" s="61"/>
      <c r="C268" s="61"/>
      <c r="D268" s="61"/>
      <c r="E268" s="61"/>
      <c r="F268" s="63"/>
      <c r="G268" s="64"/>
      <c r="H268" s="77"/>
      <c r="I268" s="313">
        <f t="shared" si="18"/>
        <v>0</v>
      </c>
      <c r="J268" s="107"/>
      <c r="K268" s="81"/>
      <c r="L268" s="130">
        <f t="shared" si="19"/>
        <v>0</v>
      </c>
      <c r="M268" s="18"/>
      <c r="N268" s="18">
        <f t="shared" si="20"/>
        <v>0</v>
      </c>
    </row>
    <row r="269" spans="1:14" ht="15.5" x14ac:dyDescent="0.35">
      <c r="A269" s="61"/>
      <c r="B269" s="61"/>
      <c r="C269" s="61"/>
      <c r="D269" s="61"/>
      <c r="E269" s="61"/>
      <c r="F269" s="63"/>
      <c r="G269" s="64"/>
      <c r="H269" s="77"/>
      <c r="I269" s="313">
        <f t="shared" si="18"/>
        <v>0</v>
      </c>
      <c r="J269" s="107"/>
      <c r="K269" s="81"/>
      <c r="L269" s="130">
        <f t="shared" si="19"/>
        <v>0</v>
      </c>
      <c r="M269" s="18"/>
      <c r="N269" s="18">
        <f t="shared" si="20"/>
        <v>0</v>
      </c>
    </row>
    <row r="270" spans="1:14" ht="15.5" x14ac:dyDescent="0.35">
      <c r="A270" s="61"/>
      <c r="B270" s="61"/>
      <c r="C270" s="61"/>
      <c r="D270" s="61"/>
      <c r="E270" s="61"/>
      <c r="F270" s="63"/>
      <c r="G270" s="64"/>
      <c r="H270" s="77"/>
      <c r="I270" s="313">
        <f t="shared" si="18"/>
        <v>0</v>
      </c>
      <c r="J270" s="107"/>
      <c r="K270" s="81"/>
      <c r="L270" s="130">
        <f t="shared" si="19"/>
        <v>0</v>
      </c>
      <c r="M270" s="18"/>
      <c r="N270" s="18">
        <f t="shared" si="20"/>
        <v>0</v>
      </c>
    </row>
    <row r="271" spans="1:14" ht="15.5" x14ac:dyDescent="0.35">
      <c r="A271" s="61"/>
      <c r="B271" s="61"/>
      <c r="C271" s="61"/>
      <c r="D271" s="61"/>
      <c r="E271" s="61"/>
      <c r="F271" s="63"/>
      <c r="G271" s="64"/>
      <c r="H271" s="77"/>
      <c r="I271" s="313">
        <f t="shared" si="18"/>
        <v>0</v>
      </c>
      <c r="J271" s="107"/>
      <c r="K271" s="81"/>
      <c r="L271" s="130">
        <f t="shared" si="19"/>
        <v>0</v>
      </c>
      <c r="M271" s="18"/>
      <c r="N271" s="18">
        <f t="shared" si="20"/>
        <v>0</v>
      </c>
    </row>
    <row r="272" spans="1:14" ht="15.5" x14ac:dyDescent="0.35">
      <c r="A272" s="61"/>
      <c r="B272" s="61"/>
      <c r="C272" s="61"/>
      <c r="D272" s="61"/>
      <c r="E272" s="61"/>
      <c r="F272" s="63"/>
      <c r="G272" s="64"/>
      <c r="H272" s="77"/>
      <c r="I272" s="313">
        <f t="shared" si="18"/>
        <v>0</v>
      </c>
      <c r="J272" s="107"/>
      <c r="K272" s="81"/>
      <c r="L272" s="130">
        <f t="shared" si="19"/>
        <v>0</v>
      </c>
      <c r="M272" s="18"/>
      <c r="N272" s="18">
        <f t="shared" si="20"/>
        <v>0</v>
      </c>
    </row>
    <row r="273" spans="1:14" ht="15.5" x14ac:dyDescent="0.35">
      <c r="A273" s="61"/>
      <c r="B273" s="61"/>
      <c r="C273" s="61"/>
      <c r="D273" s="61"/>
      <c r="E273" s="61"/>
      <c r="F273" s="63"/>
      <c r="G273" s="64"/>
      <c r="H273" s="77"/>
      <c r="I273" s="313">
        <f t="shared" si="18"/>
        <v>0</v>
      </c>
      <c r="J273" s="107"/>
      <c r="K273" s="81"/>
      <c r="L273" s="130">
        <f t="shared" si="19"/>
        <v>0</v>
      </c>
      <c r="M273" s="18"/>
      <c r="N273" s="18">
        <f t="shared" si="20"/>
        <v>0</v>
      </c>
    </row>
    <row r="274" spans="1:14" ht="15.5" x14ac:dyDescent="0.35">
      <c r="A274" s="61"/>
      <c r="B274" s="61"/>
      <c r="C274" s="61"/>
      <c r="D274" s="61"/>
      <c r="E274" s="61"/>
      <c r="F274" s="63"/>
      <c r="G274" s="64"/>
      <c r="H274" s="77"/>
      <c r="I274" s="313">
        <f t="shared" si="18"/>
        <v>0</v>
      </c>
      <c r="J274" s="107"/>
      <c r="K274" s="81"/>
      <c r="L274" s="130">
        <f t="shared" si="19"/>
        <v>0</v>
      </c>
      <c r="M274" s="18"/>
      <c r="N274" s="18">
        <f t="shared" si="20"/>
        <v>0</v>
      </c>
    </row>
    <row r="275" spans="1:14" ht="15.5" x14ac:dyDescent="0.35">
      <c r="A275" s="61"/>
      <c r="B275" s="61"/>
      <c r="C275" s="61"/>
      <c r="D275" s="61"/>
      <c r="E275" s="61"/>
      <c r="F275" s="63"/>
      <c r="G275" s="64"/>
      <c r="H275" s="77"/>
      <c r="I275" s="313">
        <f t="shared" si="18"/>
        <v>0</v>
      </c>
      <c r="J275" s="107"/>
      <c r="K275" s="81"/>
      <c r="L275" s="130">
        <f t="shared" si="19"/>
        <v>0</v>
      </c>
      <c r="M275" s="18"/>
      <c r="N275" s="18">
        <f t="shared" si="20"/>
        <v>0</v>
      </c>
    </row>
    <row r="276" spans="1:14" ht="15.5" x14ac:dyDescent="0.35">
      <c r="A276" s="61"/>
      <c r="B276" s="61"/>
      <c r="C276" s="61"/>
      <c r="D276" s="61"/>
      <c r="E276" s="61"/>
      <c r="F276" s="63"/>
      <c r="G276" s="64"/>
      <c r="H276" s="77"/>
      <c r="I276" s="313">
        <f t="shared" si="18"/>
        <v>0</v>
      </c>
      <c r="J276" s="107"/>
      <c r="K276" s="81"/>
      <c r="L276" s="130">
        <f t="shared" si="19"/>
        <v>0</v>
      </c>
      <c r="M276" s="18"/>
      <c r="N276" s="18">
        <f t="shared" si="20"/>
        <v>0</v>
      </c>
    </row>
    <row r="277" spans="1:14" ht="15.5" x14ac:dyDescent="0.35">
      <c r="A277" s="61"/>
      <c r="B277" s="61"/>
      <c r="C277" s="61"/>
      <c r="D277" s="61"/>
      <c r="E277" s="61"/>
      <c r="F277" s="63"/>
      <c r="G277" s="64"/>
      <c r="H277" s="77"/>
      <c r="I277" s="313">
        <f t="shared" si="18"/>
        <v>0</v>
      </c>
      <c r="J277" s="107"/>
      <c r="K277" s="81"/>
      <c r="L277" s="130">
        <f t="shared" si="19"/>
        <v>0</v>
      </c>
      <c r="M277" s="18"/>
      <c r="N277" s="18">
        <f t="shared" si="20"/>
        <v>0</v>
      </c>
    </row>
    <row r="278" spans="1:14" ht="15.5" x14ac:dyDescent="0.35">
      <c r="A278" s="61"/>
      <c r="B278" s="61"/>
      <c r="C278" s="61"/>
      <c r="D278" s="61"/>
      <c r="E278" s="61"/>
      <c r="F278" s="63"/>
      <c r="G278" s="64"/>
      <c r="H278" s="77"/>
      <c r="I278" s="313">
        <f t="shared" si="18"/>
        <v>0</v>
      </c>
      <c r="J278" s="107"/>
      <c r="K278" s="81"/>
      <c r="L278" s="130">
        <f t="shared" si="19"/>
        <v>0</v>
      </c>
      <c r="M278" s="18"/>
      <c r="N278" s="18">
        <f t="shared" si="20"/>
        <v>0</v>
      </c>
    </row>
    <row r="279" spans="1:14" ht="15.5" x14ac:dyDescent="0.35">
      <c r="A279" s="61"/>
      <c r="B279" s="61"/>
      <c r="C279" s="61"/>
      <c r="D279" s="61"/>
      <c r="E279" s="61"/>
      <c r="F279" s="63"/>
      <c r="G279" s="64"/>
      <c r="H279" s="77"/>
      <c r="I279" s="313">
        <f t="shared" si="18"/>
        <v>0</v>
      </c>
      <c r="J279" s="107"/>
      <c r="K279" s="81"/>
      <c r="L279" s="130">
        <f t="shared" si="19"/>
        <v>0</v>
      </c>
      <c r="M279" s="18"/>
      <c r="N279" s="18">
        <f t="shared" si="20"/>
        <v>0</v>
      </c>
    </row>
    <row r="280" spans="1:14" ht="15.5" x14ac:dyDescent="0.35">
      <c r="A280" s="61"/>
      <c r="B280" s="61"/>
      <c r="C280" s="61"/>
      <c r="D280" s="61"/>
      <c r="E280" s="61"/>
      <c r="F280" s="63"/>
      <c r="G280" s="64"/>
      <c r="H280" s="77"/>
      <c r="I280" s="313">
        <f t="shared" si="18"/>
        <v>0</v>
      </c>
      <c r="J280" s="107"/>
      <c r="K280" s="81"/>
      <c r="L280" s="130">
        <f t="shared" si="19"/>
        <v>0</v>
      </c>
      <c r="M280" s="18"/>
      <c r="N280" s="18">
        <f t="shared" si="20"/>
        <v>0</v>
      </c>
    </row>
    <row r="281" spans="1:14" ht="15.5" x14ac:dyDescent="0.35">
      <c r="A281" s="61"/>
      <c r="B281" s="61"/>
      <c r="C281" s="61"/>
      <c r="D281" s="61"/>
      <c r="E281" s="61"/>
      <c r="F281" s="63"/>
      <c r="G281" s="64"/>
      <c r="H281" s="77"/>
      <c r="I281" s="313">
        <f t="shared" si="18"/>
        <v>0</v>
      </c>
      <c r="J281" s="107"/>
      <c r="K281" s="81"/>
      <c r="L281" s="130">
        <f t="shared" si="19"/>
        <v>0</v>
      </c>
      <c r="M281" s="18"/>
      <c r="N281" s="18">
        <f t="shared" si="20"/>
        <v>0</v>
      </c>
    </row>
    <row r="282" spans="1:14" ht="15.5" x14ac:dyDescent="0.35">
      <c r="A282" s="61"/>
      <c r="B282" s="61"/>
      <c r="C282" s="61"/>
      <c r="D282" s="61"/>
      <c r="E282" s="61"/>
      <c r="F282" s="63"/>
      <c r="G282" s="64"/>
      <c r="H282" s="77"/>
      <c r="I282" s="313">
        <f t="shared" si="18"/>
        <v>0</v>
      </c>
      <c r="J282" s="107"/>
      <c r="K282" s="81"/>
      <c r="L282" s="130">
        <f t="shared" si="19"/>
        <v>0</v>
      </c>
      <c r="M282" s="18"/>
      <c r="N282" s="18">
        <f t="shared" si="20"/>
        <v>0</v>
      </c>
    </row>
    <row r="283" spans="1:14" ht="15.5" x14ac:dyDescent="0.35">
      <c r="A283" s="61"/>
      <c r="B283" s="61"/>
      <c r="C283" s="61"/>
      <c r="D283" s="61"/>
      <c r="E283" s="61"/>
      <c r="F283" s="63"/>
      <c r="G283" s="64"/>
      <c r="H283" s="77"/>
      <c r="I283" s="313">
        <f t="shared" si="18"/>
        <v>0</v>
      </c>
      <c r="J283" s="107"/>
      <c r="K283" s="81"/>
      <c r="L283" s="130">
        <f t="shared" si="19"/>
        <v>0</v>
      </c>
      <c r="M283" s="18"/>
      <c r="N283" s="18">
        <f t="shared" si="20"/>
        <v>0</v>
      </c>
    </row>
    <row r="284" spans="1:14" ht="15.5" x14ac:dyDescent="0.35">
      <c r="A284" s="61"/>
      <c r="B284" s="61"/>
      <c r="C284" s="61"/>
      <c r="D284" s="61"/>
      <c r="E284" s="61"/>
      <c r="F284" s="63"/>
      <c r="G284" s="64"/>
      <c r="H284" s="77"/>
      <c r="I284" s="313">
        <f t="shared" si="18"/>
        <v>0</v>
      </c>
      <c r="J284" s="107"/>
      <c r="K284" s="81"/>
      <c r="L284" s="130">
        <f t="shared" si="19"/>
        <v>0</v>
      </c>
      <c r="M284" s="18"/>
      <c r="N284" s="18">
        <f t="shared" si="20"/>
        <v>0</v>
      </c>
    </row>
    <row r="285" spans="1:14" ht="15.5" x14ac:dyDescent="0.35">
      <c r="A285" s="61"/>
      <c r="B285" s="61"/>
      <c r="C285" s="61"/>
      <c r="D285" s="61"/>
      <c r="E285" s="61"/>
      <c r="F285" s="63"/>
      <c r="G285" s="64"/>
      <c r="H285" s="77"/>
      <c r="I285" s="313">
        <f t="shared" si="18"/>
        <v>0</v>
      </c>
      <c r="J285" s="107"/>
      <c r="K285" s="81"/>
      <c r="L285" s="130">
        <f t="shared" si="19"/>
        <v>0</v>
      </c>
      <c r="M285" s="18"/>
      <c r="N285" s="18">
        <f t="shared" si="20"/>
        <v>0</v>
      </c>
    </row>
    <row r="286" spans="1:14" ht="15.5" x14ac:dyDescent="0.35">
      <c r="A286" s="61"/>
      <c r="B286" s="61"/>
      <c r="C286" s="61"/>
      <c r="D286" s="61"/>
      <c r="E286" s="61"/>
      <c r="F286" s="63"/>
      <c r="G286" s="64"/>
      <c r="H286" s="77"/>
      <c r="I286" s="313">
        <f t="shared" si="18"/>
        <v>0</v>
      </c>
      <c r="J286" s="107"/>
      <c r="K286" s="81"/>
      <c r="L286" s="130">
        <f t="shared" si="19"/>
        <v>0</v>
      </c>
      <c r="M286" s="18"/>
      <c r="N286" s="18">
        <f t="shared" si="20"/>
        <v>0</v>
      </c>
    </row>
    <row r="287" spans="1:14" ht="15.5" x14ac:dyDescent="0.35">
      <c r="A287" s="61"/>
      <c r="B287" s="61"/>
      <c r="C287" s="61"/>
      <c r="D287" s="61"/>
      <c r="E287" s="61"/>
      <c r="F287" s="63"/>
      <c r="G287" s="64"/>
      <c r="H287" s="77"/>
      <c r="I287" s="313">
        <f t="shared" si="18"/>
        <v>0</v>
      </c>
      <c r="J287" s="107"/>
      <c r="K287" s="81"/>
      <c r="L287" s="130">
        <f t="shared" si="19"/>
        <v>0</v>
      </c>
      <c r="M287" s="18"/>
      <c r="N287" s="18">
        <f t="shared" si="20"/>
        <v>0</v>
      </c>
    </row>
    <row r="288" spans="1:14" ht="15.5" x14ac:dyDescent="0.35">
      <c r="A288" s="61"/>
      <c r="B288" s="61"/>
      <c r="C288" s="61"/>
      <c r="D288" s="61"/>
      <c r="E288" s="61"/>
      <c r="F288" s="63"/>
      <c r="G288" s="64"/>
      <c r="H288" s="77"/>
      <c r="I288" s="313">
        <f t="shared" si="18"/>
        <v>0</v>
      </c>
      <c r="J288" s="107"/>
      <c r="K288" s="81"/>
      <c r="L288" s="130">
        <f t="shared" si="19"/>
        <v>0</v>
      </c>
      <c r="M288" s="18"/>
      <c r="N288" s="18">
        <f t="shared" si="20"/>
        <v>0</v>
      </c>
    </row>
    <row r="289" spans="1:14" ht="15.5" x14ac:dyDescent="0.35">
      <c r="A289" s="61"/>
      <c r="B289" s="61"/>
      <c r="C289" s="61"/>
      <c r="D289" s="61"/>
      <c r="E289" s="61"/>
      <c r="F289" s="63"/>
      <c r="G289" s="64"/>
      <c r="H289" s="77"/>
      <c r="I289" s="313">
        <f t="shared" si="18"/>
        <v>0</v>
      </c>
      <c r="J289" s="107"/>
      <c r="K289" s="81"/>
      <c r="L289" s="130">
        <f t="shared" si="19"/>
        <v>0</v>
      </c>
      <c r="M289" s="18"/>
      <c r="N289" s="18">
        <f t="shared" si="20"/>
        <v>0</v>
      </c>
    </row>
    <row r="290" spans="1:14" ht="15.5" x14ac:dyDescent="0.35">
      <c r="A290" s="61"/>
      <c r="B290" s="61"/>
      <c r="C290" s="61"/>
      <c r="D290" s="61"/>
      <c r="E290" s="61"/>
      <c r="F290" s="63"/>
      <c r="G290" s="64"/>
      <c r="H290" s="77"/>
      <c r="I290" s="313">
        <f t="shared" si="18"/>
        <v>0</v>
      </c>
      <c r="J290" s="107"/>
      <c r="K290" s="81"/>
      <c r="L290" s="130">
        <f t="shared" si="19"/>
        <v>0</v>
      </c>
      <c r="M290" s="18"/>
      <c r="N290" s="18">
        <f t="shared" si="20"/>
        <v>0</v>
      </c>
    </row>
    <row r="291" spans="1:14" ht="15.5" x14ac:dyDescent="0.35">
      <c r="A291" s="61"/>
      <c r="B291" s="61"/>
      <c r="C291" s="61"/>
      <c r="D291" s="61"/>
      <c r="E291" s="61"/>
      <c r="F291" s="63"/>
      <c r="G291" s="64"/>
      <c r="H291" s="77"/>
      <c r="I291" s="313">
        <f t="shared" si="18"/>
        <v>0</v>
      </c>
      <c r="J291" s="107"/>
      <c r="K291" s="81"/>
      <c r="L291" s="130">
        <f t="shared" si="19"/>
        <v>0</v>
      </c>
      <c r="M291" s="18"/>
      <c r="N291" s="18">
        <f t="shared" si="20"/>
        <v>0</v>
      </c>
    </row>
    <row r="292" spans="1:14" ht="15.5" x14ac:dyDescent="0.35">
      <c r="A292" s="61"/>
      <c r="B292" s="61"/>
      <c r="C292" s="61"/>
      <c r="D292" s="61"/>
      <c r="E292" s="61"/>
      <c r="F292" s="63"/>
      <c r="G292" s="64"/>
      <c r="H292" s="77"/>
      <c r="I292" s="313">
        <f t="shared" si="18"/>
        <v>0</v>
      </c>
      <c r="J292" s="107"/>
      <c r="K292" s="81"/>
      <c r="L292" s="130">
        <f t="shared" si="19"/>
        <v>0</v>
      </c>
      <c r="M292" s="18"/>
      <c r="N292" s="18">
        <f t="shared" si="20"/>
        <v>0</v>
      </c>
    </row>
    <row r="293" spans="1:14" ht="15.5" x14ac:dyDescent="0.35">
      <c r="A293" s="61"/>
      <c r="B293" s="61"/>
      <c r="C293" s="61"/>
      <c r="D293" s="61"/>
      <c r="E293" s="61"/>
      <c r="F293" s="63"/>
      <c r="G293" s="64"/>
      <c r="H293" s="77"/>
      <c r="I293" s="313">
        <f t="shared" si="18"/>
        <v>0</v>
      </c>
      <c r="J293" s="107"/>
      <c r="K293" s="81"/>
      <c r="L293" s="130">
        <f t="shared" si="19"/>
        <v>0</v>
      </c>
      <c r="M293" s="18"/>
      <c r="N293" s="18">
        <f t="shared" si="20"/>
        <v>0</v>
      </c>
    </row>
    <row r="294" spans="1:14" ht="15.5" x14ac:dyDescent="0.35">
      <c r="A294" s="61"/>
      <c r="B294" s="61"/>
      <c r="C294" s="61"/>
      <c r="D294" s="61"/>
      <c r="E294" s="61"/>
      <c r="F294" s="63"/>
      <c r="G294" s="64"/>
      <c r="H294" s="77"/>
      <c r="I294" s="313">
        <f t="shared" si="18"/>
        <v>0</v>
      </c>
      <c r="J294" s="107"/>
      <c r="K294" s="81"/>
      <c r="L294" s="130">
        <f t="shared" si="19"/>
        <v>0</v>
      </c>
      <c r="M294" s="18"/>
      <c r="N294" s="18">
        <f t="shared" si="20"/>
        <v>0</v>
      </c>
    </row>
    <row r="295" spans="1:14" ht="15.5" x14ac:dyDescent="0.35">
      <c r="A295" s="61"/>
      <c r="B295" s="61"/>
      <c r="C295" s="61"/>
      <c r="D295" s="61"/>
      <c r="E295" s="61"/>
      <c r="F295" s="63"/>
      <c r="G295" s="64"/>
      <c r="H295" s="77"/>
      <c r="I295" s="313">
        <f t="shared" si="18"/>
        <v>0</v>
      </c>
      <c r="J295" s="107"/>
      <c r="K295" s="81"/>
      <c r="L295" s="130">
        <f t="shared" si="19"/>
        <v>0</v>
      </c>
      <c r="M295" s="18"/>
      <c r="N295" s="18">
        <f t="shared" si="20"/>
        <v>0</v>
      </c>
    </row>
    <row r="296" spans="1:14" ht="15.5" x14ac:dyDescent="0.35">
      <c r="A296" s="61"/>
      <c r="B296" s="61"/>
      <c r="C296" s="61"/>
      <c r="D296" s="61"/>
      <c r="E296" s="61"/>
      <c r="F296" s="63"/>
      <c r="G296" s="64"/>
      <c r="H296" s="77"/>
      <c r="I296" s="313">
        <f t="shared" si="18"/>
        <v>0</v>
      </c>
      <c r="J296" s="107"/>
      <c r="K296" s="81"/>
      <c r="L296" s="130">
        <f t="shared" si="19"/>
        <v>0</v>
      </c>
      <c r="M296" s="18"/>
      <c r="N296" s="18">
        <f t="shared" si="20"/>
        <v>0</v>
      </c>
    </row>
    <row r="297" spans="1:14" ht="15.5" x14ac:dyDescent="0.35">
      <c r="A297" s="61"/>
      <c r="B297" s="61"/>
      <c r="C297" s="61"/>
      <c r="D297" s="61"/>
      <c r="E297" s="61"/>
      <c r="F297" s="63"/>
      <c r="G297" s="64"/>
      <c r="H297" s="77"/>
      <c r="I297" s="313">
        <f t="shared" si="18"/>
        <v>0</v>
      </c>
      <c r="J297" s="107"/>
      <c r="K297" s="81"/>
      <c r="L297" s="130">
        <f t="shared" si="19"/>
        <v>0</v>
      </c>
      <c r="M297" s="18"/>
      <c r="N297" s="18">
        <f t="shared" si="20"/>
        <v>0</v>
      </c>
    </row>
    <row r="298" spans="1:14" ht="15.5" x14ac:dyDescent="0.35">
      <c r="A298" s="61"/>
      <c r="B298" s="61"/>
      <c r="C298" s="61"/>
      <c r="D298" s="61"/>
      <c r="E298" s="61"/>
      <c r="F298" s="63"/>
      <c r="G298" s="64"/>
      <c r="H298" s="77"/>
      <c r="I298" s="313">
        <f t="shared" si="18"/>
        <v>0</v>
      </c>
      <c r="J298" s="107"/>
      <c r="K298" s="81"/>
      <c r="L298" s="130">
        <f t="shared" si="19"/>
        <v>0</v>
      </c>
      <c r="M298" s="18"/>
      <c r="N298" s="18">
        <f t="shared" si="20"/>
        <v>0</v>
      </c>
    </row>
    <row r="299" spans="1:14" ht="15.5" x14ac:dyDescent="0.35">
      <c r="A299" s="61"/>
      <c r="B299" s="61"/>
      <c r="C299" s="61"/>
      <c r="D299" s="61"/>
      <c r="E299" s="61"/>
      <c r="F299" s="63"/>
      <c r="G299" s="64"/>
      <c r="H299" s="77"/>
      <c r="I299" s="313">
        <f t="shared" si="18"/>
        <v>0</v>
      </c>
      <c r="J299" s="107"/>
      <c r="K299" s="81"/>
      <c r="L299" s="130">
        <f t="shared" si="19"/>
        <v>0</v>
      </c>
      <c r="M299" s="18"/>
      <c r="N299" s="18">
        <f t="shared" si="20"/>
        <v>0</v>
      </c>
    </row>
    <row r="300" spans="1:14" ht="15.5" x14ac:dyDescent="0.35">
      <c r="A300" s="61"/>
      <c r="B300" s="61"/>
      <c r="C300" s="61"/>
      <c r="D300" s="61"/>
      <c r="E300" s="61"/>
      <c r="F300" s="63"/>
      <c r="G300" s="64"/>
      <c r="H300" s="77"/>
      <c r="I300" s="313">
        <f t="shared" si="18"/>
        <v>0</v>
      </c>
      <c r="J300" s="107"/>
      <c r="K300" s="81"/>
      <c r="L300" s="130">
        <f t="shared" si="19"/>
        <v>0</v>
      </c>
      <c r="M300" s="18"/>
      <c r="N300" s="18">
        <f t="shared" si="20"/>
        <v>0</v>
      </c>
    </row>
    <row r="301" spans="1:14" ht="15.5" x14ac:dyDescent="0.35">
      <c r="A301" s="61"/>
      <c r="B301" s="61"/>
      <c r="C301" s="61"/>
      <c r="D301" s="61"/>
      <c r="E301" s="61"/>
      <c r="F301" s="63"/>
      <c r="G301" s="64"/>
      <c r="H301" s="77"/>
      <c r="I301" s="313">
        <f t="shared" si="18"/>
        <v>0</v>
      </c>
      <c r="J301" s="107"/>
      <c r="K301" s="81"/>
      <c r="L301" s="130">
        <f t="shared" si="19"/>
        <v>0</v>
      </c>
      <c r="M301" s="18"/>
      <c r="N301" s="18">
        <f t="shared" si="20"/>
        <v>0</v>
      </c>
    </row>
    <row r="302" spans="1:14" ht="15.5" x14ac:dyDescent="0.35">
      <c r="A302" s="61"/>
      <c r="B302" s="61"/>
      <c r="C302" s="61"/>
      <c r="D302" s="61"/>
      <c r="E302" s="61"/>
      <c r="F302" s="63"/>
      <c r="G302" s="64"/>
      <c r="H302" s="77"/>
      <c r="I302" s="313">
        <f t="shared" si="18"/>
        <v>0</v>
      </c>
      <c r="J302" s="107"/>
      <c r="K302" s="81"/>
      <c r="L302" s="130">
        <f t="shared" si="19"/>
        <v>0</v>
      </c>
      <c r="M302" s="18"/>
      <c r="N302" s="18">
        <f t="shared" si="20"/>
        <v>0</v>
      </c>
    </row>
    <row r="303" spans="1:14" ht="15.5" x14ac:dyDescent="0.35">
      <c r="A303" s="61"/>
      <c r="B303" s="61"/>
      <c r="C303" s="61"/>
      <c r="D303" s="61"/>
      <c r="E303" s="61"/>
      <c r="F303" s="63"/>
      <c r="G303" s="64"/>
      <c r="H303" s="77"/>
      <c r="I303" s="313">
        <f t="shared" si="18"/>
        <v>0</v>
      </c>
      <c r="J303" s="107"/>
      <c r="K303" s="81"/>
      <c r="L303" s="130">
        <f t="shared" si="19"/>
        <v>0</v>
      </c>
      <c r="M303" s="18"/>
      <c r="N303" s="18">
        <f t="shared" si="20"/>
        <v>0</v>
      </c>
    </row>
    <row r="304" spans="1:14" ht="15.5" x14ac:dyDescent="0.35">
      <c r="A304" s="61"/>
      <c r="B304" s="61"/>
      <c r="C304" s="61"/>
      <c r="D304" s="61"/>
      <c r="E304" s="61"/>
      <c r="F304" s="63"/>
      <c r="G304" s="64"/>
      <c r="H304" s="77"/>
      <c r="I304" s="313">
        <f t="shared" si="18"/>
        <v>0</v>
      </c>
      <c r="J304" s="107"/>
      <c r="K304" s="81"/>
      <c r="L304" s="130">
        <f t="shared" si="19"/>
        <v>0</v>
      </c>
      <c r="M304" s="18"/>
      <c r="N304" s="18">
        <f t="shared" si="20"/>
        <v>0</v>
      </c>
    </row>
    <row r="305" spans="1:14" ht="15.5" x14ac:dyDescent="0.35">
      <c r="A305" s="61"/>
      <c r="B305" s="61"/>
      <c r="C305" s="61"/>
      <c r="D305" s="61"/>
      <c r="E305" s="61"/>
      <c r="F305" s="63"/>
      <c r="G305" s="64"/>
      <c r="H305" s="77"/>
      <c r="I305" s="313">
        <f t="shared" si="18"/>
        <v>0</v>
      </c>
      <c r="J305" s="107"/>
      <c r="K305" s="81"/>
      <c r="L305" s="130">
        <f t="shared" si="19"/>
        <v>0</v>
      </c>
      <c r="M305" s="18"/>
      <c r="N305" s="18">
        <f t="shared" si="20"/>
        <v>0</v>
      </c>
    </row>
    <row r="306" spans="1:14" ht="15.5" x14ac:dyDescent="0.35">
      <c r="A306" s="61"/>
      <c r="B306" s="61"/>
      <c r="C306" s="61"/>
      <c r="D306" s="61"/>
      <c r="E306" s="61"/>
      <c r="F306" s="63"/>
      <c r="G306" s="64"/>
      <c r="H306" s="77"/>
      <c r="I306" s="313">
        <f t="shared" si="18"/>
        <v>0</v>
      </c>
      <c r="J306" s="107"/>
      <c r="K306" s="81"/>
      <c r="L306" s="130">
        <f t="shared" si="19"/>
        <v>0</v>
      </c>
      <c r="M306" s="18"/>
      <c r="N306" s="18">
        <f t="shared" si="20"/>
        <v>0</v>
      </c>
    </row>
    <row r="307" spans="1:14" ht="15.5" x14ac:dyDescent="0.35">
      <c r="A307" s="61"/>
      <c r="B307" s="61"/>
      <c r="C307" s="61"/>
      <c r="D307" s="61"/>
      <c r="E307" s="61"/>
      <c r="F307" s="63"/>
      <c r="G307" s="64"/>
      <c r="H307" s="77"/>
      <c r="I307" s="313">
        <f t="shared" si="18"/>
        <v>0</v>
      </c>
      <c r="J307" s="107"/>
      <c r="K307" s="81"/>
      <c r="L307" s="130">
        <f t="shared" si="19"/>
        <v>0</v>
      </c>
      <c r="M307" s="18"/>
      <c r="N307" s="18">
        <f t="shared" si="20"/>
        <v>0</v>
      </c>
    </row>
    <row r="308" spans="1:14" ht="15.5" x14ac:dyDescent="0.35">
      <c r="A308" s="61"/>
      <c r="B308" s="61"/>
      <c r="C308" s="61"/>
      <c r="D308" s="61"/>
      <c r="E308" s="61"/>
      <c r="F308" s="63"/>
      <c r="G308" s="64"/>
      <c r="H308" s="77"/>
      <c r="I308" s="313">
        <f t="shared" si="18"/>
        <v>0</v>
      </c>
      <c r="J308" s="107"/>
      <c r="K308" s="81"/>
      <c r="L308" s="130">
        <f t="shared" si="19"/>
        <v>0</v>
      </c>
      <c r="M308" s="18"/>
      <c r="N308" s="18">
        <f t="shared" si="20"/>
        <v>0</v>
      </c>
    </row>
    <row r="309" spans="1:14" ht="15.5" x14ac:dyDescent="0.35">
      <c r="A309" s="61"/>
      <c r="B309" s="61"/>
      <c r="C309" s="61"/>
      <c r="D309" s="61"/>
      <c r="E309" s="61"/>
      <c r="F309" s="63"/>
      <c r="G309" s="64"/>
      <c r="H309" s="77"/>
      <c r="I309" s="313">
        <f t="shared" si="18"/>
        <v>0</v>
      </c>
      <c r="J309" s="107"/>
      <c r="K309" s="81"/>
      <c r="L309" s="130">
        <f t="shared" si="19"/>
        <v>0</v>
      </c>
      <c r="M309" s="18"/>
      <c r="N309" s="18">
        <f t="shared" si="20"/>
        <v>0</v>
      </c>
    </row>
    <row r="310" spans="1:14" ht="15.5" x14ac:dyDescent="0.35">
      <c r="A310" s="61"/>
      <c r="B310" s="61"/>
      <c r="C310" s="61"/>
      <c r="D310" s="61"/>
      <c r="E310" s="61"/>
      <c r="F310" s="63"/>
      <c r="G310" s="64"/>
      <c r="H310" s="77"/>
      <c r="I310" s="313">
        <f t="shared" si="18"/>
        <v>0</v>
      </c>
      <c r="J310" s="107"/>
      <c r="K310" s="81"/>
      <c r="L310" s="130">
        <f t="shared" si="19"/>
        <v>0</v>
      </c>
      <c r="M310" s="18"/>
      <c r="N310" s="18">
        <f t="shared" si="20"/>
        <v>0</v>
      </c>
    </row>
    <row r="311" spans="1:14" ht="15.5" x14ac:dyDescent="0.35">
      <c r="A311" s="61"/>
      <c r="B311" s="61"/>
      <c r="C311" s="61"/>
      <c r="D311" s="61"/>
      <c r="E311" s="61"/>
      <c r="F311" s="63"/>
      <c r="G311" s="64"/>
      <c r="H311" s="77"/>
      <c r="I311" s="313">
        <f t="shared" si="18"/>
        <v>0</v>
      </c>
      <c r="J311" s="107"/>
      <c r="K311" s="81"/>
      <c r="L311" s="130">
        <f t="shared" si="19"/>
        <v>0</v>
      </c>
      <c r="M311" s="18"/>
      <c r="N311" s="18">
        <f t="shared" si="20"/>
        <v>0</v>
      </c>
    </row>
    <row r="312" spans="1:14" ht="15.5" x14ac:dyDescent="0.35">
      <c r="A312" s="61"/>
      <c r="B312" s="61"/>
      <c r="C312" s="61"/>
      <c r="D312" s="61"/>
      <c r="E312" s="61"/>
      <c r="F312" s="63"/>
      <c r="G312" s="64"/>
      <c r="H312" s="77"/>
      <c r="I312" s="313">
        <f t="shared" si="18"/>
        <v>0</v>
      </c>
      <c r="J312" s="107"/>
      <c r="K312" s="81"/>
      <c r="L312" s="130">
        <f t="shared" si="19"/>
        <v>0</v>
      </c>
      <c r="M312" s="18"/>
      <c r="N312" s="18">
        <f t="shared" si="20"/>
        <v>0</v>
      </c>
    </row>
    <row r="313" spans="1:14" ht="15.5" x14ac:dyDescent="0.35">
      <c r="A313" s="61"/>
      <c r="B313" s="61"/>
      <c r="C313" s="61"/>
      <c r="D313" s="61"/>
      <c r="E313" s="61"/>
      <c r="F313" s="63"/>
      <c r="G313" s="64"/>
      <c r="H313" s="77"/>
      <c r="I313" s="313">
        <f t="shared" si="18"/>
        <v>0</v>
      </c>
      <c r="J313" s="107"/>
      <c r="K313" s="81"/>
      <c r="L313" s="130">
        <f t="shared" si="19"/>
        <v>0</v>
      </c>
      <c r="M313" s="18"/>
      <c r="N313" s="18">
        <f t="shared" si="20"/>
        <v>0</v>
      </c>
    </row>
    <row r="314" spans="1:14" ht="15.5" x14ac:dyDescent="0.35">
      <c r="A314" s="61"/>
      <c r="B314" s="61"/>
      <c r="C314" s="61"/>
      <c r="D314" s="61"/>
      <c r="E314" s="61"/>
      <c r="F314" s="63"/>
      <c r="G314" s="64"/>
      <c r="H314" s="77"/>
      <c r="I314" s="313">
        <f t="shared" si="18"/>
        <v>0</v>
      </c>
      <c r="J314" s="107"/>
      <c r="K314" s="81"/>
      <c r="L314" s="130">
        <f t="shared" si="19"/>
        <v>0</v>
      </c>
      <c r="M314" s="18"/>
      <c r="N314" s="18">
        <f t="shared" si="20"/>
        <v>0</v>
      </c>
    </row>
    <row r="315" spans="1:14" ht="15.5" x14ac:dyDescent="0.35">
      <c r="A315" s="61"/>
      <c r="B315" s="61"/>
      <c r="C315" s="61"/>
      <c r="D315" s="61"/>
      <c r="E315" s="61"/>
      <c r="F315" s="63"/>
      <c r="G315" s="64"/>
      <c r="H315" s="77"/>
      <c r="I315" s="313">
        <f t="shared" si="18"/>
        <v>0</v>
      </c>
      <c r="J315" s="107"/>
      <c r="K315" s="81"/>
      <c r="L315" s="130">
        <f t="shared" si="19"/>
        <v>0</v>
      </c>
      <c r="M315" s="18"/>
      <c r="N315" s="18">
        <f t="shared" si="20"/>
        <v>0</v>
      </c>
    </row>
    <row r="316" spans="1:14" ht="15.5" x14ac:dyDescent="0.35">
      <c r="A316" s="61"/>
      <c r="B316" s="61"/>
      <c r="C316" s="61"/>
      <c r="D316" s="61"/>
      <c r="E316" s="61"/>
      <c r="F316" s="63"/>
      <c r="G316" s="64"/>
      <c r="H316" s="77"/>
      <c r="I316" s="313">
        <f t="shared" si="18"/>
        <v>0</v>
      </c>
      <c r="J316" s="107"/>
      <c r="K316" s="81"/>
      <c r="L316" s="130">
        <f t="shared" si="19"/>
        <v>0</v>
      </c>
      <c r="M316" s="18"/>
      <c r="N316" s="18">
        <f t="shared" si="20"/>
        <v>0</v>
      </c>
    </row>
    <row r="317" spans="1:14" ht="15.5" x14ac:dyDescent="0.35">
      <c r="A317" s="61"/>
      <c r="B317" s="61"/>
      <c r="C317" s="61"/>
      <c r="D317" s="61"/>
      <c r="E317" s="61"/>
      <c r="F317" s="63"/>
      <c r="G317" s="64"/>
      <c r="H317" s="77"/>
      <c r="I317" s="313">
        <f t="shared" si="18"/>
        <v>0</v>
      </c>
      <c r="J317" s="107"/>
      <c r="K317" s="81"/>
      <c r="L317" s="130">
        <f t="shared" si="19"/>
        <v>0</v>
      </c>
      <c r="M317" s="18"/>
      <c r="N317" s="18">
        <f t="shared" si="20"/>
        <v>0</v>
      </c>
    </row>
    <row r="318" spans="1:14" ht="15.5" x14ac:dyDescent="0.35">
      <c r="A318" s="61"/>
      <c r="B318" s="61"/>
      <c r="C318" s="61"/>
      <c r="D318" s="61"/>
      <c r="E318" s="61"/>
      <c r="F318" s="63"/>
      <c r="G318" s="64"/>
      <c r="H318" s="77"/>
      <c r="I318" s="313">
        <f t="shared" si="18"/>
        <v>0</v>
      </c>
      <c r="J318" s="107"/>
      <c r="K318" s="81"/>
      <c r="L318" s="130">
        <f t="shared" si="19"/>
        <v>0</v>
      </c>
      <c r="M318" s="18"/>
      <c r="N318" s="18">
        <f t="shared" si="20"/>
        <v>0</v>
      </c>
    </row>
    <row r="319" spans="1:14" ht="15.5" x14ac:dyDescent="0.35">
      <c r="A319" s="61"/>
      <c r="B319" s="61"/>
      <c r="C319" s="61"/>
      <c r="D319" s="61"/>
      <c r="E319" s="61"/>
      <c r="F319" s="63"/>
      <c r="G319" s="64"/>
      <c r="H319" s="77"/>
      <c r="I319" s="313">
        <f t="shared" si="18"/>
        <v>0</v>
      </c>
      <c r="J319" s="107"/>
      <c r="K319" s="81"/>
      <c r="L319" s="130">
        <f t="shared" si="19"/>
        <v>0</v>
      </c>
      <c r="M319" s="18"/>
      <c r="N319" s="18">
        <f t="shared" si="20"/>
        <v>0</v>
      </c>
    </row>
    <row r="320" spans="1:14" ht="15.5" x14ac:dyDescent="0.35">
      <c r="A320" s="61"/>
      <c r="B320" s="61"/>
      <c r="C320" s="61"/>
      <c r="D320" s="61"/>
      <c r="E320" s="61"/>
      <c r="F320" s="63"/>
      <c r="G320" s="64"/>
      <c r="H320" s="77"/>
      <c r="I320" s="313">
        <f t="shared" si="18"/>
        <v>0</v>
      </c>
      <c r="J320" s="107"/>
      <c r="K320" s="81"/>
      <c r="L320" s="130">
        <f t="shared" si="19"/>
        <v>0</v>
      </c>
      <c r="M320" s="18"/>
      <c r="N320" s="18">
        <f t="shared" si="20"/>
        <v>0</v>
      </c>
    </row>
    <row r="321" spans="1:14" ht="15.5" x14ac:dyDescent="0.35">
      <c r="A321" s="61"/>
      <c r="B321" s="61"/>
      <c r="C321" s="61"/>
      <c r="D321" s="61"/>
      <c r="E321" s="61"/>
      <c r="F321" s="63"/>
      <c r="G321" s="64"/>
      <c r="H321" s="77"/>
      <c r="I321" s="313">
        <f t="shared" si="18"/>
        <v>0</v>
      </c>
      <c r="J321" s="107"/>
      <c r="K321" s="81"/>
      <c r="L321" s="130">
        <f t="shared" si="19"/>
        <v>0</v>
      </c>
      <c r="M321" s="18"/>
      <c r="N321" s="18">
        <f t="shared" si="20"/>
        <v>0</v>
      </c>
    </row>
    <row r="322" spans="1:14" ht="15.5" x14ac:dyDescent="0.35">
      <c r="A322" s="61"/>
      <c r="B322" s="61"/>
      <c r="C322" s="61"/>
      <c r="D322" s="61"/>
      <c r="E322" s="61"/>
      <c r="F322" s="63"/>
      <c r="G322" s="64"/>
      <c r="H322" s="77"/>
      <c r="I322" s="313">
        <f t="shared" si="18"/>
        <v>0</v>
      </c>
      <c r="J322" s="107"/>
      <c r="K322" s="81"/>
      <c r="L322" s="130">
        <f t="shared" si="19"/>
        <v>0</v>
      </c>
      <c r="M322" s="18"/>
      <c r="N322" s="18">
        <f t="shared" si="20"/>
        <v>0</v>
      </c>
    </row>
    <row r="323" spans="1:14" ht="15.5" x14ac:dyDescent="0.35">
      <c r="A323" s="61"/>
      <c r="B323" s="61"/>
      <c r="C323" s="61"/>
      <c r="D323" s="61"/>
      <c r="E323" s="61"/>
      <c r="F323" s="63"/>
      <c r="G323" s="64"/>
      <c r="H323" s="77"/>
      <c r="I323" s="313">
        <f t="shared" si="18"/>
        <v>0</v>
      </c>
      <c r="J323" s="107"/>
      <c r="K323" s="81"/>
      <c r="L323" s="130">
        <f t="shared" si="19"/>
        <v>0</v>
      </c>
      <c r="M323" s="18"/>
      <c r="N323" s="18">
        <f t="shared" si="20"/>
        <v>0</v>
      </c>
    </row>
    <row r="324" spans="1:14" ht="15.5" x14ac:dyDescent="0.35">
      <c r="A324" s="61"/>
      <c r="B324" s="61"/>
      <c r="C324" s="61"/>
      <c r="D324" s="61"/>
      <c r="E324" s="61"/>
      <c r="F324" s="63"/>
      <c r="G324" s="64"/>
      <c r="H324" s="77"/>
      <c r="I324" s="313">
        <f t="shared" si="18"/>
        <v>0</v>
      </c>
      <c r="J324" s="107"/>
      <c r="K324" s="81"/>
      <c r="L324" s="130">
        <f t="shared" si="19"/>
        <v>0</v>
      </c>
      <c r="M324" s="18"/>
      <c r="N324" s="18">
        <f t="shared" si="20"/>
        <v>0</v>
      </c>
    </row>
    <row r="325" spans="1:14" ht="15.5" x14ac:dyDescent="0.35">
      <c r="A325" s="61"/>
      <c r="B325" s="61"/>
      <c r="C325" s="61"/>
      <c r="D325" s="61"/>
      <c r="E325" s="61"/>
      <c r="F325" s="63"/>
      <c r="G325" s="64"/>
      <c r="H325" s="77"/>
      <c r="I325" s="313">
        <f t="shared" si="18"/>
        <v>0</v>
      </c>
      <c r="J325" s="107"/>
      <c r="K325" s="81"/>
      <c r="L325" s="130">
        <f t="shared" si="19"/>
        <v>0</v>
      </c>
      <c r="M325" s="18"/>
      <c r="N325" s="18">
        <f t="shared" si="20"/>
        <v>0</v>
      </c>
    </row>
    <row r="326" spans="1:14" ht="15.5" x14ac:dyDescent="0.35">
      <c r="A326" s="61"/>
      <c r="B326" s="61"/>
      <c r="C326" s="61"/>
      <c r="D326" s="61"/>
      <c r="E326" s="61"/>
      <c r="F326" s="63"/>
      <c r="G326" s="64"/>
      <c r="H326" s="77"/>
      <c r="I326" s="313">
        <f t="shared" si="18"/>
        <v>0</v>
      </c>
      <c r="J326" s="107"/>
      <c r="K326" s="81"/>
      <c r="L326" s="130">
        <f t="shared" si="19"/>
        <v>0</v>
      </c>
      <c r="M326" s="18"/>
      <c r="N326" s="18">
        <f t="shared" si="20"/>
        <v>0</v>
      </c>
    </row>
    <row r="327" spans="1:14" ht="15.5" x14ac:dyDescent="0.35">
      <c r="A327" s="61"/>
      <c r="B327" s="61"/>
      <c r="C327" s="61"/>
      <c r="D327" s="61"/>
      <c r="E327" s="61"/>
      <c r="F327" s="63"/>
      <c r="G327" s="64"/>
      <c r="H327" s="77"/>
      <c r="I327" s="313">
        <f t="shared" si="18"/>
        <v>0</v>
      </c>
      <c r="J327" s="107"/>
      <c r="K327" s="81"/>
      <c r="L327" s="130">
        <f t="shared" si="19"/>
        <v>0</v>
      </c>
      <c r="M327" s="18"/>
      <c r="N327" s="18">
        <f t="shared" si="20"/>
        <v>0</v>
      </c>
    </row>
    <row r="328" spans="1:14" ht="15.5" x14ac:dyDescent="0.35">
      <c r="A328" s="61"/>
      <c r="B328" s="61"/>
      <c r="C328" s="61"/>
      <c r="D328" s="61"/>
      <c r="E328" s="61"/>
      <c r="F328" s="63"/>
      <c r="G328" s="64"/>
      <c r="H328" s="77"/>
      <c r="I328" s="313">
        <f t="shared" si="18"/>
        <v>0</v>
      </c>
      <c r="J328" s="107"/>
      <c r="K328" s="81"/>
      <c r="L328" s="130">
        <f t="shared" si="19"/>
        <v>0</v>
      </c>
      <c r="M328" s="18"/>
      <c r="N328" s="18">
        <f t="shared" si="20"/>
        <v>0</v>
      </c>
    </row>
    <row r="329" spans="1:14" ht="15.5" x14ac:dyDescent="0.35">
      <c r="A329" s="61"/>
      <c r="B329" s="61"/>
      <c r="C329" s="61"/>
      <c r="D329" s="61"/>
      <c r="E329" s="61"/>
      <c r="F329" s="63"/>
      <c r="G329" s="64"/>
      <c r="H329" s="77"/>
      <c r="I329" s="313">
        <f t="shared" si="18"/>
        <v>0</v>
      </c>
      <c r="J329" s="107"/>
      <c r="K329" s="81"/>
      <c r="L329" s="130">
        <f t="shared" si="19"/>
        <v>0</v>
      </c>
      <c r="M329" s="18"/>
      <c r="N329" s="18">
        <f t="shared" si="20"/>
        <v>0</v>
      </c>
    </row>
    <row r="330" spans="1:14" ht="15.5" x14ac:dyDescent="0.35">
      <c r="A330" s="61"/>
      <c r="B330" s="61"/>
      <c r="C330" s="61"/>
      <c r="D330" s="61"/>
      <c r="E330" s="61"/>
      <c r="F330" s="63"/>
      <c r="G330" s="64"/>
      <c r="H330" s="77"/>
      <c r="I330" s="313">
        <f t="shared" si="18"/>
        <v>0</v>
      </c>
      <c r="J330" s="107"/>
      <c r="K330" s="81"/>
      <c r="L330" s="130">
        <f t="shared" si="19"/>
        <v>0</v>
      </c>
      <c r="M330" s="18"/>
      <c r="N330" s="18">
        <f t="shared" si="20"/>
        <v>0</v>
      </c>
    </row>
    <row r="331" spans="1:14" ht="15.5" x14ac:dyDescent="0.35">
      <c r="A331" s="61"/>
      <c r="B331" s="61"/>
      <c r="C331" s="61"/>
      <c r="D331" s="61"/>
      <c r="E331" s="61"/>
      <c r="F331" s="63"/>
      <c r="G331" s="64"/>
      <c r="H331" s="77"/>
      <c r="I331" s="313">
        <f t="shared" ref="I331:I349" si="21">IF(H331="",F331,F331/H331)</f>
        <v>0</v>
      </c>
      <c r="J331" s="107"/>
      <c r="K331" s="81"/>
      <c r="L331" s="130">
        <f t="shared" ref="L331:L349" si="22">IF(K331&gt;0,(F331/K331),I331)</f>
        <v>0</v>
      </c>
      <c r="M331" s="18"/>
      <c r="N331" s="18">
        <f t="shared" ref="N331:N349" si="23">L331-M331</f>
        <v>0</v>
      </c>
    </row>
    <row r="332" spans="1:14" ht="15.5" x14ac:dyDescent="0.35">
      <c r="A332" s="61"/>
      <c r="B332" s="61"/>
      <c r="C332" s="61"/>
      <c r="D332" s="61"/>
      <c r="E332" s="61"/>
      <c r="F332" s="63"/>
      <c r="G332" s="64"/>
      <c r="H332" s="77"/>
      <c r="I332" s="313">
        <f t="shared" si="21"/>
        <v>0</v>
      </c>
      <c r="J332" s="107"/>
      <c r="K332" s="81"/>
      <c r="L332" s="130">
        <f t="shared" si="22"/>
        <v>0</v>
      </c>
      <c r="M332" s="18"/>
      <c r="N332" s="18">
        <f t="shared" si="23"/>
        <v>0</v>
      </c>
    </row>
    <row r="333" spans="1:14" ht="15.5" x14ac:dyDescent="0.35">
      <c r="A333" s="61"/>
      <c r="B333" s="61"/>
      <c r="C333" s="61"/>
      <c r="D333" s="61"/>
      <c r="E333" s="61"/>
      <c r="F333" s="63"/>
      <c r="G333" s="64"/>
      <c r="H333" s="77"/>
      <c r="I333" s="313">
        <f t="shared" si="21"/>
        <v>0</v>
      </c>
      <c r="J333" s="107"/>
      <c r="K333" s="81"/>
      <c r="L333" s="130">
        <f t="shared" si="22"/>
        <v>0</v>
      </c>
      <c r="M333" s="18"/>
      <c r="N333" s="18">
        <f t="shared" si="23"/>
        <v>0</v>
      </c>
    </row>
    <row r="334" spans="1:14" ht="15.5" x14ac:dyDescent="0.35">
      <c r="A334" s="61"/>
      <c r="B334" s="61"/>
      <c r="C334" s="61"/>
      <c r="D334" s="61"/>
      <c r="E334" s="61"/>
      <c r="F334" s="63"/>
      <c r="G334" s="64"/>
      <c r="H334" s="77"/>
      <c r="I334" s="313">
        <f t="shared" si="21"/>
        <v>0</v>
      </c>
      <c r="J334" s="107"/>
      <c r="K334" s="81"/>
      <c r="L334" s="130">
        <f t="shared" si="22"/>
        <v>0</v>
      </c>
      <c r="M334" s="18"/>
      <c r="N334" s="18">
        <f t="shared" si="23"/>
        <v>0</v>
      </c>
    </row>
    <row r="335" spans="1:14" ht="15.5" x14ac:dyDescent="0.35">
      <c r="A335" s="61"/>
      <c r="B335" s="61"/>
      <c r="C335" s="61"/>
      <c r="D335" s="61"/>
      <c r="E335" s="61"/>
      <c r="F335" s="63"/>
      <c r="G335" s="64"/>
      <c r="H335" s="77"/>
      <c r="I335" s="313">
        <f t="shared" si="21"/>
        <v>0</v>
      </c>
      <c r="J335" s="107"/>
      <c r="K335" s="81"/>
      <c r="L335" s="130">
        <f t="shared" si="22"/>
        <v>0</v>
      </c>
      <c r="M335" s="18"/>
      <c r="N335" s="18">
        <f t="shared" si="23"/>
        <v>0</v>
      </c>
    </row>
    <row r="336" spans="1:14" ht="15.5" x14ac:dyDescent="0.35">
      <c r="A336" s="61"/>
      <c r="B336" s="61"/>
      <c r="C336" s="61"/>
      <c r="D336" s="61"/>
      <c r="E336" s="61"/>
      <c r="F336" s="63"/>
      <c r="G336" s="64"/>
      <c r="H336" s="77"/>
      <c r="I336" s="313">
        <f t="shared" si="21"/>
        <v>0</v>
      </c>
      <c r="J336" s="107"/>
      <c r="K336" s="81"/>
      <c r="L336" s="130">
        <f t="shared" si="22"/>
        <v>0</v>
      </c>
      <c r="M336" s="18"/>
      <c r="N336" s="18">
        <f t="shared" si="23"/>
        <v>0</v>
      </c>
    </row>
    <row r="337" spans="1:14" ht="15.5" x14ac:dyDescent="0.35">
      <c r="A337" s="61"/>
      <c r="B337" s="61"/>
      <c r="C337" s="61"/>
      <c r="D337" s="61"/>
      <c r="E337" s="61"/>
      <c r="F337" s="63"/>
      <c r="G337" s="64"/>
      <c r="H337" s="77"/>
      <c r="I337" s="313">
        <f t="shared" si="21"/>
        <v>0</v>
      </c>
      <c r="J337" s="107"/>
      <c r="K337" s="81"/>
      <c r="L337" s="130">
        <f t="shared" si="22"/>
        <v>0</v>
      </c>
      <c r="M337" s="18"/>
      <c r="N337" s="18">
        <f t="shared" si="23"/>
        <v>0</v>
      </c>
    </row>
    <row r="338" spans="1:14" ht="15.5" x14ac:dyDescent="0.35">
      <c r="A338" s="61"/>
      <c r="B338" s="61"/>
      <c r="C338" s="61"/>
      <c r="D338" s="61"/>
      <c r="E338" s="61"/>
      <c r="F338" s="63"/>
      <c r="G338" s="64"/>
      <c r="H338" s="77"/>
      <c r="I338" s="313">
        <f t="shared" si="21"/>
        <v>0</v>
      </c>
      <c r="J338" s="107"/>
      <c r="K338" s="81"/>
      <c r="L338" s="130">
        <f t="shared" si="22"/>
        <v>0</v>
      </c>
      <c r="M338" s="18"/>
      <c r="N338" s="18">
        <f t="shared" si="23"/>
        <v>0</v>
      </c>
    </row>
    <row r="339" spans="1:14" ht="15.5" x14ac:dyDescent="0.35">
      <c r="A339" s="61"/>
      <c r="B339" s="61"/>
      <c r="C339" s="61"/>
      <c r="D339" s="61"/>
      <c r="E339" s="61"/>
      <c r="F339" s="63"/>
      <c r="G339" s="64"/>
      <c r="H339" s="77"/>
      <c r="I339" s="313">
        <f t="shared" si="21"/>
        <v>0</v>
      </c>
      <c r="J339" s="107"/>
      <c r="K339" s="81"/>
      <c r="L339" s="130">
        <f t="shared" si="22"/>
        <v>0</v>
      </c>
      <c r="M339" s="18"/>
      <c r="N339" s="18">
        <f t="shared" si="23"/>
        <v>0</v>
      </c>
    </row>
    <row r="340" spans="1:14" ht="15.5" x14ac:dyDescent="0.35">
      <c r="A340" s="61"/>
      <c r="B340" s="61"/>
      <c r="C340" s="61"/>
      <c r="D340" s="61"/>
      <c r="E340" s="61"/>
      <c r="F340" s="63"/>
      <c r="G340" s="64"/>
      <c r="H340" s="77"/>
      <c r="I340" s="313">
        <f t="shared" si="21"/>
        <v>0</v>
      </c>
      <c r="J340" s="107"/>
      <c r="K340" s="81"/>
      <c r="L340" s="130">
        <f t="shared" si="22"/>
        <v>0</v>
      </c>
      <c r="M340" s="18"/>
      <c r="N340" s="18">
        <f t="shared" si="23"/>
        <v>0</v>
      </c>
    </row>
    <row r="341" spans="1:14" ht="15.5" x14ac:dyDescent="0.35">
      <c r="A341" s="61"/>
      <c r="B341" s="61"/>
      <c r="C341" s="61"/>
      <c r="D341" s="61"/>
      <c r="E341" s="61"/>
      <c r="F341" s="63"/>
      <c r="G341" s="64"/>
      <c r="H341" s="77"/>
      <c r="I341" s="313">
        <f t="shared" si="21"/>
        <v>0</v>
      </c>
      <c r="J341" s="107"/>
      <c r="K341" s="81"/>
      <c r="L341" s="130">
        <f t="shared" si="22"/>
        <v>0</v>
      </c>
      <c r="M341" s="18"/>
      <c r="N341" s="18">
        <f t="shared" si="23"/>
        <v>0</v>
      </c>
    </row>
    <row r="342" spans="1:14" ht="15.5" x14ac:dyDescent="0.35">
      <c r="A342" s="61"/>
      <c r="B342" s="61"/>
      <c r="C342" s="61"/>
      <c r="D342" s="61"/>
      <c r="E342" s="61"/>
      <c r="F342" s="63"/>
      <c r="G342" s="64"/>
      <c r="H342" s="77"/>
      <c r="I342" s="313">
        <f t="shared" si="21"/>
        <v>0</v>
      </c>
      <c r="J342" s="107"/>
      <c r="K342" s="81"/>
      <c r="L342" s="130">
        <f t="shared" si="22"/>
        <v>0</v>
      </c>
      <c r="M342" s="18"/>
      <c r="N342" s="18">
        <f t="shared" si="23"/>
        <v>0</v>
      </c>
    </row>
    <row r="343" spans="1:14" ht="15.5" x14ac:dyDescent="0.35">
      <c r="A343" s="61"/>
      <c r="B343" s="61"/>
      <c r="C343" s="61"/>
      <c r="D343" s="61"/>
      <c r="E343" s="61"/>
      <c r="F343" s="63"/>
      <c r="G343" s="64"/>
      <c r="H343" s="77"/>
      <c r="I343" s="313">
        <f t="shared" si="21"/>
        <v>0</v>
      </c>
      <c r="J343" s="107"/>
      <c r="K343" s="81"/>
      <c r="L343" s="130">
        <f t="shared" si="22"/>
        <v>0</v>
      </c>
      <c r="M343" s="18"/>
      <c r="N343" s="18">
        <f t="shared" si="23"/>
        <v>0</v>
      </c>
    </row>
    <row r="344" spans="1:14" ht="15.5" x14ac:dyDescent="0.35">
      <c r="A344" s="61"/>
      <c r="B344" s="61"/>
      <c r="C344" s="61"/>
      <c r="D344" s="61"/>
      <c r="E344" s="61"/>
      <c r="F344" s="63"/>
      <c r="G344" s="64"/>
      <c r="H344" s="77"/>
      <c r="I344" s="313">
        <f t="shared" si="21"/>
        <v>0</v>
      </c>
      <c r="J344" s="107"/>
      <c r="K344" s="81"/>
      <c r="L344" s="130">
        <f t="shared" si="22"/>
        <v>0</v>
      </c>
      <c r="M344" s="18"/>
      <c r="N344" s="18">
        <f t="shared" si="23"/>
        <v>0</v>
      </c>
    </row>
    <row r="345" spans="1:14" ht="15.5" x14ac:dyDescent="0.35">
      <c r="A345" s="61"/>
      <c r="B345" s="61"/>
      <c r="C345" s="61"/>
      <c r="D345" s="61"/>
      <c r="E345" s="61"/>
      <c r="F345" s="63"/>
      <c r="G345" s="64"/>
      <c r="H345" s="77"/>
      <c r="I345" s="313">
        <f t="shared" si="21"/>
        <v>0</v>
      </c>
      <c r="J345" s="107"/>
      <c r="K345" s="81"/>
      <c r="L345" s="130">
        <f t="shared" si="22"/>
        <v>0</v>
      </c>
      <c r="M345" s="18"/>
      <c r="N345" s="18">
        <f t="shared" si="23"/>
        <v>0</v>
      </c>
    </row>
    <row r="346" spans="1:14" ht="15.5" x14ac:dyDescent="0.35">
      <c r="A346" s="61"/>
      <c r="B346" s="61"/>
      <c r="C346" s="61"/>
      <c r="D346" s="61"/>
      <c r="E346" s="61"/>
      <c r="F346" s="63"/>
      <c r="G346" s="64"/>
      <c r="H346" s="77"/>
      <c r="I346" s="313">
        <f t="shared" si="21"/>
        <v>0</v>
      </c>
      <c r="J346" s="107"/>
      <c r="K346" s="81"/>
      <c r="L346" s="130">
        <f t="shared" si="22"/>
        <v>0</v>
      </c>
      <c r="M346" s="18"/>
      <c r="N346" s="18">
        <f t="shared" si="23"/>
        <v>0</v>
      </c>
    </row>
    <row r="347" spans="1:14" ht="15.5" x14ac:dyDescent="0.35">
      <c r="A347" s="61"/>
      <c r="B347" s="61"/>
      <c r="C347" s="61"/>
      <c r="D347" s="61"/>
      <c r="E347" s="61"/>
      <c r="F347" s="63"/>
      <c r="G347" s="64"/>
      <c r="H347" s="77"/>
      <c r="I347" s="313">
        <f t="shared" si="21"/>
        <v>0</v>
      </c>
      <c r="J347" s="107"/>
      <c r="K347" s="81"/>
      <c r="L347" s="130">
        <f t="shared" si="22"/>
        <v>0</v>
      </c>
      <c r="M347" s="18"/>
      <c r="N347" s="18">
        <f t="shared" si="23"/>
        <v>0</v>
      </c>
    </row>
    <row r="348" spans="1:14" ht="15.5" x14ac:dyDescent="0.35">
      <c r="A348" s="61"/>
      <c r="B348" s="61"/>
      <c r="C348" s="61"/>
      <c r="D348" s="61"/>
      <c r="E348" s="61"/>
      <c r="F348" s="63"/>
      <c r="G348" s="64"/>
      <c r="H348" s="77"/>
      <c r="I348" s="313">
        <f t="shared" si="21"/>
        <v>0</v>
      </c>
      <c r="J348" s="107"/>
      <c r="K348" s="81"/>
      <c r="L348" s="130">
        <f t="shared" si="22"/>
        <v>0</v>
      </c>
      <c r="M348" s="18"/>
      <c r="N348" s="18">
        <f t="shared" si="23"/>
        <v>0</v>
      </c>
    </row>
    <row r="349" spans="1:14" ht="15.5" x14ac:dyDescent="0.35">
      <c r="A349" s="61"/>
      <c r="B349" s="61"/>
      <c r="C349" s="61"/>
      <c r="D349" s="61"/>
      <c r="E349" s="61"/>
      <c r="F349" s="63"/>
      <c r="G349" s="64"/>
      <c r="H349" s="77"/>
      <c r="I349" s="313">
        <f t="shared" si="21"/>
        <v>0</v>
      </c>
      <c r="J349" s="107"/>
      <c r="K349" s="81"/>
      <c r="L349" s="130">
        <f t="shared" si="22"/>
        <v>0</v>
      </c>
      <c r="M349" s="18"/>
      <c r="N349" s="18">
        <f t="shared" si="23"/>
        <v>0</v>
      </c>
    </row>
    <row r="350" spans="1:14" ht="22" customHeight="1" x14ac:dyDescent="0.3">
      <c r="H350" s="101" t="s">
        <v>0</v>
      </c>
      <c r="I350" s="315">
        <f>SUM(I3:I349)</f>
        <v>0</v>
      </c>
      <c r="J350" s="108"/>
      <c r="K350" s="86"/>
      <c r="L350" s="35"/>
      <c r="M350" s="37">
        <f>SUM(M3:M349)</f>
        <v>0</v>
      </c>
      <c r="N350" s="37">
        <f>SUM(N3:N349)</f>
        <v>0</v>
      </c>
    </row>
  </sheetData>
  <sheetProtection algorithmName="SHA-512" hashValue="Syg75H6DRc45wznQrPV3vV2D9CsF77ifmRFDGSDzbI79ejLSkPCl/BpwUAKKuFN/jai1MT6LLX00tmLOxcKXaA==" saltValue="rMnGdksDgoVZ9u0C4sCdBA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N350"/>
  <sheetViews>
    <sheetView topLeftCell="G1" zoomScale="75" zoomScaleNormal="75" workbookViewId="0">
      <pane ySplit="2" topLeftCell="A36" activePane="bottomLeft" state="frozen"/>
      <selection pane="bottomLeft" activeCell="K1" sqref="K1:N104857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3" width="21.26953125" style="93" customWidth="1"/>
    <col min="4" max="5" width="60.54296875" style="93" customWidth="1"/>
    <col min="6" max="6" width="20.453125" style="103" bestFit="1" customWidth="1"/>
    <col min="7" max="7" width="12.81640625" style="104" customWidth="1"/>
    <col min="8" max="8" width="21.26953125" style="105" customWidth="1"/>
    <col min="9" max="9" width="21.26953125" style="22" customWidth="1"/>
    <col min="10" max="10" width="15.453125" style="109" customWidth="1"/>
    <col min="11" max="11" width="21.26953125" style="78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6384" width="8.81640625" style="19"/>
  </cols>
  <sheetData>
    <row r="1" spans="1:14" s="14" customFormat="1" ht="38.5" customHeight="1" x14ac:dyDescent="0.35">
      <c r="A1" s="488" t="s">
        <v>110</v>
      </c>
      <c r="B1" s="488"/>
      <c r="C1" s="488"/>
      <c r="D1" s="112"/>
      <c r="E1" s="112"/>
      <c r="F1" s="113"/>
      <c r="G1" s="114"/>
      <c r="H1" s="115"/>
      <c r="I1" s="21"/>
      <c r="J1" s="106"/>
      <c r="K1" s="87"/>
      <c r="L1" s="21"/>
      <c r="M1" s="21"/>
      <c r="N1" s="21"/>
    </row>
    <row r="2" spans="1:14" s="120" customFormat="1" ht="62.5" customHeight="1" x14ac:dyDescent="0.3">
      <c r="A2" s="116" t="s">
        <v>22</v>
      </c>
      <c r="B2" s="124" t="s">
        <v>21</v>
      </c>
      <c r="C2" s="116" t="s">
        <v>23</v>
      </c>
      <c r="D2" s="116" t="s">
        <v>24</v>
      </c>
      <c r="E2" s="116" t="s">
        <v>119</v>
      </c>
      <c r="F2" s="28" t="s">
        <v>20</v>
      </c>
      <c r="G2" s="116" t="s">
        <v>19</v>
      </c>
      <c r="H2" s="118" t="s">
        <v>33</v>
      </c>
      <c r="I2" s="271" t="s">
        <v>100</v>
      </c>
      <c r="J2" s="117" t="s">
        <v>50</v>
      </c>
      <c r="K2" s="80" t="s">
        <v>161</v>
      </c>
      <c r="L2" s="15" t="s">
        <v>35</v>
      </c>
      <c r="M2" s="23" t="s">
        <v>26</v>
      </c>
      <c r="N2" s="119" t="s">
        <v>28</v>
      </c>
    </row>
    <row r="3" spans="1:14" s="34" customFormat="1" ht="15.5" x14ac:dyDescent="0.35">
      <c r="A3" s="61"/>
      <c r="B3" s="61"/>
      <c r="C3" s="61"/>
      <c r="D3" s="61"/>
      <c r="E3" s="61"/>
      <c r="F3" s="63"/>
      <c r="G3" s="64"/>
      <c r="H3" s="77"/>
      <c r="I3" s="313">
        <f>IF(H3="",F3,F3/H3)</f>
        <v>0</v>
      </c>
      <c r="J3" s="107"/>
      <c r="K3" s="81"/>
      <c r="L3" s="130">
        <f>IF(K3&gt;0,(F3/K3),I3)</f>
        <v>0</v>
      </c>
      <c r="M3" s="18"/>
      <c r="N3" s="18">
        <f>L3-M3</f>
        <v>0</v>
      </c>
    </row>
    <row r="4" spans="1:14" s="34" customFormat="1" ht="15.5" x14ac:dyDescent="0.35">
      <c r="A4" s="61"/>
      <c r="B4" s="61"/>
      <c r="C4" s="61"/>
      <c r="D4" s="61"/>
      <c r="E4" s="61"/>
      <c r="F4" s="63"/>
      <c r="G4" s="64"/>
      <c r="H4" s="77"/>
      <c r="I4" s="313">
        <f t="shared" ref="I4:I17" si="0">IF(H4="",F4,F4/H4)</f>
        <v>0</v>
      </c>
      <c r="J4" s="107"/>
      <c r="K4" s="81"/>
      <c r="L4" s="130">
        <f t="shared" ref="L4:L17" si="1">IF(K4&gt;0,(F4/K4),I4)</f>
        <v>0</v>
      </c>
      <c r="M4" s="18"/>
      <c r="N4" s="18">
        <f t="shared" ref="N4:N17" si="2">L4-M4</f>
        <v>0</v>
      </c>
    </row>
    <row r="5" spans="1:14" s="34" customFormat="1" ht="15.5" x14ac:dyDescent="0.35">
      <c r="A5" s="61"/>
      <c r="B5" s="61"/>
      <c r="C5" s="61"/>
      <c r="D5" s="61"/>
      <c r="E5" s="61"/>
      <c r="F5" s="63"/>
      <c r="G5" s="64"/>
      <c r="H5" s="77"/>
      <c r="I5" s="313">
        <f t="shared" si="0"/>
        <v>0</v>
      </c>
      <c r="J5" s="107"/>
      <c r="K5" s="81"/>
      <c r="L5" s="130">
        <f t="shared" si="1"/>
        <v>0</v>
      </c>
      <c r="M5" s="18"/>
      <c r="N5" s="18">
        <f t="shared" si="2"/>
        <v>0</v>
      </c>
    </row>
    <row r="6" spans="1:14" s="34" customFormat="1" ht="15.5" x14ac:dyDescent="0.35">
      <c r="A6" s="61"/>
      <c r="B6" s="61"/>
      <c r="C6" s="61"/>
      <c r="D6" s="61"/>
      <c r="E6" s="61"/>
      <c r="F6" s="63"/>
      <c r="G6" s="64"/>
      <c r="H6" s="77"/>
      <c r="I6" s="313">
        <f t="shared" ref="I6:I16" si="3">IF(H6="",F6,F6/H6)</f>
        <v>0</v>
      </c>
      <c r="J6" s="107"/>
      <c r="K6" s="81"/>
      <c r="L6" s="130">
        <f t="shared" ref="L6:L16" si="4">IF(K6&gt;0,(F6/K6),I6)</f>
        <v>0</v>
      </c>
      <c r="M6" s="18"/>
      <c r="N6" s="18">
        <f t="shared" ref="N6:N16" si="5">L6-M6</f>
        <v>0</v>
      </c>
    </row>
    <row r="7" spans="1:14" s="34" customFormat="1" ht="15.5" x14ac:dyDescent="0.35">
      <c r="A7" s="61"/>
      <c r="B7" s="61"/>
      <c r="C7" s="61"/>
      <c r="D7" s="61"/>
      <c r="E7" s="61"/>
      <c r="F7" s="63"/>
      <c r="G7" s="64"/>
      <c r="H7" s="77"/>
      <c r="I7" s="313">
        <f t="shared" si="3"/>
        <v>0</v>
      </c>
      <c r="J7" s="107"/>
      <c r="K7" s="81"/>
      <c r="L7" s="130">
        <f t="shared" si="4"/>
        <v>0</v>
      </c>
      <c r="M7" s="18"/>
      <c r="N7" s="18">
        <f t="shared" si="5"/>
        <v>0</v>
      </c>
    </row>
    <row r="8" spans="1:14" s="34" customFormat="1" ht="15.5" x14ac:dyDescent="0.35">
      <c r="A8" s="61"/>
      <c r="B8" s="61"/>
      <c r="C8" s="61"/>
      <c r="D8" s="61"/>
      <c r="E8" s="61"/>
      <c r="F8" s="63"/>
      <c r="G8" s="64"/>
      <c r="H8" s="77"/>
      <c r="I8" s="313">
        <f t="shared" si="3"/>
        <v>0</v>
      </c>
      <c r="J8" s="107"/>
      <c r="K8" s="81"/>
      <c r="L8" s="130">
        <f t="shared" si="4"/>
        <v>0</v>
      </c>
      <c r="M8" s="18"/>
      <c r="N8" s="18">
        <f t="shared" si="5"/>
        <v>0</v>
      </c>
    </row>
    <row r="9" spans="1:14" s="34" customFormat="1" ht="15.5" x14ac:dyDescent="0.35">
      <c r="A9" s="61"/>
      <c r="B9" s="61"/>
      <c r="C9" s="61"/>
      <c r="D9" s="61"/>
      <c r="E9" s="61"/>
      <c r="F9" s="63"/>
      <c r="G9" s="64"/>
      <c r="H9" s="77"/>
      <c r="I9" s="313">
        <f t="shared" si="3"/>
        <v>0</v>
      </c>
      <c r="J9" s="107"/>
      <c r="K9" s="81"/>
      <c r="L9" s="130">
        <f t="shared" si="4"/>
        <v>0</v>
      </c>
      <c r="M9" s="18"/>
      <c r="N9" s="18">
        <f t="shared" si="5"/>
        <v>0</v>
      </c>
    </row>
    <row r="10" spans="1:14" s="34" customFormat="1" ht="15.5" x14ac:dyDescent="0.35">
      <c r="A10" s="61"/>
      <c r="B10" s="61"/>
      <c r="C10" s="61"/>
      <c r="D10" s="61"/>
      <c r="E10" s="61"/>
      <c r="F10" s="63"/>
      <c r="G10" s="64"/>
      <c r="H10" s="77"/>
      <c r="I10" s="313">
        <f t="shared" si="3"/>
        <v>0</v>
      </c>
      <c r="J10" s="107"/>
      <c r="K10" s="81"/>
      <c r="L10" s="130">
        <f t="shared" si="4"/>
        <v>0</v>
      </c>
      <c r="M10" s="18"/>
      <c r="N10" s="18">
        <f t="shared" si="5"/>
        <v>0</v>
      </c>
    </row>
    <row r="11" spans="1:14" s="34" customFormat="1" ht="15.5" x14ac:dyDescent="0.35">
      <c r="A11" s="61"/>
      <c r="B11" s="61"/>
      <c r="C11" s="61"/>
      <c r="D11" s="61"/>
      <c r="E11" s="61"/>
      <c r="F11" s="63"/>
      <c r="G11" s="64"/>
      <c r="H11" s="77"/>
      <c r="I11" s="313">
        <f t="shared" si="3"/>
        <v>0</v>
      </c>
      <c r="J11" s="107"/>
      <c r="K11" s="81"/>
      <c r="L11" s="130">
        <f t="shared" si="4"/>
        <v>0</v>
      </c>
      <c r="M11" s="18"/>
      <c r="N11" s="18">
        <f t="shared" si="5"/>
        <v>0</v>
      </c>
    </row>
    <row r="12" spans="1:14" s="34" customFormat="1" ht="15.5" x14ac:dyDescent="0.35">
      <c r="A12" s="61"/>
      <c r="B12" s="61"/>
      <c r="C12" s="61"/>
      <c r="D12" s="61"/>
      <c r="E12" s="61"/>
      <c r="F12" s="63"/>
      <c r="G12" s="64"/>
      <c r="H12" s="77"/>
      <c r="I12" s="313">
        <f t="shared" si="3"/>
        <v>0</v>
      </c>
      <c r="J12" s="107"/>
      <c r="K12" s="81"/>
      <c r="L12" s="130">
        <f t="shared" si="4"/>
        <v>0</v>
      </c>
      <c r="M12" s="18"/>
      <c r="N12" s="18">
        <f t="shared" si="5"/>
        <v>0</v>
      </c>
    </row>
    <row r="13" spans="1:14" s="34" customFormat="1" ht="15.5" x14ac:dyDescent="0.35">
      <c r="A13" s="61"/>
      <c r="B13" s="61"/>
      <c r="C13" s="61"/>
      <c r="D13" s="61"/>
      <c r="E13" s="61"/>
      <c r="F13" s="63"/>
      <c r="G13" s="64"/>
      <c r="H13" s="77"/>
      <c r="I13" s="313">
        <f t="shared" si="3"/>
        <v>0</v>
      </c>
      <c r="J13" s="107"/>
      <c r="K13" s="81"/>
      <c r="L13" s="130">
        <f t="shared" si="4"/>
        <v>0</v>
      </c>
      <c r="M13" s="18"/>
      <c r="N13" s="18">
        <f t="shared" si="5"/>
        <v>0</v>
      </c>
    </row>
    <row r="14" spans="1:14" s="34" customFormat="1" ht="15.5" x14ac:dyDescent="0.35">
      <c r="A14" s="61"/>
      <c r="B14" s="61"/>
      <c r="C14" s="61"/>
      <c r="D14" s="61"/>
      <c r="E14" s="61"/>
      <c r="F14" s="63"/>
      <c r="G14" s="64"/>
      <c r="H14" s="77"/>
      <c r="I14" s="313">
        <f t="shared" si="3"/>
        <v>0</v>
      </c>
      <c r="J14" s="107"/>
      <c r="K14" s="81"/>
      <c r="L14" s="130">
        <f t="shared" si="4"/>
        <v>0</v>
      </c>
      <c r="M14" s="18"/>
      <c r="N14" s="18">
        <f t="shared" si="5"/>
        <v>0</v>
      </c>
    </row>
    <row r="15" spans="1:14" s="34" customFormat="1" ht="15.5" x14ac:dyDescent="0.35">
      <c r="A15" s="61"/>
      <c r="B15" s="61"/>
      <c r="C15" s="61"/>
      <c r="D15" s="61"/>
      <c r="E15" s="61"/>
      <c r="F15" s="63"/>
      <c r="G15" s="64"/>
      <c r="H15" s="77"/>
      <c r="I15" s="313">
        <f t="shared" si="3"/>
        <v>0</v>
      </c>
      <c r="J15" s="107"/>
      <c r="K15" s="81"/>
      <c r="L15" s="130">
        <f t="shared" si="4"/>
        <v>0</v>
      </c>
      <c r="M15" s="18"/>
      <c r="N15" s="18">
        <f t="shared" si="5"/>
        <v>0</v>
      </c>
    </row>
    <row r="16" spans="1:14" s="34" customFormat="1" ht="15.5" x14ac:dyDescent="0.35">
      <c r="A16" s="61"/>
      <c r="B16" s="61"/>
      <c r="C16" s="61"/>
      <c r="D16" s="61"/>
      <c r="E16" s="61"/>
      <c r="F16" s="63"/>
      <c r="G16" s="64"/>
      <c r="H16" s="77"/>
      <c r="I16" s="313">
        <f t="shared" si="3"/>
        <v>0</v>
      </c>
      <c r="J16" s="107"/>
      <c r="K16" s="81"/>
      <c r="L16" s="130">
        <f t="shared" si="4"/>
        <v>0</v>
      </c>
      <c r="M16" s="18"/>
      <c r="N16" s="18">
        <f t="shared" si="5"/>
        <v>0</v>
      </c>
    </row>
    <row r="17" spans="1:14" s="34" customFormat="1" ht="15.5" x14ac:dyDescent="0.35">
      <c r="A17" s="61"/>
      <c r="B17" s="61"/>
      <c r="C17" s="61"/>
      <c r="D17" s="61"/>
      <c r="E17" s="61"/>
      <c r="F17" s="63"/>
      <c r="G17" s="64"/>
      <c r="H17" s="77"/>
      <c r="I17" s="313">
        <f t="shared" si="0"/>
        <v>0</v>
      </c>
      <c r="J17" s="107"/>
      <c r="K17" s="81"/>
      <c r="L17" s="130">
        <f t="shared" si="1"/>
        <v>0</v>
      </c>
      <c r="M17" s="18"/>
      <c r="N17" s="18">
        <f t="shared" si="2"/>
        <v>0</v>
      </c>
    </row>
    <row r="18" spans="1:14" s="39" customFormat="1" ht="15.5" customHeight="1" x14ac:dyDescent="0.35">
      <c r="A18" s="61"/>
      <c r="B18" s="61"/>
      <c r="C18" s="61"/>
      <c r="D18" s="61"/>
      <c r="E18" s="61"/>
      <c r="F18" s="63"/>
      <c r="G18" s="64"/>
      <c r="H18" s="77"/>
      <c r="I18" s="313">
        <f t="shared" ref="I18:I81" si="6">IF(H18="",F18,F18/H18)</f>
        <v>0</v>
      </c>
      <c r="J18" s="107"/>
      <c r="K18" s="81"/>
      <c r="L18" s="130">
        <f t="shared" ref="L18:L81" si="7">IF(K18&gt;0,(F18/K18),I18)</f>
        <v>0</v>
      </c>
      <c r="M18" s="18"/>
      <c r="N18" s="18">
        <f t="shared" ref="N18:N81" si="8">L18-M18</f>
        <v>0</v>
      </c>
    </row>
    <row r="19" spans="1:14" ht="15.5" x14ac:dyDescent="0.35">
      <c r="A19" s="61"/>
      <c r="B19" s="61"/>
      <c r="C19" s="61"/>
      <c r="D19" s="61"/>
      <c r="E19" s="61"/>
      <c r="F19" s="63"/>
      <c r="G19" s="64"/>
      <c r="H19" s="77"/>
      <c r="I19" s="313">
        <f t="shared" si="6"/>
        <v>0</v>
      </c>
      <c r="J19" s="107"/>
      <c r="K19" s="81"/>
      <c r="L19" s="130">
        <f t="shared" si="7"/>
        <v>0</v>
      </c>
      <c r="M19" s="18"/>
      <c r="N19" s="18">
        <f t="shared" si="8"/>
        <v>0</v>
      </c>
    </row>
    <row r="20" spans="1:14" ht="15.5" x14ac:dyDescent="0.35">
      <c r="A20" s="61"/>
      <c r="B20" s="61"/>
      <c r="C20" s="61"/>
      <c r="D20" s="61"/>
      <c r="E20" s="61"/>
      <c r="F20" s="63"/>
      <c r="G20" s="64"/>
      <c r="H20" s="77"/>
      <c r="I20" s="313">
        <f t="shared" si="6"/>
        <v>0</v>
      </c>
      <c r="J20" s="107"/>
      <c r="K20" s="81"/>
      <c r="L20" s="130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61"/>
      <c r="D21" s="61"/>
      <c r="E21" s="61"/>
      <c r="F21" s="63"/>
      <c r="G21" s="64"/>
      <c r="H21" s="77"/>
      <c r="I21" s="313">
        <f t="shared" si="6"/>
        <v>0</v>
      </c>
      <c r="J21" s="107"/>
      <c r="K21" s="81"/>
      <c r="L21" s="130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61"/>
      <c r="D22" s="61"/>
      <c r="E22" s="61"/>
      <c r="F22" s="63"/>
      <c r="G22" s="64"/>
      <c r="H22" s="77"/>
      <c r="I22" s="313">
        <f t="shared" si="6"/>
        <v>0</v>
      </c>
      <c r="J22" s="107"/>
      <c r="K22" s="81"/>
      <c r="L22" s="130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61"/>
      <c r="D23" s="61"/>
      <c r="E23" s="61"/>
      <c r="F23" s="63"/>
      <c r="G23" s="64"/>
      <c r="H23" s="77"/>
      <c r="I23" s="313">
        <f t="shared" si="6"/>
        <v>0</v>
      </c>
      <c r="J23" s="107"/>
      <c r="K23" s="81"/>
      <c r="L23" s="130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61"/>
      <c r="D24" s="61"/>
      <c r="E24" s="61"/>
      <c r="F24" s="63"/>
      <c r="G24" s="64"/>
      <c r="H24" s="77"/>
      <c r="I24" s="313">
        <f t="shared" si="6"/>
        <v>0</v>
      </c>
      <c r="J24" s="107"/>
      <c r="K24" s="81"/>
      <c r="L24" s="130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61"/>
      <c r="D25" s="61"/>
      <c r="E25" s="61"/>
      <c r="F25" s="63"/>
      <c r="G25" s="64"/>
      <c r="H25" s="77"/>
      <c r="I25" s="313">
        <f t="shared" si="6"/>
        <v>0</v>
      </c>
      <c r="J25" s="107"/>
      <c r="K25" s="81"/>
      <c r="L25" s="130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61"/>
      <c r="D26" s="61"/>
      <c r="E26" s="61"/>
      <c r="F26" s="63"/>
      <c r="G26" s="64"/>
      <c r="H26" s="77"/>
      <c r="I26" s="313">
        <f t="shared" si="6"/>
        <v>0</v>
      </c>
      <c r="J26" s="107"/>
      <c r="K26" s="81"/>
      <c r="L26" s="130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61"/>
      <c r="D27" s="61"/>
      <c r="E27" s="61"/>
      <c r="F27" s="63"/>
      <c r="G27" s="64"/>
      <c r="H27" s="77"/>
      <c r="I27" s="313">
        <f t="shared" si="6"/>
        <v>0</v>
      </c>
      <c r="J27" s="107"/>
      <c r="K27" s="81"/>
      <c r="L27" s="130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61"/>
      <c r="D28" s="61"/>
      <c r="E28" s="61"/>
      <c r="F28" s="63"/>
      <c r="G28" s="64"/>
      <c r="H28" s="77"/>
      <c r="I28" s="313">
        <f t="shared" si="6"/>
        <v>0</v>
      </c>
      <c r="J28" s="107"/>
      <c r="K28" s="81"/>
      <c r="L28" s="130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61"/>
      <c r="D29" s="61"/>
      <c r="E29" s="61"/>
      <c r="F29" s="63"/>
      <c r="G29" s="64"/>
      <c r="H29" s="77"/>
      <c r="I29" s="313">
        <f t="shared" si="6"/>
        <v>0</v>
      </c>
      <c r="J29" s="107"/>
      <c r="K29" s="81"/>
      <c r="L29" s="130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61"/>
      <c r="D30" s="61"/>
      <c r="E30" s="61"/>
      <c r="F30" s="63"/>
      <c r="G30" s="64"/>
      <c r="H30" s="77"/>
      <c r="I30" s="313">
        <f t="shared" si="6"/>
        <v>0</v>
      </c>
      <c r="J30" s="107"/>
      <c r="K30" s="81"/>
      <c r="L30" s="130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61"/>
      <c r="D31" s="61"/>
      <c r="E31" s="61"/>
      <c r="F31" s="63"/>
      <c r="G31" s="64"/>
      <c r="H31" s="77"/>
      <c r="I31" s="313">
        <f t="shared" si="6"/>
        <v>0</v>
      </c>
      <c r="J31" s="107"/>
      <c r="K31" s="81"/>
      <c r="L31" s="130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61"/>
      <c r="D32" s="61"/>
      <c r="E32" s="61"/>
      <c r="F32" s="63"/>
      <c r="G32" s="64"/>
      <c r="H32" s="77"/>
      <c r="I32" s="313">
        <f t="shared" si="6"/>
        <v>0</v>
      </c>
      <c r="J32" s="107"/>
      <c r="K32" s="81"/>
      <c r="L32" s="130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61"/>
      <c r="D33" s="61"/>
      <c r="E33" s="61"/>
      <c r="F33" s="63"/>
      <c r="G33" s="64"/>
      <c r="H33" s="77"/>
      <c r="I33" s="313">
        <f t="shared" si="6"/>
        <v>0</v>
      </c>
      <c r="J33" s="107"/>
      <c r="K33" s="81"/>
      <c r="L33" s="130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61"/>
      <c r="D34" s="61"/>
      <c r="E34" s="61"/>
      <c r="F34" s="63"/>
      <c r="G34" s="64"/>
      <c r="H34" s="77"/>
      <c r="I34" s="313">
        <f t="shared" si="6"/>
        <v>0</v>
      </c>
      <c r="J34" s="107"/>
      <c r="K34" s="81"/>
      <c r="L34" s="130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61"/>
      <c r="D35" s="61"/>
      <c r="E35" s="61"/>
      <c r="F35" s="63"/>
      <c r="G35" s="64"/>
      <c r="H35" s="77"/>
      <c r="I35" s="313">
        <f t="shared" si="6"/>
        <v>0</v>
      </c>
      <c r="J35" s="107"/>
      <c r="K35" s="81"/>
      <c r="L35" s="130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61"/>
      <c r="D36" s="61"/>
      <c r="E36" s="61"/>
      <c r="F36" s="63"/>
      <c r="G36" s="64"/>
      <c r="H36" s="77"/>
      <c r="I36" s="313">
        <f t="shared" si="6"/>
        <v>0</v>
      </c>
      <c r="J36" s="107"/>
      <c r="K36" s="81"/>
      <c r="L36" s="130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61"/>
      <c r="D37" s="61"/>
      <c r="E37" s="61"/>
      <c r="F37" s="63"/>
      <c r="G37" s="64"/>
      <c r="H37" s="77"/>
      <c r="I37" s="313">
        <f t="shared" si="6"/>
        <v>0</v>
      </c>
      <c r="J37" s="107"/>
      <c r="K37" s="81"/>
      <c r="L37" s="130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61"/>
      <c r="D38" s="61"/>
      <c r="E38" s="61"/>
      <c r="F38" s="63"/>
      <c r="G38" s="64"/>
      <c r="H38" s="77"/>
      <c r="I38" s="313">
        <f t="shared" si="6"/>
        <v>0</v>
      </c>
      <c r="J38" s="107"/>
      <c r="K38" s="81"/>
      <c r="L38" s="130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61"/>
      <c r="D39" s="61"/>
      <c r="E39" s="61"/>
      <c r="F39" s="63"/>
      <c r="G39" s="64"/>
      <c r="H39" s="77"/>
      <c r="I39" s="313">
        <f t="shared" si="6"/>
        <v>0</v>
      </c>
      <c r="J39" s="107"/>
      <c r="K39" s="81"/>
      <c r="L39" s="130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61"/>
      <c r="D40" s="61"/>
      <c r="E40" s="61"/>
      <c r="F40" s="63"/>
      <c r="G40" s="64"/>
      <c r="H40" s="77"/>
      <c r="I40" s="313">
        <f t="shared" si="6"/>
        <v>0</v>
      </c>
      <c r="J40" s="107"/>
      <c r="K40" s="81"/>
      <c r="L40" s="130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61"/>
      <c r="D41" s="61"/>
      <c r="E41" s="61"/>
      <c r="F41" s="63"/>
      <c r="G41" s="64"/>
      <c r="H41" s="77"/>
      <c r="I41" s="313">
        <f t="shared" si="6"/>
        <v>0</v>
      </c>
      <c r="J41" s="107"/>
      <c r="K41" s="81"/>
      <c r="L41" s="130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61"/>
      <c r="D42" s="61"/>
      <c r="E42" s="61"/>
      <c r="F42" s="63"/>
      <c r="G42" s="64"/>
      <c r="H42" s="77"/>
      <c r="I42" s="313">
        <f t="shared" si="6"/>
        <v>0</v>
      </c>
      <c r="J42" s="107"/>
      <c r="K42" s="81"/>
      <c r="L42" s="130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61"/>
      <c r="D43" s="61"/>
      <c r="E43" s="61"/>
      <c r="F43" s="63"/>
      <c r="G43" s="64"/>
      <c r="H43" s="77"/>
      <c r="I43" s="313">
        <f t="shared" si="6"/>
        <v>0</v>
      </c>
      <c r="J43" s="107"/>
      <c r="K43" s="81"/>
      <c r="L43" s="130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61"/>
      <c r="D44" s="61"/>
      <c r="E44" s="61"/>
      <c r="F44" s="63"/>
      <c r="G44" s="64"/>
      <c r="H44" s="77"/>
      <c r="I44" s="313">
        <f t="shared" si="6"/>
        <v>0</v>
      </c>
      <c r="J44" s="107"/>
      <c r="K44" s="81"/>
      <c r="L44" s="130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61"/>
      <c r="D45" s="61"/>
      <c r="E45" s="61"/>
      <c r="F45" s="63"/>
      <c r="G45" s="64"/>
      <c r="H45" s="77"/>
      <c r="I45" s="313">
        <f t="shared" si="6"/>
        <v>0</v>
      </c>
      <c r="J45" s="107"/>
      <c r="K45" s="81"/>
      <c r="L45" s="130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61"/>
      <c r="D46" s="61"/>
      <c r="E46" s="61"/>
      <c r="F46" s="63"/>
      <c r="G46" s="64"/>
      <c r="H46" s="77"/>
      <c r="I46" s="313">
        <f t="shared" si="6"/>
        <v>0</v>
      </c>
      <c r="J46" s="107"/>
      <c r="K46" s="81"/>
      <c r="L46" s="130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61"/>
      <c r="D47" s="61"/>
      <c r="E47" s="61"/>
      <c r="F47" s="63"/>
      <c r="G47" s="64"/>
      <c r="H47" s="77"/>
      <c r="I47" s="313">
        <f t="shared" si="6"/>
        <v>0</v>
      </c>
      <c r="J47" s="107"/>
      <c r="K47" s="81"/>
      <c r="L47" s="130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61"/>
      <c r="D48" s="61"/>
      <c r="E48" s="61"/>
      <c r="F48" s="63"/>
      <c r="G48" s="64"/>
      <c r="H48" s="77"/>
      <c r="I48" s="313">
        <f t="shared" si="6"/>
        <v>0</v>
      </c>
      <c r="J48" s="107"/>
      <c r="K48" s="81"/>
      <c r="L48" s="130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61"/>
      <c r="D49" s="61"/>
      <c r="E49" s="61"/>
      <c r="F49" s="63"/>
      <c r="G49" s="64"/>
      <c r="H49" s="77"/>
      <c r="I49" s="313">
        <f t="shared" si="6"/>
        <v>0</v>
      </c>
      <c r="J49" s="107"/>
      <c r="K49" s="81"/>
      <c r="L49" s="130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61"/>
      <c r="D50" s="61"/>
      <c r="E50" s="61"/>
      <c r="F50" s="63"/>
      <c r="G50" s="64"/>
      <c r="H50" s="77"/>
      <c r="I50" s="313">
        <f t="shared" si="6"/>
        <v>0</v>
      </c>
      <c r="J50" s="107"/>
      <c r="K50" s="81"/>
      <c r="L50" s="130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61"/>
      <c r="D51" s="61"/>
      <c r="E51" s="61"/>
      <c r="F51" s="63"/>
      <c r="G51" s="64"/>
      <c r="H51" s="77"/>
      <c r="I51" s="313">
        <f t="shared" si="6"/>
        <v>0</v>
      </c>
      <c r="J51" s="107"/>
      <c r="K51" s="81"/>
      <c r="L51" s="130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61"/>
      <c r="D52" s="61"/>
      <c r="E52" s="61"/>
      <c r="F52" s="63"/>
      <c r="G52" s="64"/>
      <c r="H52" s="77"/>
      <c r="I52" s="313">
        <f t="shared" si="6"/>
        <v>0</v>
      </c>
      <c r="J52" s="107"/>
      <c r="K52" s="81"/>
      <c r="L52" s="130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61"/>
      <c r="D53" s="61"/>
      <c r="E53" s="61"/>
      <c r="F53" s="63"/>
      <c r="G53" s="64"/>
      <c r="H53" s="77"/>
      <c r="I53" s="313">
        <f t="shared" si="6"/>
        <v>0</v>
      </c>
      <c r="J53" s="107"/>
      <c r="K53" s="81"/>
      <c r="L53" s="130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61"/>
      <c r="D54" s="61"/>
      <c r="E54" s="61"/>
      <c r="F54" s="63"/>
      <c r="G54" s="64"/>
      <c r="H54" s="77"/>
      <c r="I54" s="313">
        <f t="shared" si="6"/>
        <v>0</v>
      </c>
      <c r="J54" s="107"/>
      <c r="K54" s="81"/>
      <c r="L54" s="130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61"/>
      <c r="D55" s="61"/>
      <c r="E55" s="61"/>
      <c r="F55" s="63"/>
      <c r="G55" s="64"/>
      <c r="H55" s="77"/>
      <c r="I55" s="313">
        <f t="shared" si="6"/>
        <v>0</v>
      </c>
      <c r="J55" s="107"/>
      <c r="K55" s="81"/>
      <c r="L55" s="130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61"/>
      <c r="D56" s="61"/>
      <c r="E56" s="61"/>
      <c r="F56" s="63"/>
      <c r="G56" s="64"/>
      <c r="H56" s="77"/>
      <c r="I56" s="313">
        <f t="shared" si="6"/>
        <v>0</v>
      </c>
      <c r="J56" s="107"/>
      <c r="K56" s="81"/>
      <c r="L56" s="130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61"/>
      <c r="D57" s="61"/>
      <c r="E57" s="61"/>
      <c r="F57" s="63"/>
      <c r="G57" s="64"/>
      <c r="H57" s="77"/>
      <c r="I57" s="313">
        <f t="shared" si="6"/>
        <v>0</v>
      </c>
      <c r="J57" s="107"/>
      <c r="K57" s="81"/>
      <c r="L57" s="130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61"/>
      <c r="D58" s="61"/>
      <c r="E58" s="61"/>
      <c r="F58" s="63"/>
      <c r="G58" s="64"/>
      <c r="H58" s="77"/>
      <c r="I58" s="313">
        <f t="shared" si="6"/>
        <v>0</v>
      </c>
      <c r="J58" s="107"/>
      <c r="K58" s="81"/>
      <c r="L58" s="130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61"/>
      <c r="D59" s="61"/>
      <c r="E59" s="61"/>
      <c r="F59" s="63"/>
      <c r="G59" s="64"/>
      <c r="H59" s="77"/>
      <c r="I59" s="313">
        <f t="shared" si="6"/>
        <v>0</v>
      </c>
      <c r="J59" s="107"/>
      <c r="K59" s="81"/>
      <c r="L59" s="130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61"/>
      <c r="D60" s="61"/>
      <c r="E60" s="61"/>
      <c r="F60" s="63"/>
      <c r="G60" s="64"/>
      <c r="H60" s="77"/>
      <c r="I60" s="313">
        <f t="shared" si="6"/>
        <v>0</v>
      </c>
      <c r="J60" s="107"/>
      <c r="K60" s="81"/>
      <c r="L60" s="130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61"/>
      <c r="D61" s="61"/>
      <c r="E61" s="61"/>
      <c r="F61" s="63"/>
      <c r="G61" s="64"/>
      <c r="H61" s="77"/>
      <c r="I61" s="313">
        <f t="shared" si="6"/>
        <v>0</v>
      </c>
      <c r="J61" s="107"/>
      <c r="K61" s="81"/>
      <c r="L61" s="130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61"/>
      <c r="D62" s="61"/>
      <c r="E62" s="61"/>
      <c r="F62" s="63"/>
      <c r="G62" s="64"/>
      <c r="H62" s="77"/>
      <c r="I62" s="313">
        <f t="shared" si="6"/>
        <v>0</v>
      </c>
      <c r="J62" s="107"/>
      <c r="K62" s="81"/>
      <c r="L62" s="130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61"/>
      <c r="D63" s="61"/>
      <c r="E63" s="61"/>
      <c r="F63" s="63"/>
      <c r="G63" s="64"/>
      <c r="H63" s="77"/>
      <c r="I63" s="313">
        <f t="shared" si="6"/>
        <v>0</v>
      </c>
      <c r="J63" s="107"/>
      <c r="K63" s="81"/>
      <c r="L63" s="130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61"/>
      <c r="D64" s="61"/>
      <c r="E64" s="61"/>
      <c r="F64" s="63"/>
      <c r="G64" s="64"/>
      <c r="H64" s="77"/>
      <c r="I64" s="313">
        <f t="shared" si="6"/>
        <v>0</v>
      </c>
      <c r="J64" s="107"/>
      <c r="K64" s="81"/>
      <c r="L64" s="130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61"/>
      <c r="D65" s="61"/>
      <c r="E65" s="61"/>
      <c r="F65" s="63"/>
      <c r="G65" s="64"/>
      <c r="H65" s="77"/>
      <c r="I65" s="313">
        <f t="shared" si="6"/>
        <v>0</v>
      </c>
      <c r="J65" s="107"/>
      <c r="K65" s="81"/>
      <c r="L65" s="130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61"/>
      <c r="D66" s="61"/>
      <c r="E66" s="61"/>
      <c r="F66" s="63"/>
      <c r="G66" s="64"/>
      <c r="H66" s="77"/>
      <c r="I66" s="313">
        <f t="shared" si="6"/>
        <v>0</v>
      </c>
      <c r="J66" s="107"/>
      <c r="K66" s="81"/>
      <c r="L66" s="130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61"/>
      <c r="D67" s="61"/>
      <c r="E67" s="61"/>
      <c r="F67" s="63"/>
      <c r="G67" s="64"/>
      <c r="H67" s="77"/>
      <c r="I67" s="313">
        <f t="shared" si="6"/>
        <v>0</v>
      </c>
      <c r="J67" s="107"/>
      <c r="K67" s="81"/>
      <c r="L67" s="130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61"/>
      <c r="D68" s="61"/>
      <c r="E68" s="61"/>
      <c r="F68" s="63"/>
      <c r="G68" s="64"/>
      <c r="H68" s="77"/>
      <c r="I68" s="313">
        <f t="shared" si="6"/>
        <v>0</v>
      </c>
      <c r="J68" s="107"/>
      <c r="K68" s="81"/>
      <c r="L68" s="130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61"/>
      <c r="D69" s="61"/>
      <c r="E69" s="61"/>
      <c r="F69" s="63"/>
      <c r="G69" s="64"/>
      <c r="H69" s="77"/>
      <c r="I69" s="313">
        <f t="shared" si="6"/>
        <v>0</v>
      </c>
      <c r="J69" s="107"/>
      <c r="K69" s="81"/>
      <c r="L69" s="130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61"/>
      <c r="D70" s="61"/>
      <c r="E70" s="61"/>
      <c r="F70" s="63"/>
      <c r="G70" s="64"/>
      <c r="H70" s="77"/>
      <c r="I70" s="313">
        <f t="shared" si="6"/>
        <v>0</v>
      </c>
      <c r="J70" s="107"/>
      <c r="K70" s="81"/>
      <c r="L70" s="130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61"/>
      <c r="D71" s="61"/>
      <c r="E71" s="61"/>
      <c r="F71" s="63"/>
      <c r="G71" s="64"/>
      <c r="H71" s="77"/>
      <c r="I71" s="313">
        <f t="shared" si="6"/>
        <v>0</v>
      </c>
      <c r="J71" s="107"/>
      <c r="K71" s="81"/>
      <c r="L71" s="130">
        <f t="shared" si="7"/>
        <v>0</v>
      </c>
      <c r="M71" s="18"/>
      <c r="N71" s="18">
        <f t="shared" si="8"/>
        <v>0</v>
      </c>
    </row>
    <row r="72" spans="1:14" ht="15.5" x14ac:dyDescent="0.35">
      <c r="A72" s="61"/>
      <c r="B72" s="61"/>
      <c r="C72" s="61"/>
      <c r="D72" s="61"/>
      <c r="E72" s="61"/>
      <c r="F72" s="63"/>
      <c r="G72" s="64"/>
      <c r="H72" s="77"/>
      <c r="I72" s="313">
        <f t="shared" si="6"/>
        <v>0</v>
      </c>
      <c r="J72" s="107"/>
      <c r="K72" s="81"/>
      <c r="L72" s="130">
        <f t="shared" si="7"/>
        <v>0</v>
      </c>
      <c r="M72" s="18"/>
      <c r="N72" s="18">
        <f t="shared" si="8"/>
        <v>0</v>
      </c>
    </row>
    <row r="73" spans="1:14" ht="15.5" x14ac:dyDescent="0.35">
      <c r="A73" s="61"/>
      <c r="B73" s="61"/>
      <c r="C73" s="61"/>
      <c r="D73" s="61"/>
      <c r="E73" s="61"/>
      <c r="F73" s="63"/>
      <c r="G73" s="64"/>
      <c r="H73" s="77"/>
      <c r="I73" s="313">
        <f t="shared" si="6"/>
        <v>0</v>
      </c>
      <c r="J73" s="107"/>
      <c r="K73" s="81"/>
      <c r="L73" s="130">
        <f t="shared" si="7"/>
        <v>0</v>
      </c>
      <c r="M73" s="18"/>
      <c r="N73" s="18">
        <f t="shared" si="8"/>
        <v>0</v>
      </c>
    </row>
    <row r="74" spans="1:14" ht="15.5" x14ac:dyDescent="0.35">
      <c r="A74" s="61"/>
      <c r="B74" s="61"/>
      <c r="C74" s="61"/>
      <c r="D74" s="61"/>
      <c r="E74" s="61"/>
      <c r="F74" s="63"/>
      <c r="G74" s="64"/>
      <c r="H74" s="77"/>
      <c r="I74" s="313">
        <f t="shared" si="6"/>
        <v>0</v>
      </c>
      <c r="J74" s="107"/>
      <c r="K74" s="81"/>
      <c r="L74" s="130">
        <f t="shared" si="7"/>
        <v>0</v>
      </c>
      <c r="M74" s="18"/>
      <c r="N74" s="18">
        <f t="shared" si="8"/>
        <v>0</v>
      </c>
    </row>
    <row r="75" spans="1:14" ht="15.5" x14ac:dyDescent="0.35">
      <c r="A75" s="61"/>
      <c r="B75" s="61"/>
      <c r="C75" s="61"/>
      <c r="D75" s="61"/>
      <c r="E75" s="61"/>
      <c r="F75" s="63"/>
      <c r="G75" s="64"/>
      <c r="H75" s="77"/>
      <c r="I75" s="313">
        <f t="shared" si="6"/>
        <v>0</v>
      </c>
      <c r="J75" s="107"/>
      <c r="K75" s="81"/>
      <c r="L75" s="130">
        <f t="shared" si="7"/>
        <v>0</v>
      </c>
      <c r="M75" s="18"/>
      <c r="N75" s="18">
        <f t="shared" si="8"/>
        <v>0</v>
      </c>
    </row>
    <row r="76" spans="1:14" ht="15.5" x14ac:dyDescent="0.35">
      <c r="A76" s="61"/>
      <c r="B76" s="61"/>
      <c r="C76" s="61"/>
      <c r="D76" s="61"/>
      <c r="E76" s="61"/>
      <c r="F76" s="63"/>
      <c r="G76" s="64"/>
      <c r="H76" s="77"/>
      <c r="I76" s="313">
        <f t="shared" si="6"/>
        <v>0</v>
      </c>
      <c r="J76" s="107"/>
      <c r="K76" s="81"/>
      <c r="L76" s="130">
        <f t="shared" si="7"/>
        <v>0</v>
      </c>
      <c r="M76" s="18"/>
      <c r="N76" s="18">
        <f t="shared" si="8"/>
        <v>0</v>
      </c>
    </row>
    <row r="77" spans="1:14" ht="15.5" x14ac:dyDescent="0.35">
      <c r="A77" s="61"/>
      <c r="B77" s="61"/>
      <c r="C77" s="61"/>
      <c r="D77" s="61"/>
      <c r="E77" s="61"/>
      <c r="F77" s="63"/>
      <c r="G77" s="64"/>
      <c r="H77" s="77"/>
      <c r="I77" s="313">
        <f t="shared" si="6"/>
        <v>0</v>
      </c>
      <c r="J77" s="107"/>
      <c r="K77" s="81"/>
      <c r="L77" s="130">
        <f t="shared" si="7"/>
        <v>0</v>
      </c>
      <c r="M77" s="18"/>
      <c r="N77" s="18">
        <f t="shared" si="8"/>
        <v>0</v>
      </c>
    </row>
    <row r="78" spans="1:14" ht="15.5" x14ac:dyDescent="0.35">
      <c r="A78" s="61"/>
      <c r="B78" s="61"/>
      <c r="C78" s="61"/>
      <c r="D78" s="61"/>
      <c r="E78" s="61"/>
      <c r="F78" s="63"/>
      <c r="G78" s="64"/>
      <c r="H78" s="77"/>
      <c r="I78" s="313">
        <f t="shared" si="6"/>
        <v>0</v>
      </c>
      <c r="J78" s="107"/>
      <c r="K78" s="81"/>
      <c r="L78" s="130">
        <f t="shared" si="7"/>
        <v>0</v>
      </c>
      <c r="M78" s="18"/>
      <c r="N78" s="18">
        <f t="shared" si="8"/>
        <v>0</v>
      </c>
    </row>
    <row r="79" spans="1:14" ht="15.5" x14ac:dyDescent="0.35">
      <c r="A79" s="61"/>
      <c r="B79" s="61"/>
      <c r="C79" s="61"/>
      <c r="D79" s="61"/>
      <c r="E79" s="61"/>
      <c r="F79" s="63"/>
      <c r="G79" s="64"/>
      <c r="H79" s="77"/>
      <c r="I79" s="313">
        <f t="shared" si="6"/>
        <v>0</v>
      </c>
      <c r="J79" s="107"/>
      <c r="K79" s="81"/>
      <c r="L79" s="130">
        <f t="shared" si="7"/>
        <v>0</v>
      </c>
      <c r="M79" s="18"/>
      <c r="N79" s="18">
        <f t="shared" si="8"/>
        <v>0</v>
      </c>
    </row>
    <row r="80" spans="1:14" ht="15.5" x14ac:dyDescent="0.35">
      <c r="A80" s="61"/>
      <c r="B80" s="61"/>
      <c r="C80" s="61"/>
      <c r="D80" s="61"/>
      <c r="E80" s="61"/>
      <c r="F80" s="63"/>
      <c r="G80" s="64"/>
      <c r="H80" s="77"/>
      <c r="I80" s="313">
        <f t="shared" si="6"/>
        <v>0</v>
      </c>
      <c r="J80" s="107"/>
      <c r="K80" s="81"/>
      <c r="L80" s="130">
        <f t="shared" si="7"/>
        <v>0</v>
      </c>
      <c r="M80" s="18"/>
      <c r="N80" s="18">
        <f t="shared" si="8"/>
        <v>0</v>
      </c>
    </row>
    <row r="81" spans="1:14" ht="15.5" x14ac:dyDescent="0.35">
      <c r="A81" s="61"/>
      <c r="B81" s="61"/>
      <c r="C81" s="61"/>
      <c r="D81" s="61"/>
      <c r="E81" s="61"/>
      <c r="F81" s="63"/>
      <c r="G81" s="64"/>
      <c r="H81" s="77"/>
      <c r="I81" s="313">
        <f t="shared" si="6"/>
        <v>0</v>
      </c>
      <c r="J81" s="107"/>
      <c r="K81" s="81"/>
      <c r="L81" s="130">
        <f t="shared" si="7"/>
        <v>0</v>
      </c>
      <c r="M81" s="18"/>
      <c r="N81" s="18">
        <f t="shared" si="8"/>
        <v>0</v>
      </c>
    </row>
    <row r="82" spans="1:14" ht="15.5" x14ac:dyDescent="0.35">
      <c r="A82" s="61"/>
      <c r="B82" s="61"/>
      <c r="C82" s="61"/>
      <c r="D82" s="61"/>
      <c r="E82" s="61"/>
      <c r="F82" s="63"/>
      <c r="G82" s="64"/>
      <c r="H82" s="77"/>
      <c r="I82" s="313">
        <f t="shared" ref="I82:I145" si="9">IF(H82="",F82,F82/H82)</f>
        <v>0</v>
      </c>
      <c r="J82" s="107"/>
      <c r="K82" s="81"/>
      <c r="L82" s="130">
        <f t="shared" ref="L82:L145" si="10">IF(K82&gt;0,(F82/K82),I82)</f>
        <v>0</v>
      </c>
      <c r="M82" s="18"/>
      <c r="N82" s="18">
        <f t="shared" ref="N82:N145" si="11">L82-M82</f>
        <v>0</v>
      </c>
    </row>
    <row r="83" spans="1:14" ht="15.5" x14ac:dyDescent="0.35">
      <c r="A83" s="61"/>
      <c r="B83" s="61"/>
      <c r="C83" s="61"/>
      <c r="D83" s="61"/>
      <c r="E83" s="61"/>
      <c r="F83" s="63"/>
      <c r="G83" s="64"/>
      <c r="H83" s="77"/>
      <c r="I83" s="313">
        <f t="shared" si="9"/>
        <v>0</v>
      </c>
      <c r="J83" s="107"/>
      <c r="K83" s="81"/>
      <c r="L83" s="130">
        <f t="shared" si="10"/>
        <v>0</v>
      </c>
      <c r="M83" s="18"/>
      <c r="N83" s="18">
        <f t="shared" si="11"/>
        <v>0</v>
      </c>
    </row>
    <row r="84" spans="1:14" ht="15.5" x14ac:dyDescent="0.35">
      <c r="A84" s="61"/>
      <c r="B84" s="61"/>
      <c r="C84" s="61"/>
      <c r="D84" s="61"/>
      <c r="E84" s="61"/>
      <c r="F84" s="63"/>
      <c r="G84" s="64"/>
      <c r="H84" s="77"/>
      <c r="I84" s="313">
        <f t="shared" si="9"/>
        <v>0</v>
      </c>
      <c r="J84" s="107"/>
      <c r="K84" s="81"/>
      <c r="L84" s="130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61"/>
      <c r="D85" s="61"/>
      <c r="E85" s="61"/>
      <c r="F85" s="63"/>
      <c r="G85" s="64"/>
      <c r="H85" s="77"/>
      <c r="I85" s="313">
        <f t="shared" si="9"/>
        <v>0</v>
      </c>
      <c r="J85" s="107"/>
      <c r="K85" s="81"/>
      <c r="L85" s="130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61"/>
      <c r="D86" s="61"/>
      <c r="E86" s="61"/>
      <c r="F86" s="63"/>
      <c r="G86" s="64"/>
      <c r="H86" s="77"/>
      <c r="I86" s="313">
        <f t="shared" si="9"/>
        <v>0</v>
      </c>
      <c r="J86" s="107"/>
      <c r="K86" s="81"/>
      <c r="L86" s="130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61"/>
      <c r="D87" s="61"/>
      <c r="E87" s="61"/>
      <c r="F87" s="63"/>
      <c r="G87" s="64"/>
      <c r="H87" s="77"/>
      <c r="I87" s="313">
        <f t="shared" si="9"/>
        <v>0</v>
      </c>
      <c r="J87" s="107"/>
      <c r="K87" s="81"/>
      <c r="L87" s="130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61"/>
      <c r="D88" s="61"/>
      <c r="E88" s="61"/>
      <c r="F88" s="63"/>
      <c r="G88" s="64"/>
      <c r="H88" s="77"/>
      <c r="I88" s="313">
        <f t="shared" si="9"/>
        <v>0</v>
      </c>
      <c r="J88" s="107"/>
      <c r="K88" s="81"/>
      <c r="L88" s="130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61"/>
      <c r="D89" s="61"/>
      <c r="E89" s="61"/>
      <c r="F89" s="63"/>
      <c r="G89" s="64"/>
      <c r="H89" s="77"/>
      <c r="I89" s="313">
        <f t="shared" si="9"/>
        <v>0</v>
      </c>
      <c r="J89" s="107"/>
      <c r="K89" s="81"/>
      <c r="L89" s="130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61"/>
      <c r="D90" s="61"/>
      <c r="E90" s="61"/>
      <c r="F90" s="63"/>
      <c r="G90" s="64"/>
      <c r="H90" s="77"/>
      <c r="I90" s="313">
        <f t="shared" si="9"/>
        <v>0</v>
      </c>
      <c r="J90" s="107"/>
      <c r="K90" s="81"/>
      <c r="L90" s="130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61"/>
      <c r="D91" s="61"/>
      <c r="E91" s="61"/>
      <c r="F91" s="63"/>
      <c r="G91" s="64"/>
      <c r="H91" s="77"/>
      <c r="I91" s="313">
        <f t="shared" si="9"/>
        <v>0</v>
      </c>
      <c r="J91" s="107"/>
      <c r="K91" s="81"/>
      <c r="L91" s="130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61"/>
      <c r="D92" s="61"/>
      <c r="E92" s="61"/>
      <c r="F92" s="63"/>
      <c r="G92" s="64"/>
      <c r="H92" s="77"/>
      <c r="I92" s="313">
        <f t="shared" si="9"/>
        <v>0</v>
      </c>
      <c r="J92" s="107"/>
      <c r="K92" s="81"/>
      <c r="L92" s="130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61"/>
      <c r="D93" s="61"/>
      <c r="E93" s="61"/>
      <c r="F93" s="63"/>
      <c r="G93" s="64"/>
      <c r="H93" s="77"/>
      <c r="I93" s="313">
        <f t="shared" si="9"/>
        <v>0</v>
      </c>
      <c r="J93" s="107"/>
      <c r="K93" s="81"/>
      <c r="L93" s="130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61"/>
      <c r="D94" s="61"/>
      <c r="E94" s="61"/>
      <c r="F94" s="63"/>
      <c r="G94" s="64"/>
      <c r="H94" s="77"/>
      <c r="I94" s="313">
        <f t="shared" si="9"/>
        <v>0</v>
      </c>
      <c r="J94" s="107"/>
      <c r="K94" s="81"/>
      <c r="L94" s="130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61"/>
      <c r="D95" s="61"/>
      <c r="E95" s="61"/>
      <c r="F95" s="63"/>
      <c r="G95" s="64"/>
      <c r="H95" s="77"/>
      <c r="I95" s="313">
        <f t="shared" si="9"/>
        <v>0</v>
      </c>
      <c r="J95" s="107"/>
      <c r="K95" s="81"/>
      <c r="L95" s="130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61"/>
      <c r="D96" s="61"/>
      <c r="E96" s="61"/>
      <c r="F96" s="63"/>
      <c r="G96" s="64"/>
      <c r="H96" s="77"/>
      <c r="I96" s="313">
        <f t="shared" si="9"/>
        <v>0</v>
      </c>
      <c r="J96" s="107"/>
      <c r="K96" s="81"/>
      <c r="L96" s="130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61"/>
      <c r="D97" s="61"/>
      <c r="E97" s="61"/>
      <c r="F97" s="63"/>
      <c r="G97" s="64"/>
      <c r="H97" s="77"/>
      <c r="I97" s="313">
        <f t="shared" si="9"/>
        <v>0</v>
      </c>
      <c r="J97" s="107"/>
      <c r="K97" s="81"/>
      <c r="L97" s="130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61"/>
      <c r="D98" s="61"/>
      <c r="E98" s="61"/>
      <c r="F98" s="63"/>
      <c r="G98" s="64"/>
      <c r="H98" s="77"/>
      <c r="I98" s="313">
        <f t="shared" si="9"/>
        <v>0</v>
      </c>
      <c r="J98" s="107"/>
      <c r="K98" s="81"/>
      <c r="L98" s="130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61"/>
      <c r="D99" s="61"/>
      <c r="E99" s="61"/>
      <c r="F99" s="63"/>
      <c r="G99" s="64"/>
      <c r="H99" s="77"/>
      <c r="I99" s="313">
        <f t="shared" si="9"/>
        <v>0</v>
      </c>
      <c r="J99" s="107"/>
      <c r="K99" s="81"/>
      <c r="L99" s="130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61"/>
      <c r="D100" s="61"/>
      <c r="E100" s="61"/>
      <c r="F100" s="63"/>
      <c r="G100" s="64"/>
      <c r="H100" s="77"/>
      <c r="I100" s="313">
        <f t="shared" si="9"/>
        <v>0</v>
      </c>
      <c r="J100" s="107"/>
      <c r="K100" s="81"/>
      <c r="L100" s="130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61"/>
      <c r="D101" s="61"/>
      <c r="E101" s="61"/>
      <c r="F101" s="63"/>
      <c r="G101" s="64"/>
      <c r="H101" s="77"/>
      <c r="I101" s="313">
        <f t="shared" si="9"/>
        <v>0</v>
      </c>
      <c r="J101" s="107"/>
      <c r="K101" s="81"/>
      <c r="L101" s="130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61"/>
      <c r="D102" s="61"/>
      <c r="E102" s="61"/>
      <c r="F102" s="63"/>
      <c r="G102" s="64"/>
      <c r="H102" s="77"/>
      <c r="I102" s="313">
        <f t="shared" si="9"/>
        <v>0</v>
      </c>
      <c r="J102" s="107"/>
      <c r="K102" s="81"/>
      <c r="L102" s="130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61"/>
      <c r="D103" s="61"/>
      <c r="E103" s="61"/>
      <c r="F103" s="63"/>
      <c r="G103" s="64"/>
      <c r="H103" s="77"/>
      <c r="I103" s="313">
        <f t="shared" si="9"/>
        <v>0</v>
      </c>
      <c r="J103" s="107"/>
      <c r="K103" s="81"/>
      <c r="L103" s="130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61"/>
      <c r="D104" s="61"/>
      <c r="E104" s="61"/>
      <c r="F104" s="63"/>
      <c r="G104" s="64"/>
      <c r="H104" s="77"/>
      <c r="I104" s="313">
        <f t="shared" si="9"/>
        <v>0</v>
      </c>
      <c r="J104" s="107"/>
      <c r="K104" s="81"/>
      <c r="L104" s="130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61"/>
      <c r="D105" s="61"/>
      <c r="E105" s="61"/>
      <c r="F105" s="63"/>
      <c r="G105" s="64"/>
      <c r="H105" s="77"/>
      <c r="I105" s="313">
        <f t="shared" si="9"/>
        <v>0</v>
      </c>
      <c r="J105" s="107"/>
      <c r="K105" s="81"/>
      <c r="L105" s="130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61"/>
      <c r="D106" s="61"/>
      <c r="E106" s="61"/>
      <c r="F106" s="63"/>
      <c r="G106" s="64"/>
      <c r="H106" s="77"/>
      <c r="I106" s="313">
        <f t="shared" si="9"/>
        <v>0</v>
      </c>
      <c r="J106" s="107"/>
      <c r="K106" s="81"/>
      <c r="L106" s="130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61"/>
      <c r="D107" s="61"/>
      <c r="E107" s="61"/>
      <c r="F107" s="63"/>
      <c r="G107" s="64"/>
      <c r="H107" s="77"/>
      <c r="I107" s="313">
        <f t="shared" si="9"/>
        <v>0</v>
      </c>
      <c r="J107" s="107"/>
      <c r="K107" s="81"/>
      <c r="L107" s="130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61"/>
      <c r="D108" s="61"/>
      <c r="E108" s="61"/>
      <c r="F108" s="63"/>
      <c r="G108" s="64"/>
      <c r="H108" s="77"/>
      <c r="I108" s="313">
        <f t="shared" si="9"/>
        <v>0</v>
      </c>
      <c r="J108" s="107"/>
      <c r="K108" s="81"/>
      <c r="L108" s="130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61"/>
      <c r="D109" s="61"/>
      <c r="E109" s="61"/>
      <c r="F109" s="63"/>
      <c r="G109" s="64"/>
      <c r="H109" s="77"/>
      <c r="I109" s="313">
        <f t="shared" si="9"/>
        <v>0</v>
      </c>
      <c r="J109" s="107"/>
      <c r="K109" s="81"/>
      <c r="L109" s="130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61"/>
      <c r="D110" s="61"/>
      <c r="E110" s="61"/>
      <c r="F110" s="63"/>
      <c r="G110" s="64"/>
      <c r="H110" s="77"/>
      <c r="I110" s="313">
        <f t="shared" si="9"/>
        <v>0</v>
      </c>
      <c r="J110" s="107"/>
      <c r="K110" s="81"/>
      <c r="L110" s="130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61"/>
      <c r="D111" s="61"/>
      <c r="E111" s="61"/>
      <c r="F111" s="63"/>
      <c r="G111" s="64"/>
      <c r="H111" s="77"/>
      <c r="I111" s="313">
        <f t="shared" si="9"/>
        <v>0</v>
      </c>
      <c r="J111" s="107"/>
      <c r="K111" s="81"/>
      <c r="L111" s="130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61"/>
      <c r="D112" s="61"/>
      <c r="E112" s="61"/>
      <c r="F112" s="63"/>
      <c r="G112" s="64"/>
      <c r="H112" s="77"/>
      <c r="I112" s="313">
        <f t="shared" si="9"/>
        <v>0</v>
      </c>
      <c r="J112" s="107"/>
      <c r="K112" s="81"/>
      <c r="L112" s="130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61"/>
      <c r="D113" s="61"/>
      <c r="E113" s="61"/>
      <c r="F113" s="63"/>
      <c r="G113" s="64"/>
      <c r="H113" s="77"/>
      <c r="I113" s="313">
        <f t="shared" si="9"/>
        <v>0</v>
      </c>
      <c r="J113" s="107"/>
      <c r="K113" s="81"/>
      <c r="L113" s="130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61"/>
      <c r="D114" s="61"/>
      <c r="E114" s="61"/>
      <c r="F114" s="63"/>
      <c r="G114" s="64"/>
      <c r="H114" s="77"/>
      <c r="I114" s="313">
        <f t="shared" si="9"/>
        <v>0</v>
      </c>
      <c r="J114" s="107"/>
      <c r="K114" s="81"/>
      <c r="L114" s="130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61"/>
      <c r="D115" s="61"/>
      <c r="E115" s="61"/>
      <c r="F115" s="63"/>
      <c r="G115" s="64"/>
      <c r="H115" s="77"/>
      <c r="I115" s="313">
        <f t="shared" si="9"/>
        <v>0</v>
      </c>
      <c r="J115" s="107"/>
      <c r="K115" s="81"/>
      <c r="L115" s="130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61"/>
      <c r="D116" s="61"/>
      <c r="E116" s="61"/>
      <c r="F116" s="63"/>
      <c r="G116" s="64"/>
      <c r="H116" s="77"/>
      <c r="I116" s="313">
        <f t="shared" si="9"/>
        <v>0</v>
      </c>
      <c r="J116" s="107"/>
      <c r="K116" s="81"/>
      <c r="L116" s="130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61"/>
      <c r="D117" s="61"/>
      <c r="E117" s="61"/>
      <c r="F117" s="63"/>
      <c r="G117" s="64"/>
      <c r="H117" s="77"/>
      <c r="I117" s="313">
        <f t="shared" si="9"/>
        <v>0</v>
      </c>
      <c r="J117" s="107"/>
      <c r="K117" s="81"/>
      <c r="L117" s="130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61"/>
      <c r="D118" s="61"/>
      <c r="E118" s="61"/>
      <c r="F118" s="63"/>
      <c r="G118" s="64"/>
      <c r="H118" s="77"/>
      <c r="I118" s="313">
        <f t="shared" si="9"/>
        <v>0</v>
      </c>
      <c r="J118" s="107"/>
      <c r="K118" s="81"/>
      <c r="L118" s="130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61"/>
      <c r="D119" s="61"/>
      <c r="E119" s="61"/>
      <c r="F119" s="63"/>
      <c r="G119" s="64"/>
      <c r="H119" s="77"/>
      <c r="I119" s="313">
        <f t="shared" si="9"/>
        <v>0</v>
      </c>
      <c r="J119" s="107"/>
      <c r="K119" s="81"/>
      <c r="L119" s="130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61"/>
      <c r="D120" s="61"/>
      <c r="E120" s="61"/>
      <c r="F120" s="63"/>
      <c r="G120" s="64"/>
      <c r="H120" s="77"/>
      <c r="I120" s="313">
        <f t="shared" si="9"/>
        <v>0</v>
      </c>
      <c r="J120" s="107"/>
      <c r="K120" s="81"/>
      <c r="L120" s="130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61"/>
      <c r="D121" s="61"/>
      <c r="E121" s="61"/>
      <c r="F121" s="63"/>
      <c r="G121" s="64"/>
      <c r="H121" s="77"/>
      <c r="I121" s="313">
        <f t="shared" si="9"/>
        <v>0</v>
      </c>
      <c r="J121" s="107"/>
      <c r="K121" s="81"/>
      <c r="L121" s="130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61"/>
      <c r="D122" s="61"/>
      <c r="E122" s="61"/>
      <c r="F122" s="63"/>
      <c r="G122" s="64"/>
      <c r="H122" s="77"/>
      <c r="I122" s="313">
        <f t="shared" si="9"/>
        <v>0</v>
      </c>
      <c r="J122" s="107"/>
      <c r="K122" s="81"/>
      <c r="L122" s="130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61"/>
      <c r="D123" s="61"/>
      <c r="E123" s="61"/>
      <c r="F123" s="63"/>
      <c r="G123" s="64"/>
      <c r="H123" s="77"/>
      <c r="I123" s="313">
        <f t="shared" si="9"/>
        <v>0</v>
      </c>
      <c r="J123" s="107"/>
      <c r="K123" s="81"/>
      <c r="L123" s="130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61"/>
      <c r="D124" s="61"/>
      <c r="E124" s="61"/>
      <c r="F124" s="63"/>
      <c r="G124" s="64"/>
      <c r="H124" s="77"/>
      <c r="I124" s="313">
        <f t="shared" si="9"/>
        <v>0</v>
      </c>
      <c r="J124" s="107"/>
      <c r="K124" s="81"/>
      <c r="L124" s="130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61"/>
      <c r="D125" s="61"/>
      <c r="E125" s="61"/>
      <c r="F125" s="63"/>
      <c r="G125" s="64"/>
      <c r="H125" s="77"/>
      <c r="I125" s="313">
        <f t="shared" si="9"/>
        <v>0</v>
      </c>
      <c r="J125" s="107"/>
      <c r="K125" s="81"/>
      <c r="L125" s="130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61"/>
      <c r="D126" s="61"/>
      <c r="E126" s="61"/>
      <c r="F126" s="63"/>
      <c r="G126" s="64"/>
      <c r="H126" s="77"/>
      <c r="I126" s="313">
        <f t="shared" si="9"/>
        <v>0</v>
      </c>
      <c r="J126" s="107"/>
      <c r="K126" s="81"/>
      <c r="L126" s="130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61"/>
      <c r="D127" s="61"/>
      <c r="E127" s="61"/>
      <c r="F127" s="63"/>
      <c r="G127" s="64"/>
      <c r="H127" s="77"/>
      <c r="I127" s="313">
        <f t="shared" si="9"/>
        <v>0</v>
      </c>
      <c r="J127" s="107"/>
      <c r="K127" s="81"/>
      <c r="L127" s="130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61"/>
      <c r="D128" s="61"/>
      <c r="E128" s="61"/>
      <c r="F128" s="63"/>
      <c r="G128" s="64"/>
      <c r="H128" s="77"/>
      <c r="I128" s="313">
        <f t="shared" si="9"/>
        <v>0</v>
      </c>
      <c r="J128" s="107"/>
      <c r="K128" s="81"/>
      <c r="L128" s="130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61"/>
      <c r="D129" s="61"/>
      <c r="E129" s="61"/>
      <c r="F129" s="63"/>
      <c r="G129" s="64"/>
      <c r="H129" s="77"/>
      <c r="I129" s="313">
        <f t="shared" si="9"/>
        <v>0</v>
      </c>
      <c r="J129" s="107"/>
      <c r="K129" s="81"/>
      <c r="L129" s="130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61"/>
      <c r="D130" s="61"/>
      <c r="E130" s="61"/>
      <c r="F130" s="63"/>
      <c r="G130" s="64"/>
      <c r="H130" s="77"/>
      <c r="I130" s="313">
        <f t="shared" si="9"/>
        <v>0</v>
      </c>
      <c r="J130" s="107"/>
      <c r="K130" s="81"/>
      <c r="L130" s="130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61"/>
      <c r="D131" s="61"/>
      <c r="E131" s="61"/>
      <c r="F131" s="63"/>
      <c r="G131" s="64"/>
      <c r="H131" s="77"/>
      <c r="I131" s="313">
        <f t="shared" si="9"/>
        <v>0</v>
      </c>
      <c r="J131" s="107"/>
      <c r="K131" s="81"/>
      <c r="L131" s="130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61"/>
      <c r="D132" s="61"/>
      <c r="E132" s="61"/>
      <c r="F132" s="63"/>
      <c r="G132" s="64"/>
      <c r="H132" s="77"/>
      <c r="I132" s="313">
        <f t="shared" si="9"/>
        <v>0</v>
      </c>
      <c r="J132" s="107"/>
      <c r="K132" s="81"/>
      <c r="L132" s="130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61"/>
      <c r="D133" s="61"/>
      <c r="E133" s="61"/>
      <c r="F133" s="63"/>
      <c r="G133" s="64"/>
      <c r="H133" s="77"/>
      <c r="I133" s="313">
        <f t="shared" si="9"/>
        <v>0</v>
      </c>
      <c r="J133" s="107"/>
      <c r="K133" s="81"/>
      <c r="L133" s="130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61"/>
      <c r="D134" s="61"/>
      <c r="E134" s="61"/>
      <c r="F134" s="63"/>
      <c r="G134" s="64"/>
      <c r="H134" s="77"/>
      <c r="I134" s="313">
        <f t="shared" si="9"/>
        <v>0</v>
      </c>
      <c r="J134" s="107"/>
      <c r="K134" s="81"/>
      <c r="L134" s="130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61"/>
      <c r="D135" s="61"/>
      <c r="E135" s="61"/>
      <c r="F135" s="63"/>
      <c r="G135" s="64"/>
      <c r="H135" s="77"/>
      <c r="I135" s="313">
        <f t="shared" si="9"/>
        <v>0</v>
      </c>
      <c r="J135" s="107"/>
      <c r="K135" s="81"/>
      <c r="L135" s="130">
        <f t="shared" si="10"/>
        <v>0</v>
      </c>
      <c r="M135" s="18"/>
      <c r="N135" s="18">
        <f t="shared" si="11"/>
        <v>0</v>
      </c>
    </row>
    <row r="136" spans="1:14" ht="15.5" x14ac:dyDescent="0.35">
      <c r="A136" s="61"/>
      <c r="B136" s="61"/>
      <c r="C136" s="61"/>
      <c r="D136" s="61"/>
      <c r="E136" s="61"/>
      <c r="F136" s="63"/>
      <c r="G136" s="64"/>
      <c r="H136" s="77"/>
      <c r="I136" s="313">
        <f t="shared" si="9"/>
        <v>0</v>
      </c>
      <c r="J136" s="107"/>
      <c r="K136" s="81"/>
      <c r="L136" s="130">
        <f t="shared" si="10"/>
        <v>0</v>
      </c>
      <c r="M136" s="18"/>
      <c r="N136" s="18">
        <f t="shared" si="11"/>
        <v>0</v>
      </c>
    </row>
    <row r="137" spans="1:14" ht="15.5" x14ac:dyDescent="0.35">
      <c r="A137" s="61"/>
      <c r="B137" s="61"/>
      <c r="C137" s="61"/>
      <c r="D137" s="61"/>
      <c r="E137" s="61"/>
      <c r="F137" s="63"/>
      <c r="G137" s="64"/>
      <c r="H137" s="77"/>
      <c r="I137" s="313">
        <f t="shared" si="9"/>
        <v>0</v>
      </c>
      <c r="J137" s="107"/>
      <c r="K137" s="81"/>
      <c r="L137" s="130">
        <f t="shared" si="10"/>
        <v>0</v>
      </c>
      <c r="M137" s="18"/>
      <c r="N137" s="18">
        <f t="shared" si="11"/>
        <v>0</v>
      </c>
    </row>
    <row r="138" spans="1:14" ht="15.5" x14ac:dyDescent="0.35">
      <c r="A138" s="61"/>
      <c r="B138" s="61"/>
      <c r="C138" s="61"/>
      <c r="D138" s="61"/>
      <c r="E138" s="61"/>
      <c r="F138" s="63"/>
      <c r="G138" s="64"/>
      <c r="H138" s="77"/>
      <c r="I138" s="313">
        <f t="shared" si="9"/>
        <v>0</v>
      </c>
      <c r="J138" s="107"/>
      <c r="K138" s="81"/>
      <c r="L138" s="130">
        <f t="shared" si="10"/>
        <v>0</v>
      </c>
      <c r="M138" s="18"/>
      <c r="N138" s="18">
        <f t="shared" si="11"/>
        <v>0</v>
      </c>
    </row>
    <row r="139" spans="1:14" ht="15.5" x14ac:dyDescent="0.35">
      <c r="A139" s="61"/>
      <c r="B139" s="61"/>
      <c r="C139" s="61"/>
      <c r="D139" s="61"/>
      <c r="E139" s="61"/>
      <c r="F139" s="63"/>
      <c r="G139" s="64"/>
      <c r="H139" s="77"/>
      <c r="I139" s="313">
        <f t="shared" si="9"/>
        <v>0</v>
      </c>
      <c r="J139" s="107"/>
      <c r="K139" s="81"/>
      <c r="L139" s="130">
        <f t="shared" si="10"/>
        <v>0</v>
      </c>
      <c r="M139" s="18"/>
      <c r="N139" s="18">
        <f t="shared" si="11"/>
        <v>0</v>
      </c>
    </row>
    <row r="140" spans="1:14" ht="15.5" x14ac:dyDescent="0.35">
      <c r="A140" s="61"/>
      <c r="B140" s="61"/>
      <c r="C140" s="61"/>
      <c r="D140" s="61"/>
      <c r="E140" s="61"/>
      <c r="F140" s="63"/>
      <c r="G140" s="64"/>
      <c r="H140" s="77"/>
      <c r="I140" s="313">
        <f t="shared" si="9"/>
        <v>0</v>
      </c>
      <c r="J140" s="107"/>
      <c r="K140" s="81"/>
      <c r="L140" s="130">
        <f t="shared" si="10"/>
        <v>0</v>
      </c>
      <c r="M140" s="18"/>
      <c r="N140" s="18">
        <f t="shared" si="11"/>
        <v>0</v>
      </c>
    </row>
    <row r="141" spans="1:14" ht="15.5" x14ac:dyDescent="0.35">
      <c r="A141" s="61"/>
      <c r="B141" s="61"/>
      <c r="C141" s="61"/>
      <c r="D141" s="61"/>
      <c r="E141" s="61"/>
      <c r="F141" s="63"/>
      <c r="G141" s="64"/>
      <c r="H141" s="77"/>
      <c r="I141" s="313">
        <f t="shared" si="9"/>
        <v>0</v>
      </c>
      <c r="J141" s="107"/>
      <c r="K141" s="81"/>
      <c r="L141" s="130">
        <f t="shared" si="10"/>
        <v>0</v>
      </c>
      <c r="M141" s="18"/>
      <c r="N141" s="18">
        <f t="shared" si="11"/>
        <v>0</v>
      </c>
    </row>
    <row r="142" spans="1:14" ht="15.5" x14ac:dyDescent="0.35">
      <c r="A142" s="61"/>
      <c r="B142" s="61"/>
      <c r="C142" s="61"/>
      <c r="D142" s="61"/>
      <c r="E142" s="61"/>
      <c r="F142" s="63"/>
      <c r="G142" s="64"/>
      <c r="H142" s="77"/>
      <c r="I142" s="313">
        <f t="shared" si="9"/>
        <v>0</v>
      </c>
      <c r="J142" s="107"/>
      <c r="K142" s="81"/>
      <c r="L142" s="130">
        <f t="shared" si="10"/>
        <v>0</v>
      </c>
      <c r="M142" s="18"/>
      <c r="N142" s="18">
        <f t="shared" si="11"/>
        <v>0</v>
      </c>
    </row>
    <row r="143" spans="1:14" ht="15.5" x14ac:dyDescent="0.35">
      <c r="A143" s="61"/>
      <c r="B143" s="61"/>
      <c r="C143" s="61"/>
      <c r="D143" s="61"/>
      <c r="E143" s="61"/>
      <c r="F143" s="63"/>
      <c r="G143" s="64"/>
      <c r="H143" s="77"/>
      <c r="I143" s="313">
        <f t="shared" si="9"/>
        <v>0</v>
      </c>
      <c r="J143" s="107"/>
      <c r="K143" s="81"/>
      <c r="L143" s="130">
        <f t="shared" si="10"/>
        <v>0</v>
      </c>
      <c r="M143" s="18"/>
      <c r="N143" s="18">
        <f t="shared" si="11"/>
        <v>0</v>
      </c>
    </row>
    <row r="144" spans="1:14" ht="15.5" x14ac:dyDescent="0.35">
      <c r="A144" s="61"/>
      <c r="B144" s="61"/>
      <c r="C144" s="61"/>
      <c r="D144" s="61"/>
      <c r="E144" s="61"/>
      <c r="F144" s="63"/>
      <c r="G144" s="64"/>
      <c r="H144" s="77"/>
      <c r="I144" s="313">
        <f t="shared" si="9"/>
        <v>0</v>
      </c>
      <c r="J144" s="107"/>
      <c r="K144" s="81"/>
      <c r="L144" s="130">
        <f t="shared" si="10"/>
        <v>0</v>
      </c>
      <c r="M144" s="18"/>
      <c r="N144" s="18">
        <f t="shared" si="11"/>
        <v>0</v>
      </c>
    </row>
    <row r="145" spans="1:14" ht="15.5" x14ac:dyDescent="0.35">
      <c r="A145" s="61"/>
      <c r="B145" s="61"/>
      <c r="C145" s="61"/>
      <c r="D145" s="61"/>
      <c r="E145" s="61"/>
      <c r="F145" s="63"/>
      <c r="G145" s="64"/>
      <c r="H145" s="77"/>
      <c r="I145" s="313">
        <f t="shared" si="9"/>
        <v>0</v>
      </c>
      <c r="J145" s="107"/>
      <c r="K145" s="81"/>
      <c r="L145" s="130">
        <f t="shared" si="10"/>
        <v>0</v>
      </c>
      <c r="M145" s="18"/>
      <c r="N145" s="18">
        <f t="shared" si="11"/>
        <v>0</v>
      </c>
    </row>
    <row r="146" spans="1:14" ht="15.5" x14ac:dyDescent="0.35">
      <c r="A146" s="61"/>
      <c r="B146" s="61"/>
      <c r="C146" s="61"/>
      <c r="D146" s="61"/>
      <c r="E146" s="61"/>
      <c r="F146" s="63"/>
      <c r="G146" s="64"/>
      <c r="H146" s="77"/>
      <c r="I146" s="313">
        <f t="shared" ref="I146:I209" si="12">IF(H146="",F146,F146/H146)</f>
        <v>0</v>
      </c>
      <c r="J146" s="107"/>
      <c r="K146" s="81"/>
      <c r="L146" s="130">
        <f t="shared" ref="L146:L209" si="13">IF(K146&gt;0,(F146/K146),I146)</f>
        <v>0</v>
      </c>
      <c r="M146" s="18"/>
      <c r="N146" s="18">
        <f t="shared" ref="N146:N209" si="14">L146-M146</f>
        <v>0</v>
      </c>
    </row>
    <row r="147" spans="1:14" ht="15.5" x14ac:dyDescent="0.35">
      <c r="A147" s="61"/>
      <c r="B147" s="61"/>
      <c r="C147" s="61"/>
      <c r="D147" s="61"/>
      <c r="E147" s="61"/>
      <c r="F147" s="63"/>
      <c r="G147" s="64"/>
      <c r="H147" s="77"/>
      <c r="I147" s="313">
        <f t="shared" si="12"/>
        <v>0</v>
      </c>
      <c r="J147" s="107"/>
      <c r="K147" s="81"/>
      <c r="L147" s="130">
        <f t="shared" si="13"/>
        <v>0</v>
      </c>
      <c r="M147" s="18"/>
      <c r="N147" s="18">
        <f t="shared" si="14"/>
        <v>0</v>
      </c>
    </row>
    <row r="148" spans="1:14" ht="15.5" x14ac:dyDescent="0.35">
      <c r="A148" s="61"/>
      <c r="B148" s="61"/>
      <c r="C148" s="61"/>
      <c r="D148" s="61"/>
      <c r="E148" s="61"/>
      <c r="F148" s="63"/>
      <c r="G148" s="64"/>
      <c r="H148" s="77"/>
      <c r="I148" s="313">
        <f t="shared" si="12"/>
        <v>0</v>
      </c>
      <c r="J148" s="107"/>
      <c r="K148" s="81"/>
      <c r="L148" s="130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61"/>
      <c r="D149" s="61"/>
      <c r="E149" s="61"/>
      <c r="F149" s="63"/>
      <c r="G149" s="64"/>
      <c r="H149" s="77"/>
      <c r="I149" s="313">
        <f t="shared" si="12"/>
        <v>0</v>
      </c>
      <c r="J149" s="107"/>
      <c r="K149" s="81"/>
      <c r="L149" s="130">
        <f t="shared" si="13"/>
        <v>0</v>
      </c>
      <c r="M149" s="18"/>
      <c r="N149" s="18">
        <f t="shared" si="14"/>
        <v>0</v>
      </c>
    </row>
    <row r="150" spans="1:14" ht="15.5" x14ac:dyDescent="0.35">
      <c r="A150" s="61"/>
      <c r="B150" s="61"/>
      <c r="C150" s="61"/>
      <c r="D150" s="61"/>
      <c r="E150" s="61"/>
      <c r="F150" s="63"/>
      <c r="G150" s="64"/>
      <c r="H150" s="77"/>
      <c r="I150" s="313">
        <f t="shared" si="12"/>
        <v>0</v>
      </c>
      <c r="J150" s="107"/>
      <c r="K150" s="81"/>
      <c r="L150" s="130">
        <f t="shared" si="13"/>
        <v>0</v>
      </c>
      <c r="M150" s="18"/>
      <c r="N150" s="18">
        <f t="shared" si="14"/>
        <v>0</v>
      </c>
    </row>
    <row r="151" spans="1:14" ht="15.5" x14ac:dyDescent="0.35">
      <c r="A151" s="61"/>
      <c r="B151" s="61"/>
      <c r="C151" s="61"/>
      <c r="D151" s="61"/>
      <c r="E151" s="61"/>
      <c r="F151" s="63"/>
      <c r="G151" s="64"/>
      <c r="H151" s="77"/>
      <c r="I151" s="313">
        <f t="shared" si="12"/>
        <v>0</v>
      </c>
      <c r="J151" s="107"/>
      <c r="K151" s="81"/>
      <c r="L151" s="130">
        <f t="shared" si="13"/>
        <v>0</v>
      </c>
      <c r="M151" s="18"/>
      <c r="N151" s="18">
        <f t="shared" si="14"/>
        <v>0</v>
      </c>
    </row>
    <row r="152" spans="1:14" ht="15.5" x14ac:dyDescent="0.35">
      <c r="A152" s="61"/>
      <c r="B152" s="61"/>
      <c r="C152" s="61"/>
      <c r="D152" s="61"/>
      <c r="E152" s="61"/>
      <c r="F152" s="63"/>
      <c r="G152" s="64"/>
      <c r="H152" s="77"/>
      <c r="I152" s="313">
        <f t="shared" si="12"/>
        <v>0</v>
      </c>
      <c r="J152" s="107"/>
      <c r="K152" s="81"/>
      <c r="L152" s="130">
        <f t="shared" si="13"/>
        <v>0</v>
      </c>
      <c r="M152" s="18"/>
      <c r="N152" s="18">
        <f t="shared" si="14"/>
        <v>0</v>
      </c>
    </row>
    <row r="153" spans="1:14" ht="15.5" x14ac:dyDescent="0.35">
      <c r="A153" s="61"/>
      <c r="B153" s="61"/>
      <c r="C153" s="61"/>
      <c r="D153" s="61"/>
      <c r="E153" s="61"/>
      <c r="F153" s="63"/>
      <c r="G153" s="64"/>
      <c r="H153" s="77"/>
      <c r="I153" s="313">
        <f t="shared" si="12"/>
        <v>0</v>
      </c>
      <c r="J153" s="107"/>
      <c r="K153" s="81"/>
      <c r="L153" s="130">
        <f t="shared" si="13"/>
        <v>0</v>
      </c>
      <c r="M153" s="18"/>
      <c r="N153" s="18">
        <f t="shared" si="14"/>
        <v>0</v>
      </c>
    </row>
    <row r="154" spans="1:14" ht="15.5" x14ac:dyDescent="0.35">
      <c r="A154" s="61"/>
      <c r="B154" s="61"/>
      <c r="C154" s="61"/>
      <c r="D154" s="61"/>
      <c r="E154" s="61"/>
      <c r="F154" s="63"/>
      <c r="G154" s="64"/>
      <c r="H154" s="77"/>
      <c r="I154" s="313">
        <f t="shared" si="12"/>
        <v>0</v>
      </c>
      <c r="J154" s="107"/>
      <c r="K154" s="81"/>
      <c r="L154" s="130">
        <f t="shared" si="13"/>
        <v>0</v>
      </c>
      <c r="M154" s="18"/>
      <c r="N154" s="18">
        <f t="shared" si="14"/>
        <v>0</v>
      </c>
    </row>
    <row r="155" spans="1:14" ht="15.5" x14ac:dyDescent="0.35">
      <c r="A155" s="61"/>
      <c r="B155" s="61"/>
      <c r="C155" s="61"/>
      <c r="D155" s="61"/>
      <c r="E155" s="61"/>
      <c r="F155" s="63"/>
      <c r="G155" s="64"/>
      <c r="H155" s="77"/>
      <c r="I155" s="313">
        <f t="shared" si="12"/>
        <v>0</v>
      </c>
      <c r="J155" s="107"/>
      <c r="K155" s="81"/>
      <c r="L155" s="130">
        <f t="shared" si="13"/>
        <v>0</v>
      </c>
      <c r="M155" s="18"/>
      <c r="N155" s="18">
        <f t="shared" si="14"/>
        <v>0</v>
      </c>
    </row>
    <row r="156" spans="1:14" ht="15.5" x14ac:dyDescent="0.35">
      <c r="A156" s="61"/>
      <c r="B156" s="61"/>
      <c r="C156" s="61"/>
      <c r="D156" s="61"/>
      <c r="E156" s="61"/>
      <c r="F156" s="63"/>
      <c r="G156" s="64"/>
      <c r="H156" s="77"/>
      <c r="I156" s="313">
        <f t="shared" si="12"/>
        <v>0</v>
      </c>
      <c r="J156" s="107"/>
      <c r="K156" s="81"/>
      <c r="L156" s="130">
        <f t="shared" si="13"/>
        <v>0</v>
      </c>
      <c r="M156" s="18"/>
      <c r="N156" s="18">
        <f t="shared" si="14"/>
        <v>0</v>
      </c>
    </row>
    <row r="157" spans="1:14" ht="15.5" x14ac:dyDescent="0.35">
      <c r="A157" s="61"/>
      <c r="B157" s="61"/>
      <c r="C157" s="61"/>
      <c r="D157" s="61"/>
      <c r="E157" s="61"/>
      <c r="F157" s="63"/>
      <c r="G157" s="64"/>
      <c r="H157" s="77"/>
      <c r="I157" s="313">
        <f t="shared" si="12"/>
        <v>0</v>
      </c>
      <c r="J157" s="107"/>
      <c r="K157" s="81"/>
      <c r="L157" s="130">
        <f t="shared" si="13"/>
        <v>0</v>
      </c>
      <c r="M157" s="18"/>
      <c r="N157" s="18">
        <f t="shared" si="14"/>
        <v>0</v>
      </c>
    </row>
    <row r="158" spans="1:14" ht="15.5" x14ac:dyDescent="0.35">
      <c r="A158" s="61"/>
      <c r="B158" s="61"/>
      <c r="C158" s="61"/>
      <c r="D158" s="61"/>
      <c r="E158" s="61"/>
      <c r="F158" s="63"/>
      <c r="G158" s="64"/>
      <c r="H158" s="77"/>
      <c r="I158" s="313">
        <f t="shared" si="12"/>
        <v>0</v>
      </c>
      <c r="J158" s="107"/>
      <c r="K158" s="81"/>
      <c r="L158" s="130">
        <f t="shared" si="13"/>
        <v>0</v>
      </c>
      <c r="M158" s="18"/>
      <c r="N158" s="18">
        <f t="shared" si="14"/>
        <v>0</v>
      </c>
    </row>
    <row r="159" spans="1:14" ht="15.5" x14ac:dyDescent="0.35">
      <c r="A159" s="61"/>
      <c r="B159" s="61"/>
      <c r="C159" s="61"/>
      <c r="D159" s="61"/>
      <c r="E159" s="61"/>
      <c r="F159" s="63"/>
      <c r="G159" s="64"/>
      <c r="H159" s="77"/>
      <c r="I159" s="313">
        <f t="shared" si="12"/>
        <v>0</v>
      </c>
      <c r="J159" s="107"/>
      <c r="K159" s="81"/>
      <c r="L159" s="130">
        <f t="shared" si="13"/>
        <v>0</v>
      </c>
      <c r="M159" s="18"/>
      <c r="N159" s="18">
        <f t="shared" si="14"/>
        <v>0</v>
      </c>
    </row>
    <row r="160" spans="1:14" ht="15.5" x14ac:dyDescent="0.35">
      <c r="A160" s="61"/>
      <c r="B160" s="61"/>
      <c r="C160" s="61"/>
      <c r="D160" s="61"/>
      <c r="E160" s="61"/>
      <c r="F160" s="63"/>
      <c r="G160" s="64"/>
      <c r="H160" s="77"/>
      <c r="I160" s="313">
        <f t="shared" si="12"/>
        <v>0</v>
      </c>
      <c r="J160" s="107"/>
      <c r="K160" s="81"/>
      <c r="L160" s="130">
        <f t="shared" si="13"/>
        <v>0</v>
      </c>
      <c r="M160" s="18"/>
      <c r="N160" s="18">
        <f t="shared" si="14"/>
        <v>0</v>
      </c>
    </row>
    <row r="161" spans="1:14" ht="15.5" x14ac:dyDescent="0.35">
      <c r="A161" s="61"/>
      <c r="B161" s="61"/>
      <c r="C161" s="61"/>
      <c r="D161" s="61"/>
      <c r="E161" s="61"/>
      <c r="F161" s="63"/>
      <c r="G161" s="64"/>
      <c r="H161" s="77"/>
      <c r="I161" s="313">
        <f t="shared" si="12"/>
        <v>0</v>
      </c>
      <c r="J161" s="107"/>
      <c r="K161" s="81"/>
      <c r="L161" s="130">
        <f t="shared" si="13"/>
        <v>0</v>
      </c>
      <c r="M161" s="18"/>
      <c r="N161" s="18">
        <f t="shared" si="14"/>
        <v>0</v>
      </c>
    </row>
    <row r="162" spans="1:14" ht="15.5" x14ac:dyDescent="0.35">
      <c r="A162" s="61"/>
      <c r="B162" s="61"/>
      <c r="C162" s="61"/>
      <c r="D162" s="61"/>
      <c r="E162" s="61"/>
      <c r="F162" s="63"/>
      <c r="G162" s="64"/>
      <c r="H162" s="77"/>
      <c r="I162" s="313">
        <f t="shared" si="12"/>
        <v>0</v>
      </c>
      <c r="J162" s="107"/>
      <c r="K162" s="81"/>
      <c r="L162" s="130">
        <f t="shared" si="13"/>
        <v>0</v>
      </c>
      <c r="M162" s="18"/>
      <c r="N162" s="18">
        <f t="shared" si="14"/>
        <v>0</v>
      </c>
    </row>
    <row r="163" spans="1:14" ht="15.5" x14ac:dyDescent="0.35">
      <c r="A163" s="61"/>
      <c r="B163" s="61"/>
      <c r="C163" s="61"/>
      <c r="D163" s="61"/>
      <c r="E163" s="61"/>
      <c r="F163" s="63"/>
      <c r="G163" s="64"/>
      <c r="H163" s="77"/>
      <c r="I163" s="313">
        <f t="shared" si="12"/>
        <v>0</v>
      </c>
      <c r="J163" s="107"/>
      <c r="K163" s="81"/>
      <c r="L163" s="130">
        <f t="shared" si="13"/>
        <v>0</v>
      </c>
      <c r="M163" s="18"/>
      <c r="N163" s="18">
        <f t="shared" si="14"/>
        <v>0</v>
      </c>
    </row>
    <row r="164" spans="1:14" ht="15.5" x14ac:dyDescent="0.35">
      <c r="A164" s="61"/>
      <c r="B164" s="61"/>
      <c r="C164" s="61"/>
      <c r="D164" s="61"/>
      <c r="E164" s="61"/>
      <c r="F164" s="63"/>
      <c r="G164" s="64"/>
      <c r="H164" s="77"/>
      <c r="I164" s="313">
        <f t="shared" si="12"/>
        <v>0</v>
      </c>
      <c r="J164" s="107"/>
      <c r="K164" s="81"/>
      <c r="L164" s="130">
        <f t="shared" si="13"/>
        <v>0</v>
      </c>
      <c r="M164" s="18"/>
      <c r="N164" s="18">
        <f t="shared" si="14"/>
        <v>0</v>
      </c>
    </row>
    <row r="165" spans="1:14" ht="15.5" x14ac:dyDescent="0.35">
      <c r="A165" s="61"/>
      <c r="B165" s="61"/>
      <c r="C165" s="61"/>
      <c r="D165" s="61"/>
      <c r="E165" s="61"/>
      <c r="F165" s="63"/>
      <c r="G165" s="64"/>
      <c r="H165" s="77"/>
      <c r="I165" s="313">
        <f t="shared" si="12"/>
        <v>0</v>
      </c>
      <c r="J165" s="107"/>
      <c r="K165" s="81"/>
      <c r="L165" s="130">
        <f t="shared" si="13"/>
        <v>0</v>
      </c>
      <c r="M165" s="18"/>
      <c r="N165" s="18">
        <f t="shared" si="14"/>
        <v>0</v>
      </c>
    </row>
    <row r="166" spans="1:14" ht="15.5" x14ac:dyDescent="0.35">
      <c r="A166" s="61"/>
      <c r="B166" s="61"/>
      <c r="C166" s="61"/>
      <c r="D166" s="61"/>
      <c r="E166" s="61"/>
      <c r="F166" s="63"/>
      <c r="G166" s="64"/>
      <c r="H166" s="77"/>
      <c r="I166" s="313">
        <f t="shared" si="12"/>
        <v>0</v>
      </c>
      <c r="J166" s="107"/>
      <c r="K166" s="81"/>
      <c r="L166" s="130">
        <f t="shared" si="13"/>
        <v>0</v>
      </c>
      <c r="M166" s="18"/>
      <c r="N166" s="18">
        <f t="shared" si="14"/>
        <v>0</v>
      </c>
    </row>
    <row r="167" spans="1:14" ht="15.5" x14ac:dyDescent="0.35">
      <c r="A167" s="61"/>
      <c r="B167" s="61"/>
      <c r="C167" s="61"/>
      <c r="D167" s="61"/>
      <c r="E167" s="61"/>
      <c r="F167" s="63"/>
      <c r="G167" s="64"/>
      <c r="H167" s="77"/>
      <c r="I167" s="313">
        <f t="shared" si="12"/>
        <v>0</v>
      </c>
      <c r="J167" s="107"/>
      <c r="K167" s="81"/>
      <c r="L167" s="130">
        <f t="shared" si="13"/>
        <v>0</v>
      </c>
      <c r="M167" s="18"/>
      <c r="N167" s="18">
        <f t="shared" si="14"/>
        <v>0</v>
      </c>
    </row>
    <row r="168" spans="1:14" ht="15.5" x14ac:dyDescent="0.35">
      <c r="A168" s="61"/>
      <c r="B168" s="61"/>
      <c r="C168" s="61"/>
      <c r="D168" s="61"/>
      <c r="E168" s="61"/>
      <c r="F168" s="63"/>
      <c r="G168" s="64"/>
      <c r="H168" s="77"/>
      <c r="I168" s="313">
        <f t="shared" si="12"/>
        <v>0</v>
      </c>
      <c r="J168" s="107"/>
      <c r="K168" s="81"/>
      <c r="L168" s="130">
        <f t="shared" si="13"/>
        <v>0</v>
      </c>
      <c r="M168" s="18"/>
      <c r="N168" s="18">
        <f t="shared" si="14"/>
        <v>0</v>
      </c>
    </row>
    <row r="169" spans="1:14" ht="15.5" x14ac:dyDescent="0.35">
      <c r="A169" s="61"/>
      <c r="B169" s="61"/>
      <c r="C169" s="61"/>
      <c r="D169" s="61"/>
      <c r="E169" s="61"/>
      <c r="F169" s="63"/>
      <c r="G169" s="64"/>
      <c r="H169" s="77"/>
      <c r="I169" s="313">
        <f t="shared" si="12"/>
        <v>0</v>
      </c>
      <c r="J169" s="107"/>
      <c r="K169" s="81"/>
      <c r="L169" s="130">
        <f t="shared" si="13"/>
        <v>0</v>
      </c>
      <c r="M169" s="18"/>
      <c r="N169" s="18">
        <f t="shared" si="14"/>
        <v>0</v>
      </c>
    </row>
    <row r="170" spans="1:14" ht="15.5" x14ac:dyDescent="0.35">
      <c r="A170" s="61"/>
      <c r="B170" s="61"/>
      <c r="C170" s="61"/>
      <c r="D170" s="61"/>
      <c r="E170" s="61"/>
      <c r="F170" s="63"/>
      <c r="G170" s="64"/>
      <c r="H170" s="77"/>
      <c r="I170" s="313">
        <f t="shared" si="12"/>
        <v>0</v>
      </c>
      <c r="J170" s="107"/>
      <c r="K170" s="81"/>
      <c r="L170" s="130">
        <f t="shared" si="13"/>
        <v>0</v>
      </c>
      <c r="M170" s="18"/>
      <c r="N170" s="18">
        <f t="shared" si="14"/>
        <v>0</v>
      </c>
    </row>
    <row r="171" spans="1:14" ht="15.5" x14ac:dyDescent="0.35">
      <c r="A171" s="61"/>
      <c r="B171" s="61"/>
      <c r="C171" s="61"/>
      <c r="D171" s="61"/>
      <c r="E171" s="61"/>
      <c r="F171" s="63"/>
      <c r="G171" s="64"/>
      <c r="H171" s="77"/>
      <c r="I171" s="313">
        <f t="shared" si="12"/>
        <v>0</v>
      </c>
      <c r="J171" s="107"/>
      <c r="K171" s="81"/>
      <c r="L171" s="130">
        <f t="shared" si="13"/>
        <v>0</v>
      </c>
      <c r="M171" s="18"/>
      <c r="N171" s="18">
        <f t="shared" si="14"/>
        <v>0</v>
      </c>
    </row>
    <row r="172" spans="1:14" ht="15.5" x14ac:dyDescent="0.35">
      <c r="A172" s="61"/>
      <c r="B172" s="61"/>
      <c r="C172" s="61"/>
      <c r="D172" s="61"/>
      <c r="E172" s="61"/>
      <c r="F172" s="63"/>
      <c r="G172" s="64"/>
      <c r="H172" s="77"/>
      <c r="I172" s="313">
        <f t="shared" si="12"/>
        <v>0</v>
      </c>
      <c r="J172" s="107"/>
      <c r="K172" s="81"/>
      <c r="L172" s="130">
        <f t="shared" si="13"/>
        <v>0</v>
      </c>
      <c r="M172" s="18"/>
      <c r="N172" s="18">
        <f t="shared" si="14"/>
        <v>0</v>
      </c>
    </row>
    <row r="173" spans="1:14" ht="15.5" x14ac:dyDescent="0.35">
      <c r="A173" s="61"/>
      <c r="B173" s="61"/>
      <c r="C173" s="61"/>
      <c r="D173" s="61"/>
      <c r="E173" s="61"/>
      <c r="F173" s="63"/>
      <c r="G173" s="64"/>
      <c r="H173" s="77"/>
      <c r="I173" s="313">
        <f t="shared" si="12"/>
        <v>0</v>
      </c>
      <c r="J173" s="107"/>
      <c r="K173" s="81"/>
      <c r="L173" s="130">
        <f t="shared" si="13"/>
        <v>0</v>
      </c>
      <c r="M173" s="18"/>
      <c r="N173" s="18">
        <f t="shared" si="14"/>
        <v>0</v>
      </c>
    </row>
    <row r="174" spans="1:14" ht="15.5" x14ac:dyDescent="0.35">
      <c r="A174" s="61"/>
      <c r="B174" s="61"/>
      <c r="C174" s="61"/>
      <c r="D174" s="61"/>
      <c r="E174" s="61"/>
      <c r="F174" s="63"/>
      <c r="G174" s="64"/>
      <c r="H174" s="77"/>
      <c r="I174" s="313">
        <f t="shared" si="12"/>
        <v>0</v>
      </c>
      <c r="J174" s="107"/>
      <c r="K174" s="81"/>
      <c r="L174" s="130">
        <f t="shared" si="13"/>
        <v>0</v>
      </c>
      <c r="M174" s="18"/>
      <c r="N174" s="18">
        <f t="shared" si="14"/>
        <v>0</v>
      </c>
    </row>
    <row r="175" spans="1:14" ht="15.5" x14ac:dyDescent="0.35">
      <c r="A175" s="61"/>
      <c r="B175" s="61"/>
      <c r="C175" s="61"/>
      <c r="D175" s="61"/>
      <c r="E175" s="61"/>
      <c r="F175" s="63"/>
      <c r="G175" s="64"/>
      <c r="H175" s="77"/>
      <c r="I175" s="313">
        <f t="shared" si="12"/>
        <v>0</v>
      </c>
      <c r="J175" s="107"/>
      <c r="K175" s="81"/>
      <c r="L175" s="130">
        <f t="shared" si="13"/>
        <v>0</v>
      </c>
      <c r="M175" s="18"/>
      <c r="N175" s="18">
        <f t="shared" si="14"/>
        <v>0</v>
      </c>
    </row>
    <row r="176" spans="1:14" ht="15.5" x14ac:dyDescent="0.35">
      <c r="A176" s="61"/>
      <c r="B176" s="61"/>
      <c r="C176" s="61"/>
      <c r="D176" s="61"/>
      <c r="E176" s="61"/>
      <c r="F176" s="63"/>
      <c r="G176" s="64"/>
      <c r="H176" s="77"/>
      <c r="I176" s="313">
        <f t="shared" si="12"/>
        <v>0</v>
      </c>
      <c r="J176" s="107"/>
      <c r="K176" s="81"/>
      <c r="L176" s="130">
        <f t="shared" si="13"/>
        <v>0</v>
      </c>
      <c r="M176" s="18"/>
      <c r="N176" s="18">
        <f t="shared" si="14"/>
        <v>0</v>
      </c>
    </row>
    <row r="177" spans="1:14" ht="15.5" x14ac:dyDescent="0.35">
      <c r="A177" s="61"/>
      <c r="B177" s="61"/>
      <c r="C177" s="61"/>
      <c r="D177" s="61"/>
      <c r="E177" s="61"/>
      <c r="F177" s="63"/>
      <c r="G177" s="64"/>
      <c r="H177" s="77"/>
      <c r="I177" s="313">
        <f t="shared" si="12"/>
        <v>0</v>
      </c>
      <c r="J177" s="107"/>
      <c r="K177" s="81"/>
      <c r="L177" s="130">
        <f t="shared" si="13"/>
        <v>0</v>
      </c>
      <c r="M177" s="18"/>
      <c r="N177" s="18">
        <f t="shared" si="14"/>
        <v>0</v>
      </c>
    </row>
    <row r="178" spans="1:14" ht="15.5" x14ac:dyDescent="0.35">
      <c r="A178" s="61"/>
      <c r="B178" s="61"/>
      <c r="C178" s="61"/>
      <c r="D178" s="61"/>
      <c r="E178" s="61"/>
      <c r="F178" s="63"/>
      <c r="G178" s="64"/>
      <c r="H178" s="77"/>
      <c r="I178" s="313">
        <f t="shared" si="12"/>
        <v>0</v>
      </c>
      <c r="J178" s="107"/>
      <c r="K178" s="81"/>
      <c r="L178" s="130">
        <f t="shared" si="13"/>
        <v>0</v>
      </c>
      <c r="M178" s="18"/>
      <c r="N178" s="18">
        <f t="shared" si="14"/>
        <v>0</v>
      </c>
    </row>
    <row r="179" spans="1:14" ht="15.5" x14ac:dyDescent="0.35">
      <c r="A179" s="61"/>
      <c r="B179" s="61"/>
      <c r="C179" s="61"/>
      <c r="D179" s="61"/>
      <c r="E179" s="61"/>
      <c r="F179" s="63"/>
      <c r="G179" s="64"/>
      <c r="H179" s="77"/>
      <c r="I179" s="313">
        <f t="shared" si="12"/>
        <v>0</v>
      </c>
      <c r="J179" s="107"/>
      <c r="K179" s="81"/>
      <c r="L179" s="130">
        <f t="shared" si="13"/>
        <v>0</v>
      </c>
      <c r="M179" s="18"/>
      <c r="N179" s="18">
        <f t="shared" si="14"/>
        <v>0</v>
      </c>
    </row>
    <row r="180" spans="1:14" ht="15.5" x14ac:dyDescent="0.35">
      <c r="A180" s="61"/>
      <c r="B180" s="61"/>
      <c r="C180" s="61"/>
      <c r="D180" s="61"/>
      <c r="E180" s="61"/>
      <c r="F180" s="63"/>
      <c r="G180" s="64"/>
      <c r="H180" s="77"/>
      <c r="I180" s="313">
        <f t="shared" si="12"/>
        <v>0</v>
      </c>
      <c r="J180" s="107"/>
      <c r="K180" s="81"/>
      <c r="L180" s="130">
        <f t="shared" si="13"/>
        <v>0</v>
      </c>
      <c r="M180" s="18"/>
      <c r="N180" s="18">
        <f t="shared" si="14"/>
        <v>0</v>
      </c>
    </row>
    <row r="181" spans="1:14" ht="15.5" x14ac:dyDescent="0.35">
      <c r="A181" s="61"/>
      <c r="B181" s="61"/>
      <c r="C181" s="61"/>
      <c r="D181" s="61"/>
      <c r="E181" s="61"/>
      <c r="F181" s="63"/>
      <c r="G181" s="64"/>
      <c r="H181" s="77"/>
      <c r="I181" s="313">
        <f t="shared" si="12"/>
        <v>0</v>
      </c>
      <c r="J181" s="107"/>
      <c r="K181" s="81"/>
      <c r="L181" s="130">
        <f t="shared" si="13"/>
        <v>0</v>
      </c>
      <c r="M181" s="18"/>
      <c r="N181" s="18">
        <f t="shared" si="14"/>
        <v>0</v>
      </c>
    </row>
    <row r="182" spans="1:14" ht="15.5" x14ac:dyDescent="0.35">
      <c r="A182" s="61"/>
      <c r="B182" s="61"/>
      <c r="C182" s="61"/>
      <c r="D182" s="61"/>
      <c r="E182" s="61"/>
      <c r="F182" s="63"/>
      <c r="G182" s="64"/>
      <c r="H182" s="77"/>
      <c r="I182" s="313">
        <f t="shared" si="12"/>
        <v>0</v>
      </c>
      <c r="J182" s="107"/>
      <c r="K182" s="81"/>
      <c r="L182" s="130">
        <f t="shared" si="13"/>
        <v>0</v>
      </c>
      <c r="M182" s="18"/>
      <c r="N182" s="18">
        <f t="shared" si="14"/>
        <v>0</v>
      </c>
    </row>
    <row r="183" spans="1:14" ht="15.5" x14ac:dyDescent="0.35">
      <c r="A183" s="61"/>
      <c r="B183" s="61"/>
      <c r="C183" s="61"/>
      <c r="D183" s="61"/>
      <c r="E183" s="61"/>
      <c r="F183" s="63"/>
      <c r="G183" s="64"/>
      <c r="H183" s="77"/>
      <c r="I183" s="313">
        <f t="shared" si="12"/>
        <v>0</v>
      </c>
      <c r="J183" s="107"/>
      <c r="K183" s="81"/>
      <c r="L183" s="130">
        <f t="shared" si="13"/>
        <v>0</v>
      </c>
      <c r="M183" s="18"/>
      <c r="N183" s="18">
        <f t="shared" si="14"/>
        <v>0</v>
      </c>
    </row>
    <row r="184" spans="1:14" ht="15.5" x14ac:dyDescent="0.35">
      <c r="A184" s="61"/>
      <c r="B184" s="61"/>
      <c r="C184" s="61"/>
      <c r="D184" s="61"/>
      <c r="E184" s="61"/>
      <c r="F184" s="63"/>
      <c r="G184" s="64"/>
      <c r="H184" s="77"/>
      <c r="I184" s="313">
        <f t="shared" si="12"/>
        <v>0</v>
      </c>
      <c r="J184" s="107"/>
      <c r="K184" s="81"/>
      <c r="L184" s="130">
        <f t="shared" si="13"/>
        <v>0</v>
      </c>
      <c r="M184" s="18"/>
      <c r="N184" s="18">
        <f t="shared" si="14"/>
        <v>0</v>
      </c>
    </row>
    <row r="185" spans="1:14" ht="15.5" x14ac:dyDescent="0.35">
      <c r="A185" s="61"/>
      <c r="B185" s="61"/>
      <c r="C185" s="61"/>
      <c r="D185" s="61"/>
      <c r="E185" s="61"/>
      <c r="F185" s="63"/>
      <c r="G185" s="64"/>
      <c r="H185" s="77"/>
      <c r="I185" s="313">
        <f t="shared" si="12"/>
        <v>0</v>
      </c>
      <c r="J185" s="107"/>
      <c r="K185" s="81"/>
      <c r="L185" s="130">
        <f t="shared" si="13"/>
        <v>0</v>
      </c>
      <c r="M185" s="18"/>
      <c r="N185" s="18">
        <f t="shared" si="14"/>
        <v>0</v>
      </c>
    </row>
    <row r="186" spans="1:14" ht="15.5" x14ac:dyDescent="0.35">
      <c r="A186" s="61"/>
      <c r="B186" s="61"/>
      <c r="C186" s="61"/>
      <c r="D186" s="61"/>
      <c r="E186" s="61"/>
      <c r="F186" s="63"/>
      <c r="G186" s="64"/>
      <c r="H186" s="77"/>
      <c r="I186" s="313">
        <f t="shared" si="12"/>
        <v>0</v>
      </c>
      <c r="J186" s="107"/>
      <c r="K186" s="81"/>
      <c r="L186" s="130">
        <f t="shared" si="13"/>
        <v>0</v>
      </c>
      <c r="M186" s="18"/>
      <c r="N186" s="18">
        <f t="shared" si="14"/>
        <v>0</v>
      </c>
    </row>
    <row r="187" spans="1:14" ht="15.5" x14ac:dyDescent="0.35">
      <c r="A187" s="61"/>
      <c r="B187" s="61"/>
      <c r="C187" s="61"/>
      <c r="D187" s="61"/>
      <c r="E187" s="61"/>
      <c r="F187" s="63"/>
      <c r="G187" s="64"/>
      <c r="H187" s="77"/>
      <c r="I187" s="313">
        <f t="shared" si="12"/>
        <v>0</v>
      </c>
      <c r="J187" s="107"/>
      <c r="K187" s="81"/>
      <c r="L187" s="130">
        <f t="shared" si="13"/>
        <v>0</v>
      </c>
      <c r="M187" s="18"/>
      <c r="N187" s="18">
        <f t="shared" si="14"/>
        <v>0</v>
      </c>
    </row>
    <row r="188" spans="1:14" ht="15.5" x14ac:dyDescent="0.35">
      <c r="A188" s="61"/>
      <c r="B188" s="61"/>
      <c r="C188" s="61"/>
      <c r="D188" s="61"/>
      <c r="E188" s="61"/>
      <c r="F188" s="63"/>
      <c r="G188" s="64"/>
      <c r="H188" s="77"/>
      <c r="I188" s="313">
        <f t="shared" si="12"/>
        <v>0</v>
      </c>
      <c r="J188" s="107"/>
      <c r="K188" s="81"/>
      <c r="L188" s="130">
        <f t="shared" si="13"/>
        <v>0</v>
      </c>
      <c r="M188" s="18"/>
      <c r="N188" s="18">
        <f t="shared" si="14"/>
        <v>0</v>
      </c>
    </row>
    <row r="189" spans="1:14" ht="15.5" x14ac:dyDescent="0.35">
      <c r="A189" s="61"/>
      <c r="B189" s="61"/>
      <c r="C189" s="61"/>
      <c r="D189" s="61"/>
      <c r="E189" s="61"/>
      <c r="F189" s="63"/>
      <c r="G189" s="64"/>
      <c r="H189" s="77"/>
      <c r="I189" s="313">
        <f t="shared" si="12"/>
        <v>0</v>
      </c>
      <c r="J189" s="107"/>
      <c r="K189" s="81"/>
      <c r="L189" s="130">
        <f t="shared" si="13"/>
        <v>0</v>
      </c>
      <c r="M189" s="18"/>
      <c r="N189" s="18">
        <f t="shared" si="14"/>
        <v>0</v>
      </c>
    </row>
    <row r="190" spans="1:14" ht="15.5" x14ac:dyDescent="0.35">
      <c r="A190" s="61"/>
      <c r="B190" s="61"/>
      <c r="C190" s="61"/>
      <c r="D190" s="61"/>
      <c r="E190" s="61"/>
      <c r="F190" s="63"/>
      <c r="G190" s="64"/>
      <c r="H190" s="77"/>
      <c r="I190" s="313">
        <f t="shared" si="12"/>
        <v>0</v>
      </c>
      <c r="J190" s="107"/>
      <c r="K190" s="81"/>
      <c r="L190" s="130">
        <f t="shared" si="13"/>
        <v>0</v>
      </c>
      <c r="M190" s="18"/>
      <c r="N190" s="18">
        <f t="shared" si="14"/>
        <v>0</v>
      </c>
    </row>
    <row r="191" spans="1:14" ht="15.5" x14ac:dyDescent="0.35">
      <c r="A191" s="61"/>
      <c r="B191" s="61"/>
      <c r="C191" s="61"/>
      <c r="D191" s="61"/>
      <c r="E191" s="61"/>
      <c r="F191" s="63"/>
      <c r="G191" s="64"/>
      <c r="H191" s="77"/>
      <c r="I191" s="313">
        <f t="shared" si="12"/>
        <v>0</v>
      </c>
      <c r="J191" s="107"/>
      <c r="K191" s="81"/>
      <c r="L191" s="130">
        <f t="shared" si="13"/>
        <v>0</v>
      </c>
      <c r="M191" s="18"/>
      <c r="N191" s="18">
        <f t="shared" si="14"/>
        <v>0</v>
      </c>
    </row>
    <row r="192" spans="1:14" ht="15.5" x14ac:dyDescent="0.35">
      <c r="A192" s="61"/>
      <c r="B192" s="61"/>
      <c r="C192" s="61"/>
      <c r="D192" s="61"/>
      <c r="E192" s="61"/>
      <c r="F192" s="63"/>
      <c r="G192" s="64"/>
      <c r="H192" s="77"/>
      <c r="I192" s="313">
        <f t="shared" si="12"/>
        <v>0</v>
      </c>
      <c r="J192" s="107"/>
      <c r="K192" s="81"/>
      <c r="L192" s="130">
        <f t="shared" si="13"/>
        <v>0</v>
      </c>
      <c r="M192" s="18"/>
      <c r="N192" s="18">
        <f t="shared" si="14"/>
        <v>0</v>
      </c>
    </row>
    <row r="193" spans="1:14" ht="15.5" x14ac:dyDescent="0.35">
      <c r="A193" s="61"/>
      <c r="B193" s="61"/>
      <c r="C193" s="61"/>
      <c r="D193" s="61"/>
      <c r="E193" s="61"/>
      <c r="F193" s="63"/>
      <c r="G193" s="64"/>
      <c r="H193" s="77"/>
      <c r="I193" s="313">
        <f t="shared" si="12"/>
        <v>0</v>
      </c>
      <c r="J193" s="107"/>
      <c r="K193" s="81"/>
      <c r="L193" s="130">
        <f t="shared" si="13"/>
        <v>0</v>
      </c>
      <c r="M193" s="18"/>
      <c r="N193" s="18">
        <f t="shared" si="14"/>
        <v>0</v>
      </c>
    </row>
    <row r="194" spans="1:14" ht="15.5" x14ac:dyDescent="0.35">
      <c r="A194" s="61"/>
      <c r="B194" s="61"/>
      <c r="C194" s="61"/>
      <c r="D194" s="61"/>
      <c r="E194" s="61"/>
      <c r="F194" s="63"/>
      <c r="G194" s="64"/>
      <c r="H194" s="77"/>
      <c r="I194" s="313">
        <f t="shared" si="12"/>
        <v>0</v>
      </c>
      <c r="J194" s="107"/>
      <c r="K194" s="81"/>
      <c r="L194" s="130">
        <f t="shared" si="13"/>
        <v>0</v>
      </c>
      <c r="M194" s="18"/>
      <c r="N194" s="18">
        <f t="shared" si="14"/>
        <v>0</v>
      </c>
    </row>
    <row r="195" spans="1:14" ht="15.5" x14ac:dyDescent="0.35">
      <c r="A195" s="61"/>
      <c r="B195" s="61"/>
      <c r="C195" s="61"/>
      <c r="D195" s="61"/>
      <c r="E195" s="61"/>
      <c r="F195" s="63"/>
      <c r="G195" s="64"/>
      <c r="H195" s="77"/>
      <c r="I195" s="313">
        <f t="shared" si="12"/>
        <v>0</v>
      </c>
      <c r="J195" s="107"/>
      <c r="K195" s="81"/>
      <c r="L195" s="130">
        <f t="shared" si="13"/>
        <v>0</v>
      </c>
      <c r="M195" s="18"/>
      <c r="N195" s="18">
        <f t="shared" si="14"/>
        <v>0</v>
      </c>
    </row>
    <row r="196" spans="1:14" ht="15.5" x14ac:dyDescent="0.35">
      <c r="A196" s="61"/>
      <c r="B196" s="61"/>
      <c r="C196" s="61"/>
      <c r="D196" s="61"/>
      <c r="E196" s="61"/>
      <c r="F196" s="63"/>
      <c r="G196" s="64"/>
      <c r="H196" s="77"/>
      <c r="I196" s="313">
        <f t="shared" si="12"/>
        <v>0</v>
      </c>
      <c r="J196" s="107"/>
      <c r="K196" s="81"/>
      <c r="L196" s="130">
        <f t="shared" si="13"/>
        <v>0</v>
      </c>
      <c r="M196" s="18"/>
      <c r="N196" s="18">
        <f t="shared" si="14"/>
        <v>0</v>
      </c>
    </row>
    <row r="197" spans="1:14" ht="15.5" x14ac:dyDescent="0.35">
      <c r="A197" s="61"/>
      <c r="B197" s="61"/>
      <c r="C197" s="61"/>
      <c r="D197" s="61"/>
      <c r="E197" s="61"/>
      <c r="F197" s="63"/>
      <c r="G197" s="64"/>
      <c r="H197" s="77"/>
      <c r="I197" s="313">
        <f t="shared" si="12"/>
        <v>0</v>
      </c>
      <c r="J197" s="107"/>
      <c r="K197" s="81"/>
      <c r="L197" s="130">
        <f t="shared" si="13"/>
        <v>0</v>
      </c>
      <c r="M197" s="18"/>
      <c r="N197" s="18">
        <f t="shared" si="14"/>
        <v>0</v>
      </c>
    </row>
    <row r="198" spans="1:14" ht="15.5" x14ac:dyDescent="0.35">
      <c r="A198" s="61"/>
      <c r="B198" s="61"/>
      <c r="C198" s="61"/>
      <c r="D198" s="61"/>
      <c r="E198" s="61"/>
      <c r="F198" s="63"/>
      <c r="G198" s="64"/>
      <c r="H198" s="77"/>
      <c r="I198" s="313">
        <f t="shared" si="12"/>
        <v>0</v>
      </c>
      <c r="J198" s="107"/>
      <c r="K198" s="81"/>
      <c r="L198" s="130">
        <f t="shared" si="13"/>
        <v>0</v>
      </c>
      <c r="M198" s="18"/>
      <c r="N198" s="18">
        <f t="shared" si="14"/>
        <v>0</v>
      </c>
    </row>
    <row r="199" spans="1:14" ht="15.5" x14ac:dyDescent="0.35">
      <c r="A199" s="61"/>
      <c r="B199" s="61"/>
      <c r="C199" s="61"/>
      <c r="D199" s="61"/>
      <c r="E199" s="61"/>
      <c r="F199" s="63"/>
      <c r="G199" s="64"/>
      <c r="H199" s="77"/>
      <c r="I199" s="313">
        <f t="shared" si="12"/>
        <v>0</v>
      </c>
      <c r="J199" s="107"/>
      <c r="K199" s="81"/>
      <c r="L199" s="130">
        <f t="shared" si="13"/>
        <v>0</v>
      </c>
      <c r="M199" s="18"/>
      <c r="N199" s="18">
        <f t="shared" si="14"/>
        <v>0</v>
      </c>
    </row>
    <row r="200" spans="1:14" ht="15.5" x14ac:dyDescent="0.35">
      <c r="A200" s="61"/>
      <c r="B200" s="61"/>
      <c r="C200" s="61"/>
      <c r="D200" s="61"/>
      <c r="E200" s="61"/>
      <c r="F200" s="63"/>
      <c r="G200" s="64"/>
      <c r="H200" s="77"/>
      <c r="I200" s="313">
        <f t="shared" si="12"/>
        <v>0</v>
      </c>
      <c r="J200" s="107"/>
      <c r="K200" s="81"/>
      <c r="L200" s="130">
        <f t="shared" si="13"/>
        <v>0</v>
      </c>
      <c r="M200" s="18"/>
      <c r="N200" s="18">
        <f t="shared" si="14"/>
        <v>0</v>
      </c>
    </row>
    <row r="201" spans="1:14" ht="15.5" x14ac:dyDescent="0.35">
      <c r="A201" s="61"/>
      <c r="B201" s="61"/>
      <c r="C201" s="61"/>
      <c r="D201" s="61"/>
      <c r="E201" s="61"/>
      <c r="F201" s="63"/>
      <c r="G201" s="64"/>
      <c r="H201" s="77"/>
      <c r="I201" s="313">
        <f t="shared" si="12"/>
        <v>0</v>
      </c>
      <c r="J201" s="107"/>
      <c r="K201" s="81"/>
      <c r="L201" s="130">
        <f t="shared" si="13"/>
        <v>0</v>
      </c>
      <c r="M201" s="18"/>
      <c r="N201" s="18">
        <f t="shared" si="14"/>
        <v>0</v>
      </c>
    </row>
    <row r="202" spans="1:14" ht="15.5" x14ac:dyDescent="0.35">
      <c r="A202" s="61"/>
      <c r="B202" s="61"/>
      <c r="C202" s="61"/>
      <c r="D202" s="61"/>
      <c r="E202" s="61"/>
      <c r="F202" s="63"/>
      <c r="G202" s="64"/>
      <c r="H202" s="77"/>
      <c r="I202" s="313">
        <f t="shared" si="12"/>
        <v>0</v>
      </c>
      <c r="J202" s="107"/>
      <c r="K202" s="81"/>
      <c r="L202" s="130">
        <f t="shared" si="13"/>
        <v>0</v>
      </c>
      <c r="M202" s="18"/>
      <c r="N202" s="18">
        <f t="shared" si="14"/>
        <v>0</v>
      </c>
    </row>
    <row r="203" spans="1:14" ht="15.5" x14ac:dyDescent="0.35">
      <c r="A203" s="61"/>
      <c r="B203" s="61"/>
      <c r="C203" s="61"/>
      <c r="D203" s="61"/>
      <c r="E203" s="61"/>
      <c r="F203" s="63"/>
      <c r="G203" s="64"/>
      <c r="H203" s="77"/>
      <c r="I203" s="313">
        <f t="shared" si="12"/>
        <v>0</v>
      </c>
      <c r="J203" s="107"/>
      <c r="K203" s="81"/>
      <c r="L203" s="130">
        <f t="shared" si="13"/>
        <v>0</v>
      </c>
      <c r="M203" s="18"/>
      <c r="N203" s="18">
        <f t="shared" si="14"/>
        <v>0</v>
      </c>
    </row>
    <row r="204" spans="1:14" ht="15.5" x14ac:dyDescent="0.35">
      <c r="A204" s="61"/>
      <c r="B204" s="61"/>
      <c r="C204" s="61"/>
      <c r="D204" s="61"/>
      <c r="E204" s="61"/>
      <c r="F204" s="63"/>
      <c r="G204" s="64"/>
      <c r="H204" s="77"/>
      <c r="I204" s="313">
        <f t="shared" si="12"/>
        <v>0</v>
      </c>
      <c r="J204" s="107"/>
      <c r="K204" s="81"/>
      <c r="L204" s="130">
        <f t="shared" si="13"/>
        <v>0</v>
      </c>
      <c r="M204" s="18"/>
      <c r="N204" s="18">
        <f t="shared" si="14"/>
        <v>0</v>
      </c>
    </row>
    <row r="205" spans="1:14" ht="15.5" x14ac:dyDescent="0.35">
      <c r="A205" s="61"/>
      <c r="B205" s="61"/>
      <c r="C205" s="61"/>
      <c r="D205" s="61"/>
      <c r="E205" s="61"/>
      <c r="F205" s="63"/>
      <c r="G205" s="64"/>
      <c r="H205" s="77"/>
      <c r="I205" s="313">
        <f t="shared" si="12"/>
        <v>0</v>
      </c>
      <c r="J205" s="107"/>
      <c r="K205" s="81"/>
      <c r="L205" s="130">
        <f t="shared" si="13"/>
        <v>0</v>
      </c>
      <c r="M205" s="18"/>
      <c r="N205" s="18">
        <f t="shared" si="14"/>
        <v>0</v>
      </c>
    </row>
    <row r="206" spans="1:14" ht="15.5" x14ac:dyDescent="0.35">
      <c r="A206" s="61"/>
      <c r="B206" s="61"/>
      <c r="C206" s="61"/>
      <c r="D206" s="61"/>
      <c r="E206" s="61"/>
      <c r="F206" s="63"/>
      <c r="G206" s="64"/>
      <c r="H206" s="77"/>
      <c r="I206" s="313">
        <f t="shared" si="12"/>
        <v>0</v>
      </c>
      <c r="J206" s="107"/>
      <c r="K206" s="81"/>
      <c r="L206" s="130">
        <f t="shared" si="13"/>
        <v>0</v>
      </c>
      <c r="M206" s="18"/>
      <c r="N206" s="18">
        <f t="shared" si="14"/>
        <v>0</v>
      </c>
    </row>
    <row r="207" spans="1:14" ht="15.5" x14ac:dyDescent="0.35">
      <c r="A207" s="61"/>
      <c r="B207" s="61"/>
      <c r="C207" s="61"/>
      <c r="D207" s="61"/>
      <c r="E207" s="61"/>
      <c r="F207" s="63"/>
      <c r="G207" s="64"/>
      <c r="H207" s="77"/>
      <c r="I207" s="313">
        <f t="shared" si="12"/>
        <v>0</v>
      </c>
      <c r="J207" s="107"/>
      <c r="K207" s="81"/>
      <c r="L207" s="130">
        <f t="shared" si="13"/>
        <v>0</v>
      </c>
      <c r="M207" s="18"/>
      <c r="N207" s="18">
        <f t="shared" si="14"/>
        <v>0</v>
      </c>
    </row>
    <row r="208" spans="1:14" ht="15.5" x14ac:dyDescent="0.35">
      <c r="A208" s="61"/>
      <c r="B208" s="61"/>
      <c r="C208" s="61"/>
      <c r="D208" s="61"/>
      <c r="E208" s="61"/>
      <c r="F208" s="63"/>
      <c r="G208" s="64"/>
      <c r="H208" s="77"/>
      <c r="I208" s="313">
        <f t="shared" si="12"/>
        <v>0</v>
      </c>
      <c r="J208" s="107"/>
      <c r="K208" s="81"/>
      <c r="L208" s="130">
        <f t="shared" si="13"/>
        <v>0</v>
      </c>
      <c r="M208" s="18"/>
      <c r="N208" s="18">
        <f t="shared" si="14"/>
        <v>0</v>
      </c>
    </row>
    <row r="209" spans="1:14" ht="15.5" x14ac:dyDescent="0.35">
      <c r="A209" s="61"/>
      <c r="B209" s="61"/>
      <c r="C209" s="61"/>
      <c r="D209" s="61"/>
      <c r="E209" s="61"/>
      <c r="F209" s="63"/>
      <c r="G209" s="64"/>
      <c r="H209" s="77"/>
      <c r="I209" s="313">
        <f t="shared" si="12"/>
        <v>0</v>
      </c>
      <c r="J209" s="107"/>
      <c r="K209" s="81"/>
      <c r="L209" s="130">
        <f t="shared" si="13"/>
        <v>0</v>
      </c>
      <c r="M209" s="18"/>
      <c r="N209" s="18">
        <f t="shared" si="14"/>
        <v>0</v>
      </c>
    </row>
    <row r="210" spans="1:14" ht="15.5" x14ac:dyDescent="0.35">
      <c r="A210" s="61"/>
      <c r="B210" s="61"/>
      <c r="C210" s="61"/>
      <c r="D210" s="61"/>
      <c r="E210" s="61"/>
      <c r="F210" s="63"/>
      <c r="G210" s="64"/>
      <c r="H210" s="77"/>
      <c r="I210" s="313">
        <f t="shared" ref="I210:I273" si="15">IF(H210="",F210,F210/H210)</f>
        <v>0</v>
      </c>
      <c r="J210" s="107"/>
      <c r="K210" s="81"/>
      <c r="L210" s="130">
        <f t="shared" ref="L210:L273" si="16">IF(K210&gt;0,(F210/K210),I210)</f>
        <v>0</v>
      </c>
      <c r="M210" s="18"/>
      <c r="N210" s="18">
        <f t="shared" ref="N210:N273" si="17">L210-M210</f>
        <v>0</v>
      </c>
    </row>
    <row r="211" spans="1:14" ht="15.5" x14ac:dyDescent="0.35">
      <c r="A211" s="61"/>
      <c r="B211" s="61"/>
      <c r="C211" s="61"/>
      <c r="D211" s="61"/>
      <c r="E211" s="61"/>
      <c r="F211" s="63"/>
      <c r="G211" s="64"/>
      <c r="H211" s="77"/>
      <c r="I211" s="313">
        <f t="shared" si="15"/>
        <v>0</v>
      </c>
      <c r="J211" s="107"/>
      <c r="K211" s="81"/>
      <c r="L211" s="130">
        <f t="shared" si="16"/>
        <v>0</v>
      </c>
      <c r="M211" s="18"/>
      <c r="N211" s="18">
        <f t="shared" si="17"/>
        <v>0</v>
      </c>
    </row>
    <row r="212" spans="1:14" ht="15.5" x14ac:dyDescent="0.35">
      <c r="A212" s="61"/>
      <c r="B212" s="61"/>
      <c r="C212" s="61"/>
      <c r="D212" s="61"/>
      <c r="E212" s="61"/>
      <c r="F212" s="63"/>
      <c r="G212" s="64"/>
      <c r="H212" s="77"/>
      <c r="I212" s="313">
        <f t="shared" si="15"/>
        <v>0</v>
      </c>
      <c r="J212" s="107"/>
      <c r="K212" s="81"/>
      <c r="L212" s="130">
        <f t="shared" si="16"/>
        <v>0</v>
      </c>
      <c r="M212" s="18"/>
      <c r="N212" s="18">
        <f t="shared" si="17"/>
        <v>0</v>
      </c>
    </row>
    <row r="213" spans="1:14" ht="15.5" x14ac:dyDescent="0.35">
      <c r="A213" s="61"/>
      <c r="B213" s="61"/>
      <c r="C213" s="61"/>
      <c r="D213" s="61"/>
      <c r="E213" s="61"/>
      <c r="F213" s="63"/>
      <c r="G213" s="64"/>
      <c r="H213" s="77"/>
      <c r="I213" s="313">
        <f t="shared" si="15"/>
        <v>0</v>
      </c>
      <c r="J213" s="107"/>
      <c r="K213" s="81"/>
      <c r="L213" s="130">
        <f t="shared" si="16"/>
        <v>0</v>
      </c>
      <c r="M213" s="18"/>
      <c r="N213" s="18">
        <f t="shared" si="17"/>
        <v>0</v>
      </c>
    </row>
    <row r="214" spans="1:14" ht="15.5" x14ac:dyDescent="0.35">
      <c r="A214" s="61"/>
      <c r="B214" s="61"/>
      <c r="C214" s="61"/>
      <c r="D214" s="61"/>
      <c r="E214" s="61"/>
      <c r="F214" s="63"/>
      <c r="G214" s="64"/>
      <c r="H214" s="77"/>
      <c r="I214" s="313">
        <f t="shared" si="15"/>
        <v>0</v>
      </c>
      <c r="J214" s="107"/>
      <c r="K214" s="81"/>
      <c r="L214" s="130">
        <f t="shared" si="16"/>
        <v>0</v>
      </c>
      <c r="M214" s="18"/>
      <c r="N214" s="18">
        <f t="shared" si="17"/>
        <v>0</v>
      </c>
    </row>
    <row r="215" spans="1:14" ht="15.5" x14ac:dyDescent="0.35">
      <c r="A215" s="61"/>
      <c r="B215" s="61"/>
      <c r="C215" s="61"/>
      <c r="D215" s="61"/>
      <c r="E215" s="61"/>
      <c r="F215" s="63"/>
      <c r="G215" s="64"/>
      <c r="H215" s="77"/>
      <c r="I215" s="313">
        <f t="shared" si="15"/>
        <v>0</v>
      </c>
      <c r="J215" s="107"/>
      <c r="K215" s="81"/>
      <c r="L215" s="130">
        <f t="shared" si="16"/>
        <v>0</v>
      </c>
      <c r="M215" s="18"/>
      <c r="N215" s="18">
        <f t="shared" si="17"/>
        <v>0</v>
      </c>
    </row>
    <row r="216" spans="1:14" ht="15.5" x14ac:dyDescent="0.35">
      <c r="A216" s="61"/>
      <c r="B216" s="61"/>
      <c r="C216" s="61"/>
      <c r="D216" s="61"/>
      <c r="E216" s="61"/>
      <c r="F216" s="63"/>
      <c r="G216" s="64"/>
      <c r="H216" s="77"/>
      <c r="I216" s="313">
        <f t="shared" si="15"/>
        <v>0</v>
      </c>
      <c r="J216" s="107"/>
      <c r="K216" s="81"/>
      <c r="L216" s="130">
        <f t="shared" si="16"/>
        <v>0</v>
      </c>
      <c r="M216" s="18"/>
      <c r="N216" s="18">
        <f t="shared" si="17"/>
        <v>0</v>
      </c>
    </row>
    <row r="217" spans="1:14" ht="15.5" x14ac:dyDescent="0.35">
      <c r="A217" s="61"/>
      <c r="B217" s="61"/>
      <c r="C217" s="61"/>
      <c r="D217" s="61"/>
      <c r="E217" s="61"/>
      <c r="F217" s="63"/>
      <c r="G217" s="64"/>
      <c r="H217" s="77"/>
      <c r="I217" s="313">
        <f t="shared" si="15"/>
        <v>0</v>
      </c>
      <c r="J217" s="107"/>
      <c r="K217" s="81"/>
      <c r="L217" s="130">
        <f t="shared" si="16"/>
        <v>0</v>
      </c>
      <c r="M217" s="18"/>
      <c r="N217" s="18">
        <f t="shared" si="17"/>
        <v>0</v>
      </c>
    </row>
    <row r="218" spans="1:14" ht="15.5" x14ac:dyDescent="0.35">
      <c r="A218" s="61"/>
      <c r="B218" s="61"/>
      <c r="C218" s="61"/>
      <c r="D218" s="61"/>
      <c r="E218" s="61"/>
      <c r="F218" s="63"/>
      <c r="G218" s="64"/>
      <c r="H218" s="77"/>
      <c r="I218" s="313">
        <f t="shared" si="15"/>
        <v>0</v>
      </c>
      <c r="J218" s="107"/>
      <c r="K218" s="81"/>
      <c r="L218" s="130">
        <f t="shared" si="16"/>
        <v>0</v>
      </c>
      <c r="M218" s="18"/>
      <c r="N218" s="18">
        <f t="shared" si="17"/>
        <v>0</v>
      </c>
    </row>
    <row r="219" spans="1:14" ht="15.5" x14ac:dyDescent="0.35">
      <c r="A219" s="61"/>
      <c r="B219" s="61"/>
      <c r="C219" s="61"/>
      <c r="D219" s="61"/>
      <c r="E219" s="61"/>
      <c r="F219" s="63"/>
      <c r="G219" s="64"/>
      <c r="H219" s="77"/>
      <c r="I219" s="313">
        <f t="shared" si="15"/>
        <v>0</v>
      </c>
      <c r="J219" s="107"/>
      <c r="K219" s="81"/>
      <c r="L219" s="130">
        <f t="shared" si="16"/>
        <v>0</v>
      </c>
      <c r="M219" s="18"/>
      <c r="N219" s="18">
        <f t="shared" si="17"/>
        <v>0</v>
      </c>
    </row>
    <row r="220" spans="1:14" ht="15.5" x14ac:dyDescent="0.35">
      <c r="A220" s="61"/>
      <c r="B220" s="61"/>
      <c r="C220" s="61"/>
      <c r="D220" s="61"/>
      <c r="E220" s="61"/>
      <c r="F220" s="63"/>
      <c r="G220" s="64"/>
      <c r="H220" s="77"/>
      <c r="I220" s="313">
        <f t="shared" si="15"/>
        <v>0</v>
      </c>
      <c r="J220" s="107"/>
      <c r="K220" s="81"/>
      <c r="L220" s="130">
        <f t="shared" si="16"/>
        <v>0</v>
      </c>
      <c r="M220" s="18"/>
      <c r="N220" s="18">
        <f t="shared" si="17"/>
        <v>0</v>
      </c>
    </row>
    <row r="221" spans="1:14" ht="15.5" x14ac:dyDescent="0.35">
      <c r="A221" s="61"/>
      <c r="B221" s="61"/>
      <c r="C221" s="61"/>
      <c r="D221" s="61"/>
      <c r="E221" s="61"/>
      <c r="F221" s="63"/>
      <c r="G221" s="64"/>
      <c r="H221" s="77"/>
      <c r="I221" s="313">
        <f t="shared" si="15"/>
        <v>0</v>
      </c>
      <c r="J221" s="107"/>
      <c r="K221" s="81"/>
      <c r="L221" s="130">
        <f t="shared" si="16"/>
        <v>0</v>
      </c>
      <c r="M221" s="18"/>
      <c r="N221" s="18">
        <f t="shared" si="17"/>
        <v>0</v>
      </c>
    </row>
    <row r="222" spans="1:14" ht="15.5" x14ac:dyDescent="0.35">
      <c r="A222" s="61"/>
      <c r="B222" s="61"/>
      <c r="C222" s="61"/>
      <c r="D222" s="61"/>
      <c r="E222" s="61"/>
      <c r="F222" s="63"/>
      <c r="G222" s="64"/>
      <c r="H222" s="77"/>
      <c r="I222" s="313">
        <f t="shared" si="15"/>
        <v>0</v>
      </c>
      <c r="J222" s="107"/>
      <c r="K222" s="81"/>
      <c r="L222" s="130">
        <f t="shared" si="16"/>
        <v>0</v>
      </c>
      <c r="M222" s="18"/>
      <c r="N222" s="18">
        <f t="shared" si="17"/>
        <v>0</v>
      </c>
    </row>
    <row r="223" spans="1:14" ht="15.5" x14ac:dyDescent="0.35">
      <c r="A223" s="61"/>
      <c r="B223" s="61"/>
      <c r="C223" s="61"/>
      <c r="D223" s="61"/>
      <c r="E223" s="61"/>
      <c r="F223" s="63"/>
      <c r="G223" s="64"/>
      <c r="H223" s="77"/>
      <c r="I223" s="313">
        <f t="shared" si="15"/>
        <v>0</v>
      </c>
      <c r="J223" s="107"/>
      <c r="K223" s="81"/>
      <c r="L223" s="130">
        <f t="shared" si="16"/>
        <v>0</v>
      </c>
      <c r="M223" s="18"/>
      <c r="N223" s="18">
        <f t="shared" si="17"/>
        <v>0</v>
      </c>
    </row>
    <row r="224" spans="1:14" ht="15.5" x14ac:dyDescent="0.35">
      <c r="A224" s="61"/>
      <c r="B224" s="61"/>
      <c r="C224" s="61"/>
      <c r="D224" s="61"/>
      <c r="E224" s="61"/>
      <c r="F224" s="63"/>
      <c r="G224" s="64"/>
      <c r="H224" s="77"/>
      <c r="I224" s="313">
        <f t="shared" si="15"/>
        <v>0</v>
      </c>
      <c r="J224" s="107"/>
      <c r="K224" s="81"/>
      <c r="L224" s="130">
        <f t="shared" si="16"/>
        <v>0</v>
      </c>
      <c r="M224" s="18"/>
      <c r="N224" s="18">
        <f t="shared" si="17"/>
        <v>0</v>
      </c>
    </row>
    <row r="225" spans="1:14" ht="15.5" x14ac:dyDescent="0.35">
      <c r="A225" s="61"/>
      <c r="B225" s="61"/>
      <c r="C225" s="61"/>
      <c r="D225" s="61"/>
      <c r="E225" s="61"/>
      <c r="F225" s="63"/>
      <c r="G225" s="64"/>
      <c r="H225" s="77"/>
      <c r="I225" s="313">
        <f t="shared" si="15"/>
        <v>0</v>
      </c>
      <c r="J225" s="107"/>
      <c r="K225" s="81"/>
      <c r="L225" s="130">
        <f t="shared" si="16"/>
        <v>0</v>
      </c>
      <c r="M225" s="18"/>
      <c r="N225" s="18">
        <f t="shared" si="17"/>
        <v>0</v>
      </c>
    </row>
    <row r="226" spans="1:14" ht="15.5" x14ac:dyDescent="0.35">
      <c r="A226" s="61"/>
      <c r="B226" s="61"/>
      <c r="C226" s="61"/>
      <c r="D226" s="61"/>
      <c r="E226" s="61"/>
      <c r="F226" s="63"/>
      <c r="G226" s="64"/>
      <c r="H226" s="77"/>
      <c r="I226" s="313">
        <f t="shared" si="15"/>
        <v>0</v>
      </c>
      <c r="J226" s="107"/>
      <c r="K226" s="81"/>
      <c r="L226" s="130">
        <f t="shared" si="16"/>
        <v>0</v>
      </c>
      <c r="M226" s="18"/>
      <c r="N226" s="18">
        <f t="shared" si="17"/>
        <v>0</v>
      </c>
    </row>
    <row r="227" spans="1:14" ht="15.5" x14ac:dyDescent="0.35">
      <c r="A227" s="61"/>
      <c r="B227" s="61"/>
      <c r="C227" s="61"/>
      <c r="D227" s="61"/>
      <c r="E227" s="61"/>
      <c r="F227" s="63"/>
      <c r="G227" s="64"/>
      <c r="H227" s="77"/>
      <c r="I227" s="313">
        <f t="shared" si="15"/>
        <v>0</v>
      </c>
      <c r="J227" s="107"/>
      <c r="K227" s="81"/>
      <c r="L227" s="130">
        <f t="shared" si="16"/>
        <v>0</v>
      </c>
      <c r="M227" s="18"/>
      <c r="N227" s="18">
        <f t="shared" si="17"/>
        <v>0</v>
      </c>
    </row>
    <row r="228" spans="1:14" ht="15.5" x14ac:dyDescent="0.35">
      <c r="A228" s="61"/>
      <c r="B228" s="61"/>
      <c r="C228" s="61"/>
      <c r="D228" s="61"/>
      <c r="E228" s="61"/>
      <c r="F228" s="63"/>
      <c r="G228" s="64"/>
      <c r="H228" s="77"/>
      <c r="I228" s="313">
        <f t="shared" si="15"/>
        <v>0</v>
      </c>
      <c r="J228" s="107"/>
      <c r="K228" s="81"/>
      <c r="L228" s="130">
        <f t="shared" si="16"/>
        <v>0</v>
      </c>
      <c r="M228" s="18"/>
      <c r="N228" s="18">
        <f t="shared" si="17"/>
        <v>0</v>
      </c>
    </row>
    <row r="229" spans="1:14" ht="15.5" x14ac:dyDescent="0.35">
      <c r="A229" s="61"/>
      <c r="B229" s="61"/>
      <c r="C229" s="61"/>
      <c r="D229" s="61"/>
      <c r="E229" s="61"/>
      <c r="F229" s="63"/>
      <c r="G229" s="64"/>
      <c r="H229" s="77"/>
      <c r="I229" s="313">
        <f t="shared" si="15"/>
        <v>0</v>
      </c>
      <c r="J229" s="107"/>
      <c r="K229" s="81"/>
      <c r="L229" s="130">
        <f t="shared" si="16"/>
        <v>0</v>
      </c>
      <c r="M229" s="18"/>
      <c r="N229" s="18">
        <f t="shared" si="17"/>
        <v>0</v>
      </c>
    </row>
    <row r="230" spans="1:14" ht="15.5" x14ac:dyDescent="0.35">
      <c r="A230" s="61"/>
      <c r="B230" s="61"/>
      <c r="C230" s="61"/>
      <c r="D230" s="61"/>
      <c r="E230" s="61"/>
      <c r="F230" s="63"/>
      <c r="G230" s="64"/>
      <c r="H230" s="77"/>
      <c r="I230" s="313">
        <f t="shared" si="15"/>
        <v>0</v>
      </c>
      <c r="J230" s="107"/>
      <c r="K230" s="81"/>
      <c r="L230" s="130">
        <f t="shared" si="16"/>
        <v>0</v>
      </c>
      <c r="M230" s="18"/>
      <c r="N230" s="18">
        <f t="shared" si="17"/>
        <v>0</v>
      </c>
    </row>
    <row r="231" spans="1:14" ht="15.5" x14ac:dyDescent="0.35">
      <c r="A231" s="61"/>
      <c r="B231" s="61"/>
      <c r="C231" s="61"/>
      <c r="D231" s="61"/>
      <c r="E231" s="61"/>
      <c r="F231" s="63"/>
      <c r="G231" s="64"/>
      <c r="H231" s="77"/>
      <c r="I231" s="313">
        <f t="shared" si="15"/>
        <v>0</v>
      </c>
      <c r="J231" s="107"/>
      <c r="K231" s="81"/>
      <c r="L231" s="130">
        <f t="shared" si="16"/>
        <v>0</v>
      </c>
      <c r="M231" s="18"/>
      <c r="N231" s="18">
        <f t="shared" si="17"/>
        <v>0</v>
      </c>
    </row>
    <row r="232" spans="1:14" ht="15.5" x14ac:dyDescent="0.35">
      <c r="A232" s="61"/>
      <c r="B232" s="61"/>
      <c r="C232" s="61"/>
      <c r="D232" s="61"/>
      <c r="E232" s="61"/>
      <c r="F232" s="63"/>
      <c r="G232" s="64"/>
      <c r="H232" s="77"/>
      <c r="I232" s="313">
        <f t="shared" si="15"/>
        <v>0</v>
      </c>
      <c r="J232" s="107"/>
      <c r="K232" s="81"/>
      <c r="L232" s="130">
        <f t="shared" si="16"/>
        <v>0</v>
      </c>
      <c r="M232" s="18"/>
      <c r="N232" s="18">
        <f t="shared" si="17"/>
        <v>0</v>
      </c>
    </row>
    <row r="233" spans="1:14" ht="15.5" x14ac:dyDescent="0.35">
      <c r="A233" s="61"/>
      <c r="B233" s="61"/>
      <c r="C233" s="61"/>
      <c r="D233" s="61"/>
      <c r="E233" s="61"/>
      <c r="F233" s="63"/>
      <c r="G233" s="64"/>
      <c r="H233" s="77"/>
      <c r="I233" s="313">
        <f t="shared" si="15"/>
        <v>0</v>
      </c>
      <c r="J233" s="107"/>
      <c r="K233" s="81"/>
      <c r="L233" s="130">
        <f t="shared" si="16"/>
        <v>0</v>
      </c>
      <c r="M233" s="18"/>
      <c r="N233" s="18">
        <f t="shared" si="17"/>
        <v>0</v>
      </c>
    </row>
    <row r="234" spans="1:14" ht="15.5" x14ac:dyDescent="0.35">
      <c r="A234" s="61"/>
      <c r="B234" s="61"/>
      <c r="C234" s="61"/>
      <c r="D234" s="61"/>
      <c r="E234" s="61"/>
      <c r="F234" s="63"/>
      <c r="G234" s="64"/>
      <c r="H234" s="77"/>
      <c r="I234" s="313">
        <f t="shared" si="15"/>
        <v>0</v>
      </c>
      <c r="J234" s="107"/>
      <c r="K234" s="81"/>
      <c r="L234" s="130">
        <f t="shared" si="16"/>
        <v>0</v>
      </c>
      <c r="M234" s="18"/>
      <c r="N234" s="18">
        <f t="shared" si="17"/>
        <v>0</v>
      </c>
    </row>
    <row r="235" spans="1:14" ht="15.5" x14ac:dyDescent="0.35">
      <c r="A235" s="61"/>
      <c r="B235" s="61"/>
      <c r="C235" s="61"/>
      <c r="D235" s="61"/>
      <c r="E235" s="61"/>
      <c r="F235" s="63"/>
      <c r="G235" s="64"/>
      <c r="H235" s="77"/>
      <c r="I235" s="313">
        <f t="shared" si="15"/>
        <v>0</v>
      </c>
      <c r="J235" s="107"/>
      <c r="K235" s="81"/>
      <c r="L235" s="130">
        <f t="shared" si="16"/>
        <v>0</v>
      </c>
      <c r="M235" s="18"/>
      <c r="N235" s="18">
        <f t="shared" si="17"/>
        <v>0</v>
      </c>
    </row>
    <row r="236" spans="1:14" ht="15.5" x14ac:dyDescent="0.35">
      <c r="A236" s="61"/>
      <c r="B236" s="61"/>
      <c r="C236" s="61"/>
      <c r="D236" s="61"/>
      <c r="E236" s="61"/>
      <c r="F236" s="63"/>
      <c r="G236" s="64"/>
      <c r="H236" s="77"/>
      <c r="I236" s="313">
        <f t="shared" si="15"/>
        <v>0</v>
      </c>
      <c r="J236" s="107"/>
      <c r="K236" s="81"/>
      <c r="L236" s="130">
        <f t="shared" si="16"/>
        <v>0</v>
      </c>
      <c r="M236" s="18"/>
      <c r="N236" s="18">
        <f t="shared" si="17"/>
        <v>0</v>
      </c>
    </row>
    <row r="237" spans="1:14" ht="15.5" x14ac:dyDescent="0.35">
      <c r="A237" s="61"/>
      <c r="B237" s="61"/>
      <c r="C237" s="61"/>
      <c r="D237" s="61"/>
      <c r="E237" s="61"/>
      <c r="F237" s="63"/>
      <c r="G237" s="64"/>
      <c r="H237" s="77"/>
      <c r="I237" s="313">
        <f t="shared" si="15"/>
        <v>0</v>
      </c>
      <c r="J237" s="107"/>
      <c r="K237" s="81"/>
      <c r="L237" s="130">
        <f t="shared" si="16"/>
        <v>0</v>
      </c>
      <c r="M237" s="18"/>
      <c r="N237" s="18">
        <f t="shared" si="17"/>
        <v>0</v>
      </c>
    </row>
    <row r="238" spans="1:14" ht="15.5" x14ac:dyDescent="0.35">
      <c r="A238" s="61"/>
      <c r="B238" s="61"/>
      <c r="C238" s="61"/>
      <c r="D238" s="61"/>
      <c r="E238" s="61"/>
      <c r="F238" s="63"/>
      <c r="G238" s="64"/>
      <c r="H238" s="77"/>
      <c r="I238" s="313">
        <f t="shared" si="15"/>
        <v>0</v>
      </c>
      <c r="J238" s="107"/>
      <c r="K238" s="81"/>
      <c r="L238" s="130">
        <f t="shared" si="16"/>
        <v>0</v>
      </c>
      <c r="M238" s="18"/>
      <c r="N238" s="18">
        <f t="shared" si="17"/>
        <v>0</v>
      </c>
    </row>
    <row r="239" spans="1:14" ht="15.5" x14ac:dyDescent="0.35">
      <c r="A239" s="61"/>
      <c r="B239" s="61"/>
      <c r="C239" s="61"/>
      <c r="D239" s="61"/>
      <c r="E239" s="61"/>
      <c r="F239" s="63"/>
      <c r="G239" s="64"/>
      <c r="H239" s="77"/>
      <c r="I239" s="313">
        <f t="shared" si="15"/>
        <v>0</v>
      </c>
      <c r="J239" s="107"/>
      <c r="K239" s="81"/>
      <c r="L239" s="130">
        <f t="shared" si="16"/>
        <v>0</v>
      </c>
      <c r="M239" s="18"/>
      <c r="N239" s="18">
        <f t="shared" si="17"/>
        <v>0</v>
      </c>
    </row>
    <row r="240" spans="1:14" ht="15.5" x14ac:dyDescent="0.35">
      <c r="A240" s="61"/>
      <c r="B240" s="61"/>
      <c r="C240" s="61"/>
      <c r="D240" s="61"/>
      <c r="E240" s="61"/>
      <c r="F240" s="63"/>
      <c r="G240" s="64"/>
      <c r="H240" s="77"/>
      <c r="I240" s="313">
        <f t="shared" si="15"/>
        <v>0</v>
      </c>
      <c r="J240" s="107"/>
      <c r="K240" s="81"/>
      <c r="L240" s="130">
        <f t="shared" si="16"/>
        <v>0</v>
      </c>
      <c r="M240" s="18"/>
      <c r="N240" s="18">
        <f t="shared" si="17"/>
        <v>0</v>
      </c>
    </row>
    <row r="241" spans="1:14" ht="15.5" x14ac:dyDescent="0.35">
      <c r="A241" s="61"/>
      <c r="B241" s="61"/>
      <c r="C241" s="61"/>
      <c r="D241" s="61"/>
      <c r="E241" s="61"/>
      <c r="F241" s="63"/>
      <c r="G241" s="64"/>
      <c r="H241" s="77"/>
      <c r="I241" s="313">
        <f t="shared" si="15"/>
        <v>0</v>
      </c>
      <c r="J241" s="107"/>
      <c r="K241" s="81"/>
      <c r="L241" s="130">
        <f t="shared" si="16"/>
        <v>0</v>
      </c>
      <c r="M241" s="18"/>
      <c r="N241" s="18">
        <f t="shared" si="17"/>
        <v>0</v>
      </c>
    </row>
    <row r="242" spans="1:14" ht="15.5" x14ac:dyDescent="0.35">
      <c r="A242" s="61"/>
      <c r="B242" s="61"/>
      <c r="C242" s="61"/>
      <c r="D242" s="61"/>
      <c r="E242" s="61"/>
      <c r="F242" s="63"/>
      <c r="G242" s="64"/>
      <c r="H242" s="77"/>
      <c r="I242" s="313">
        <f t="shared" si="15"/>
        <v>0</v>
      </c>
      <c r="J242" s="107"/>
      <c r="K242" s="81"/>
      <c r="L242" s="130">
        <f t="shared" si="16"/>
        <v>0</v>
      </c>
      <c r="M242" s="18"/>
      <c r="N242" s="18">
        <f t="shared" si="17"/>
        <v>0</v>
      </c>
    </row>
    <row r="243" spans="1:14" ht="15.5" x14ac:dyDescent="0.35">
      <c r="A243" s="61"/>
      <c r="B243" s="61"/>
      <c r="C243" s="61"/>
      <c r="D243" s="61"/>
      <c r="E243" s="61"/>
      <c r="F243" s="63"/>
      <c r="G243" s="64"/>
      <c r="H243" s="77"/>
      <c r="I243" s="313">
        <f t="shared" si="15"/>
        <v>0</v>
      </c>
      <c r="J243" s="107"/>
      <c r="K243" s="81"/>
      <c r="L243" s="130">
        <f t="shared" si="16"/>
        <v>0</v>
      </c>
      <c r="M243" s="18"/>
      <c r="N243" s="18">
        <f t="shared" si="17"/>
        <v>0</v>
      </c>
    </row>
    <row r="244" spans="1:14" ht="15.5" x14ac:dyDescent="0.35">
      <c r="A244" s="61"/>
      <c r="B244" s="61"/>
      <c r="C244" s="61"/>
      <c r="D244" s="61"/>
      <c r="E244" s="61"/>
      <c r="F244" s="63"/>
      <c r="G244" s="64"/>
      <c r="H244" s="77"/>
      <c r="I244" s="313">
        <f t="shared" si="15"/>
        <v>0</v>
      </c>
      <c r="J244" s="107"/>
      <c r="K244" s="81"/>
      <c r="L244" s="130">
        <f t="shared" si="16"/>
        <v>0</v>
      </c>
      <c r="M244" s="18"/>
      <c r="N244" s="18">
        <f t="shared" si="17"/>
        <v>0</v>
      </c>
    </row>
    <row r="245" spans="1:14" ht="15.5" x14ac:dyDescent="0.35">
      <c r="A245" s="61"/>
      <c r="B245" s="61"/>
      <c r="C245" s="61"/>
      <c r="D245" s="61"/>
      <c r="E245" s="61"/>
      <c r="F245" s="63"/>
      <c r="G245" s="64"/>
      <c r="H245" s="77"/>
      <c r="I245" s="313">
        <f t="shared" si="15"/>
        <v>0</v>
      </c>
      <c r="J245" s="107"/>
      <c r="K245" s="81"/>
      <c r="L245" s="130">
        <f t="shared" si="16"/>
        <v>0</v>
      </c>
      <c r="M245" s="18"/>
      <c r="N245" s="18">
        <f t="shared" si="17"/>
        <v>0</v>
      </c>
    </row>
    <row r="246" spans="1:14" ht="15.5" x14ac:dyDescent="0.35">
      <c r="A246" s="61"/>
      <c r="B246" s="61"/>
      <c r="C246" s="61"/>
      <c r="D246" s="61"/>
      <c r="E246" s="61"/>
      <c r="F246" s="63"/>
      <c r="G246" s="64"/>
      <c r="H246" s="77"/>
      <c r="I246" s="313">
        <f t="shared" si="15"/>
        <v>0</v>
      </c>
      <c r="J246" s="107"/>
      <c r="K246" s="81"/>
      <c r="L246" s="130">
        <f t="shared" si="16"/>
        <v>0</v>
      </c>
      <c r="M246" s="18"/>
      <c r="N246" s="18">
        <f t="shared" si="17"/>
        <v>0</v>
      </c>
    </row>
    <row r="247" spans="1:14" ht="15.5" x14ac:dyDescent="0.35">
      <c r="A247" s="61"/>
      <c r="B247" s="61"/>
      <c r="C247" s="61"/>
      <c r="D247" s="61"/>
      <c r="E247" s="61"/>
      <c r="F247" s="63"/>
      <c r="G247" s="64"/>
      <c r="H247" s="77"/>
      <c r="I247" s="313">
        <f t="shared" si="15"/>
        <v>0</v>
      </c>
      <c r="J247" s="107"/>
      <c r="K247" s="81"/>
      <c r="L247" s="130">
        <f t="shared" si="16"/>
        <v>0</v>
      </c>
      <c r="M247" s="18"/>
      <c r="N247" s="18">
        <f t="shared" si="17"/>
        <v>0</v>
      </c>
    </row>
    <row r="248" spans="1:14" ht="15.5" x14ac:dyDescent="0.35">
      <c r="A248" s="61"/>
      <c r="B248" s="61"/>
      <c r="C248" s="61"/>
      <c r="D248" s="61"/>
      <c r="E248" s="61"/>
      <c r="F248" s="63"/>
      <c r="G248" s="64"/>
      <c r="H248" s="77"/>
      <c r="I248" s="313">
        <f t="shared" si="15"/>
        <v>0</v>
      </c>
      <c r="J248" s="107"/>
      <c r="K248" s="81"/>
      <c r="L248" s="130">
        <f t="shared" si="16"/>
        <v>0</v>
      </c>
      <c r="M248" s="18"/>
      <c r="N248" s="18">
        <f t="shared" si="17"/>
        <v>0</v>
      </c>
    </row>
    <row r="249" spans="1:14" ht="15.5" x14ac:dyDescent="0.35">
      <c r="A249" s="61"/>
      <c r="B249" s="61"/>
      <c r="C249" s="61"/>
      <c r="D249" s="61"/>
      <c r="E249" s="61"/>
      <c r="F249" s="63"/>
      <c r="G249" s="64"/>
      <c r="H249" s="77"/>
      <c r="I249" s="313">
        <f t="shared" si="15"/>
        <v>0</v>
      </c>
      <c r="J249" s="107"/>
      <c r="K249" s="81"/>
      <c r="L249" s="130">
        <f t="shared" si="16"/>
        <v>0</v>
      </c>
      <c r="M249" s="18"/>
      <c r="N249" s="18">
        <f t="shared" si="17"/>
        <v>0</v>
      </c>
    </row>
    <row r="250" spans="1:14" ht="15.5" x14ac:dyDescent="0.35">
      <c r="A250" s="61"/>
      <c r="B250" s="61"/>
      <c r="C250" s="61"/>
      <c r="D250" s="61"/>
      <c r="E250" s="61"/>
      <c r="F250" s="63"/>
      <c r="G250" s="64"/>
      <c r="H250" s="77"/>
      <c r="I250" s="313">
        <f t="shared" si="15"/>
        <v>0</v>
      </c>
      <c r="J250" s="107"/>
      <c r="K250" s="81"/>
      <c r="L250" s="130">
        <f t="shared" si="16"/>
        <v>0</v>
      </c>
      <c r="M250" s="18"/>
      <c r="N250" s="18">
        <f t="shared" si="17"/>
        <v>0</v>
      </c>
    </row>
    <row r="251" spans="1:14" ht="15.5" x14ac:dyDescent="0.35">
      <c r="A251" s="61"/>
      <c r="B251" s="61"/>
      <c r="C251" s="61"/>
      <c r="D251" s="61"/>
      <c r="E251" s="61"/>
      <c r="F251" s="63"/>
      <c r="G251" s="64"/>
      <c r="H251" s="77"/>
      <c r="I251" s="313">
        <f t="shared" si="15"/>
        <v>0</v>
      </c>
      <c r="J251" s="107"/>
      <c r="K251" s="81"/>
      <c r="L251" s="130">
        <f t="shared" si="16"/>
        <v>0</v>
      </c>
      <c r="M251" s="18"/>
      <c r="N251" s="18">
        <f t="shared" si="17"/>
        <v>0</v>
      </c>
    </row>
    <row r="252" spans="1:14" ht="15.5" x14ac:dyDescent="0.35">
      <c r="A252" s="61"/>
      <c r="B252" s="61"/>
      <c r="C252" s="61"/>
      <c r="D252" s="61"/>
      <c r="E252" s="61"/>
      <c r="F252" s="63"/>
      <c r="G252" s="64"/>
      <c r="H252" s="77"/>
      <c r="I252" s="313">
        <f t="shared" si="15"/>
        <v>0</v>
      </c>
      <c r="J252" s="107"/>
      <c r="K252" s="81"/>
      <c r="L252" s="130">
        <f t="shared" si="16"/>
        <v>0</v>
      </c>
      <c r="M252" s="18"/>
      <c r="N252" s="18">
        <f t="shared" si="17"/>
        <v>0</v>
      </c>
    </row>
    <row r="253" spans="1:14" ht="15.5" x14ac:dyDescent="0.35">
      <c r="A253" s="61"/>
      <c r="B253" s="61"/>
      <c r="C253" s="61"/>
      <c r="D253" s="61"/>
      <c r="E253" s="61"/>
      <c r="F253" s="63"/>
      <c r="G253" s="64"/>
      <c r="H253" s="77"/>
      <c r="I253" s="313">
        <f t="shared" si="15"/>
        <v>0</v>
      </c>
      <c r="J253" s="107"/>
      <c r="K253" s="81"/>
      <c r="L253" s="130">
        <f t="shared" si="16"/>
        <v>0</v>
      </c>
      <c r="M253" s="18"/>
      <c r="N253" s="18">
        <f t="shared" si="17"/>
        <v>0</v>
      </c>
    </row>
    <row r="254" spans="1:14" ht="15.5" x14ac:dyDescent="0.35">
      <c r="A254" s="61"/>
      <c r="B254" s="61"/>
      <c r="C254" s="61"/>
      <c r="D254" s="61"/>
      <c r="E254" s="61"/>
      <c r="F254" s="63"/>
      <c r="G254" s="64"/>
      <c r="H254" s="77"/>
      <c r="I254" s="313">
        <f t="shared" si="15"/>
        <v>0</v>
      </c>
      <c r="J254" s="107"/>
      <c r="K254" s="81"/>
      <c r="L254" s="130">
        <f t="shared" si="16"/>
        <v>0</v>
      </c>
      <c r="M254" s="18"/>
      <c r="N254" s="18">
        <f t="shared" si="17"/>
        <v>0</v>
      </c>
    </row>
    <row r="255" spans="1:14" ht="15.5" x14ac:dyDescent="0.35">
      <c r="A255" s="61"/>
      <c r="B255" s="61"/>
      <c r="C255" s="61"/>
      <c r="D255" s="61"/>
      <c r="E255" s="61"/>
      <c r="F255" s="63"/>
      <c r="G255" s="64"/>
      <c r="H255" s="77"/>
      <c r="I255" s="313">
        <f t="shared" si="15"/>
        <v>0</v>
      </c>
      <c r="J255" s="107"/>
      <c r="K255" s="81"/>
      <c r="L255" s="130">
        <f t="shared" si="16"/>
        <v>0</v>
      </c>
      <c r="M255" s="18"/>
      <c r="N255" s="18">
        <f t="shared" si="17"/>
        <v>0</v>
      </c>
    </row>
    <row r="256" spans="1:14" ht="15.5" x14ac:dyDescent="0.35">
      <c r="A256" s="61"/>
      <c r="B256" s="61"/>
      <c r="C256" s="61"/>
      <c r="D256" s="61"/>
      <c r="E256" s="61"/>
      <c r="F256" s="63"/>
      <c r="G256" s="64"/>
      <c r="H256" s="77"/>
      <c r="I256" s="313">
        <f t="shared" si="15"/>
        <v>0</v>
      </c>
      <c r="J256" s="107"/>
      <c r="K256" s="81"/>
      <c r="L256" s="130">
        <f t="shared" si="16"/>
        <v>0</v>
      </c>
      <c r="M256" s="18"/>
      <c r="N256" s="18">
        <f t="shared" si="17"/>
        <v>0</v>
      </c>
    </row>
    <row r="257" spans="1:14" ht="15.5" x14ac:dyDescent="0.35">
      <c r="A257" s="61"/>
      <c r="B257" s="61"/>
      <c r="C257" s="61"/>
      <c r="D257" s="61"/>
      <c r="E257" s="61"/>
      <c r="F257" s="63"/>
      <c r="G257" s="64"/>
      <c r="H257" s="77"/>
      <c r="I257" s="313">
        <f t="shared" si="15"/>
        <v>0</v>
      </c>
      <c r="J257" s="107"/>
      <c r="K257" s="81"/>
      <c r="L257" s="130">
        <f t="shared" si="16"/>
        <v>0</v>
      </c>
      <c r="M257" s="18"/>
      <c r="N257" s="18">
        <f t="shared" si="17"/>
        <v>0</v>
      </c>
    </row>
    <row r="258" spans="1:14" ht="15.5" x14ac:dyDescent="0.35">
      <c r="A258" s="61"/>
      <c r="B258" s="61"/>
      <c r="C258" s="61"/>
      <c r="D258" s="61"/>
      <c r="E258" s="61"/>
      <c r="F258" s="63"/>
      <c r="G258" s="64"/>
      <c r="H258" s="77"/>
      <c r="I258" s="313">
        <f t="shared" si="15"/>
        <v>0</v>
      </c>
      <c r="J258" s="107"/>
      <c r="K258" s="81"/>
      <c r="L258" s="130">
        <f t="shared" si="16"/>
        <v>0</v>
      </c>
      <c r="M258" s="18"/>
      <c r="N258" s="18">
        <f t="shared" si="17"/>
        <v>0</v>
      </c>
    </row>
    <row r="259" spans="1:14" ht="15.5" x14ac:dyDescent="0.35">
      <c r="A259" s="61"/>
      <c r="B259" s="61"/>
      <c r="C259" s="61"/>
      <c r="D259" s="61"/>
      <c r="E259" s="61"/>
      <c r="F259" s="63"/>
      <c r="G259" s="64"/>
      <c r="H259" s="77"/>
      <c r="I259" s="313">
        <f t="shared" si="15"/>
        <v>0</v>
      </c>
      <c r="J259" s="107"/>
      <c r="K259" s="81"/>
      <c r="L259" s="130">
        <f t="shared" si="16"/>
        <v>0</v>
      </c>
      <c r="M259" s="18"/>
      <c r="N259" s="18">
        <f t="shared" si="17"/>
        <v>0</v>
      </c>
    </row>
    <row r="260" spans="1:14" ht="15.5" x14ac:dyDescent="0.35">
      <c r="A260" s="61"/>
      <c r="B260" s="61"/>
      <c r="C260" s="61"/>
      <c r="D260" s="61"/>
      <c r="E260" s="61"/>
      <c r="F260" s="63"/>
      <c r="G260" s="64"/>
      <c r="H260" s="77"/>
      <c r="I260" s="313">
        <f t="shared" si="15"/>
        <v>0</v>
      </c>
      <c r="J260" s="107"/>
      <c r="K260" s="81"/>
      <c r="L260" s="130">
        <f t="shared" si="16"/>
        <v>0</v>
      </c>
      <c r="M260" s="18"/>
      <c r="N260" s="18">
        <f t="shared" si="17"/>
        <v>0</v>
      </c>
    </row>
    <row r="261" spans="1:14" ht="15.5" x14ac:dyDescent="0.35">
      <c r="A261" s="61"/>
      <c r="B261" s="61"/>
      <c r="C261" s="61"/>
      <c r="D261" s="61"/>
      <c r="E261" s="61"/>
      <c r="F261" s="63"/>
      <c r="G261" s="64"/>
      <c r="H261" s="77"/>
      <c r="I261" s="313">
        <f t="shared" si="15"/>
        <v>0</v>
      </c>
      <c r="J261" s="107"/>
      <c r="K261" s="81"/>
      <c r="L261" s="130">
        <f t="shared" si="16"/>
        <v>0</v>
      </c>
      <c r="M261" s="18"/>
      <c r="N261" s="18">
        <f t="shared" si="17"/>
        <v>0</v>
      </c>
    </row>
    <row r="262" spans="1:14" ht="15.5" x14ac:dyDescent="0.35">
      <c r="A262" s="61"/>
      <c r="B262" s="61"/>
      <c r="C262" s="61"/>
      <c r="D262" s="61"/>
      <c r="E262" s="61"/>
      <c r="F262" s="63"/>
      <c r="G262" s="64"/>
      <c r="H262" s="77"/>
      <c r="I262" s="313">
        <f t="shared" si="15"/>
        <v>0</v>
      </c>
      <c r="J262" s="107"/>
      <c r="K262" s="81"/>
      <c r="L262" s="130">
        <f t="shared" si="16"/>
        <v>0</v>
      </c>
      <c r="M262" s="18"/>
      <c r="N262" s="18">
        <f t="shared" si="17"/>
        <v>0</v>
      </c>
    </row>
    <row r="263" spans="1:14" ht="15.5" x14ac:dyDescent="0.35">
      <c r="A263" s="61"/>
      <c r="B263" s="61"/>
      <c r="C263" s="61"/>
      <c r="D263" s="61"/>
      <c r="E263" s="61"/>
      <c r="F263" s="63"/>
      <c r="G263" s="64"/>
      <c r="H263" s="77"/>
      <c r="I263" s="313">
        <f t="shared" si="15"/>
        <v>0</v>
      </c>
      <c r="J263" s="107"/>
      <c r="K263" s="81"/>
      <c r="L263" s="130">
        <f t="shared" si="16"/>
        <v>0</v>
      </c>
      <c r="M263" s="18"/>
      <c r="N263" s="18">
        <f t="shared" si="17"/>
        <v>0</v>
      </c>
    </row>
    <row r="264" spans="1:14" ht="15.5" x14ac:dyDescent="0.35">
      <c r="A264" s="61"/>
      <c r="B264" s="61"/>
      <c r="C264" s="61"/>
      <c r="D264" s="61"/>
      <c r="E264" s="61"/>
      <c r="F264" s="63"/>
      <c r="G264" s="64"/>
      <c r="H264" s="77"/>
      <c r="I264" s="313">
        <f t="shared" si="15"/>
        <v>0</v>
      </c>
      <c r="J264" s="107"/>
      <c r="K264" s="81"/>
      <c r="L264" s="130">
        <f t="shared" si="16"/>
        <v>0</v>
      </c>
      <c r="M264" s="18"/>
      <c r="N264" s="18">
        <f t="shared" si="17"/>
        <v>0</v>
      </c>
    </row>
    <row r="265" spans="1:14" ht="15.5" x14ac:dyDescent="0.35">
      <c r="A265" s="61"/>
      <c r="B265" s="61"/>
      <c r="C265" s="61"/>
      <c r="D265" s="61"/>
      <c r="E265" s="61"/>
      <c r="F265" s="63"/>
      <c r="G265" s="64"/>
      <c r="H265" s="77"/>
      <c r="I265" s="313">
        <f t="shared" si="15"/>
        <v>0</v>
      </c>
      <c r="J265" s="107"/>
      <c r="K265" s="81"/>
      <c r="L265" s="130">
        <f t="shared" si="16"/>
        <v>0</v>
      </c>
      <c r="M265" s="18"/>
      <c r="N265" s="18">
        <f t="shared" si="17"/>
        <v>0</v>
      </c>
    </row>
    <row r="266" spans="1:14" ht="15.5" x14ac:dyDescent="0.35">
      <c r="A266" s="61"/>
      <c r="B266" s="61"/>
      <c r="C266" s="61"/>
      <c r="D266" s="61"/>
      <c r="E266" s="61"/>
      <c r="F266" s="63"/>
      <c r="G266" s="64"/>
      <c r="H266" s="77"/>
      <c r="I266" s="313">
        <f t="shared" si="15"/>
        <v>0</v>
      </c>
      <c r="J266" s="107"/>
      <c r="K266" s="81"/>
      <c r="L266" s="130">
        <f t="shared" si="16"/>
        <v>0</v>
      </c>
      <c r="M266" s="18"/>
      <c r="N266" s="18">
        <f t="shared" si="17"/>
        <v>0</v>
      </c>
    </row>
    <row r="267" spans="1:14" ht="15.5" x14ac:dyDescent="0.35">
      <c r="A267" s="61"/>
      <c r="B267" s="61"/>
      <c r="C267" s="61"/>
      <c r="D267" s="61"/>
      <c r="E267" s="61"/>
      <c r="F267" s="63"/>
      <c r="G267" s="64"/>
      <c r="H267" s="77"/>
      <c r="I267" s="313">
        <f t="shared" si="15"/>
        <v>0</v>
      </c>
      <c r="J267" s="107"/>
      <c r="K267" s="81"/>
      <c r="L267" s="130">
        <f t="shared" si="16"/>
        <v>0</v>
      </c>
      <c r="M267" s="18"/>
      <c r="N267" s="18">
        <f t="shared" si="17"/>
        <v>0</v>
      </c>
    </row>
    <row r="268" spans="1:14" ht="15.5" x14ac:dyDescent="0.35">
      <c r="A268" s="61"/>
      <c r="B268" s="61"/>
      <c r="C268" s="61"/>
      <c r="D268" s="61"/>
      <c r="E268" s="61"/>
      <c r="F268" s="63"/>
      <c r="G268" s="64"/>
      <c r="H268" s="77"/>
      <c r="I268" s="313">
        <f t="shared" si="15"/>
        <v>0</v>
      </c>
      <c r="J268" s="107"/>
      <c r="K268" s="81"/>
      <c r="L268" s="130">
        <f t="shared" si="16"/>
        <v>0</v>
      </c>
      <c r="M268" s="18"/>
      <c r="N268" s="18">
        <f t="shared" si="17"/>
        <v>0</v>
      </c>
    </row>
    <row r="269" spans="1:14" ht="15.5" x14ac:dyDescent="0.35">
      <c r="A269" s="61"/>
      <c r="B269" s="61"/>
      <c r="C269" s="61"/>
      <c r="D269" s="61"/>
      <c r="E269" s="61"/>
      <c r="F269" s="63"/>
      <c r="G269" s="64"/>
      <c r="H269" s="77"/>
      <c r="I269" s="313">
        <f t="shared" si="15"/>
        <v>0</v>
      </c>
      <c r="J269" s="107"/>
      <c r="K269" s="81"/>
      <c r="L269" s="130">
        <f t="shared" si="16"/>
        <v>0</v>
      </c>
      <c r="M269" s="18"/>
      <c r="N269" s="18">
        <f t="shared" si="17"/>
        <v>0</v>
      </c>
    </row>
    <row r="270" spans="1:14" ht="15.5" x14ac:dyDescent="0.35">
      <c r="A270" s="61"/>
      <c r="B270" s="61"/>
      <c r="C270" s="61"/>
      <c r="D270" s="61"/>
      <c r="E270" s="61"/>
      <c r="F270" s="63"/>
      <c r="G270" s="64"/>
      <c r="H270" s="77"/>
      <c r="I270" s="313">
        <f t="shared" si="15"/>
        <v>0</v>
      </c>
      <c r="J270" s="107"/>
      <c r="K270" s="81"/>
      <c r="L270" s="130">
        <f t="shared" si="16"/>
        <v>0</v>
      </c>
      <c r="M270" s="18"/>
      <c r="N270" s="18">
        <f t="shared" si="17"/>
        <v>0</v>
      </c>
    </row>
    <row r="271" spans="1:14" ht="15.5" x14ac:dyDescent="0.35">
      <c r="A271" s="61"/>
      <c r="B271" s="61"/>
      <c r="C271" s="61"/>
      <c r="D271" s="61"/>
      <c r="E271" s="61"/>
      <c r="F271" s="63"/>
      <c r="G271" s="64"/>
      <c r="H271" s="77"/>
      <c r="I271" s="313">
        <f t="shared" si="15"/>
        <v>0</v>
      </c>
      <c r="J271" s="107"/>
      <c r="K271" s="81"/>
      <c r="L271" s="130">
        <f t="shared" si="16"/>
        <v>0</v>
      </c>
      <c r="M271" s="18"/>
      <c r="N271" s="18">
        <f t="shared" si="17"/>
        <v>0</v>
      </c>
    </row>
    <row r="272" spans="1:14" ht="15.5" x14ac:dyDescent="0.35">
      <c r="A272" s="61"/>
      <c r="B272" s="61"/>
      <c r="C272" s="61"/>
      <c r="D272" s="61"/>
      <c r="E272" s="61"/>
      <c r="F272" s="63"/>
      <c r="G272" s="64"/>
      <c r="H272" s="77"/>
      <c r="I272" s="313">
        <f t="shared" si="15"/>
        <v>0</v>
      </c>
      <c r="J272" s="107"/>
      <c r="K272" s="81"/>
      <c r="L272" s="130">
        <f t="shared" si="16"/>
        <v>0</v>
      </c>
      <c r="M272" s="18"/>
      <c r="N272" s="18">
        <f t="shared" si="17"/>
        <v>0</v>
      </c>
    </row>
    <row r="273" spans="1:14" ht="15.5" x14ac:dyDescent="0.35">
      <c r="A273" s="61"/>
      <c r="B273" s="61"/>
      <c r="C273" s="61"/>
      <c r="D273" s="61"/>
      <c r="E273" s="61"/>
      <c r="F273" s="63"/>
      <c r="G273" s="64"/>
      <c r="H273" s="77"/>
      <c r="I273" s="313">
        <f t="shared" si="15"/>
        <v>0</v>
      </c>
      <c r="J273" s="107"/>
      <c r="K273" s="81"/>
      <c r="L273" s="130">
        <f t="shared" si="16"/>
        <v>0</v>
      </c>
      <c r="M273" s="18"/>
      <c r="N273" s="18">
        <f t="shared" si="17"/>
        <v>0</v>
      </c>
    </row>
    <row r="274" spans="1:14" ht="15.5" x14ac:dyDescent="0.35">
      <c r="A274" s="61"/>
      <c r="B274" s="61"/>
      <c r="C274" s="61"/>
      <c r="D274" s="61"/>
      <c r="E274" s="61"/>
      <c r="F274" s="63"/>
      <c r="G274" s="64"/>
      <c r="H274" s="77"/>
      <c r="I274" s="313">
        <f t="shared" ref="I274:I337" si="18">IF(H274="",F274,F274/H274)</f>
        <v>0</v>
      </c>
      <c r="J274" s="107"/>
      <c r="K274" s="81"/>
      <c r="L274" s="130">
        <f t="shared" ref="L274:L337" si="19">IF(K274&gt;0,(F274/K274),I274)</f>
        <v>0</v>
      </c>
      <c r="M274" s="18"/>
      <c r="N274" s="18">
        <f t="shared" ref="N274:N337" si="20">L274-M274</f>
        <v>0</v>
      </c>
    </row>
    <row r="275" spans="1:14" ht="15.5" x14ac:dyDescent="0.35">
      <c r="A275" s="61"/>
      <c r="B275" s="61"/>
      <c r="C275" s="61"/>
      <c r="D275" s="61"/>
      <c r="E275" s="61"/>
      <c r="F275" s="63"/>
      <c r="G275" s="64"/>
      <c r="H275" s="77"/>
      <c r="I275" s="313">
        <f t="shared" si="18"/>
        <v>0</v>
      </c>
      <c r="J275" s="107"/>
      <c r="K275" s="81"/>
      <c r="L275" s="130">
        <f t="shared" si="19"/>
        <v>0</v>
      </c>
      <c r="M275" s="18"/>
      <c r="N275" s="18">
        <f t="shared" si="20"/>
        <v>0</v>
      </c>
    </row>
    <row r="276" spans="1:14" ht="15.5" x14ac:dyDescent="0.35">
      <c r="A276" s="61"/>
      <c r="B276" s="61"/>
      <c r="C276" s="61"/>
      <c r="D276" s="61"/>
      <c r="E276" s="61"/>
      <c r="F276" s="63"/>
      <c r="G276" s="64"/>
      <c r="H276" s="77"/>
      <c r="I276" s="313">
        <f t="shared" si="18"/>
        <v>0</v>
      </c>
      <c r="J276" s="107"/>
      <c r="K276" s="81"/>
      <c r="L276" s="130">
        <f t="shared" si="19"/>
        <v>0</v>
      </c>
      <c r="M276" s="18"/>
      <c r="N276" s="18">
        <f t="shared" si="20"/>
        <v>0</v>
      </c>
    </row>
    <row r="277" spans="1:14" ht="15.5" x14ac:dyDescent="0.35">
      <c r="A277" s="61"/>
      <c r="B277" s="61"/>
      <c r="C277" s="61"/>
      <c r="D277" s="61"/>
      <c r="E277" s="61"/>
      <c r="F277" s="63"/>
      <c r="G277" s="64"/>
      <c r="H277" s="77"/>
      <c r="I277" s="313">
        <f t="shared" si="18"/>
        <v>0</v>
      </c>
      <c r="J277" s="107"/>
      <c r="K277" s="81"/>
      <c r="L277" s="130">
        <f t="shared" si="19"/>
        <v>0</v>
      </c>
      <c r="M277" s="18"/>
      <c r="N277" s="18">
        <f t="shared" si="20"/>
        <v>0</v>
      </c>
    </row>
    <row r="278" spans="1:14" ht="15.5" x14ac:dyDescent="0.35">
      <c r="A278" s="61"/>
      <c r="B278" s="61"/>
      <c r="C278" s="61"/>
      <c r="D278" s="61"/>
      <c r="E278" s="61"/>
      <c r="F278" s="63"/>
      <c r="G278" s="64"/>
      <c r="H278" s="77"/>
      <c r="I278" s="313">
        <f t="shared" si="18"/>
        <v>0</v>
      </c>
      <c r="J278" s="107"/>
      <c r="K278" s="81"/>
      <c r="L278" s="130">
        <f t="shared" si="19"/>
        <v>0</v>
      </c>
      <c r="M278" s="18"/>
      <c r="N278" s="18">
        <f t="shared" si="20"/>
        <v>0</v>
      </c>
    </row>
    <row r="279" spans="1:14" ht="15.5" x14ac:dyDescent="0.35">
      <c r="A279" s="61"/>
      <c r="B279" s="61"/>
      <c r="C279" s="61"/>
      <c r="D279" s="61"/>
      <c r="E279" s="61"/>
      <c r="F279" s="63"/>
      <c r="G279" s="64"/>
      <c r="H279" s="77"/>
      <c r="I279" s="313">
        <f t="shared" si="18"/>
        <v>0</v>
      </c>
      <c r="J279" s="107"/>
      <c r="K279" s="81"/>
      <c r="L279" s="130">
        <f t="shared" si="19"/>
        <v>0</v>
      </c>
      <c r="M279" s="18"/>
      <c r="N279" s="18">
        <f t="shared" si="20"/>
        <v>0</v>
      </c>
    </row>
    <row r="280" spans="1:14" ht="15.5" x14ac:dyDescent="0.35">
      <c r="A280" s="61"/>
      <c r="B280" s="61"/>
      <c r="C280" s="61"/>
      <c r="D280" s="61"/>
      <c r="E280" s="61"/>
      <c r="F280" s="63"/>
      <c r="G280" s="64"/>
      <c r="H280" s="77"/>
      <c r="I280" s="313">
        <f t="shared" si="18"/>
        <v>0</v>
      </c>
      <c r="J280" s="107"/>
      <c r="K280" s="81"/>
      <c r="L280" s="130">
        <f t="shared" si="19"/>
        <v>0</v>
      </c>
      <c r="M280" s="18"/>
      <c r="N280" s="18">
        <f t="shared" si="20"/>
        <v>0</v>
      </c>
    </row>
    <row r="281" spans="1:14" ht="15.5" x14ac:dyDescent="0.35">
      <c r="A281" s="61"/>
      <c r="B281" s="61"/>
      <c r="C281" s="61"/>
      <c r="D281" s="61"/>
      <c r="E281" s="61"/>
      <c r="F281" s="63"/>
      <c r="G281" s="64"/>
      <c r="H281" s="77"/>
      <c r="I281" s="313">
        <f t="shared" si="18"/>
        <v>0</v>
      </c>
      <c r="J281" s="107"/>
      <c r="K281" s="81"/>
      <c r="L281" s="130">
        <f t="shared" si="19"/>
        <v>0</v>
      </c>
      <c r="M281" s="18"/>
      <c r="N281" s="18">
        <f t="shared" si="20"/>
        <v>0</v>
      </c>
    </row>
    <row r="282" spans="1:14" ht="15.5" x14ac:dyDescent="0.35">
      <c r="A282" s="61"/>
      <c r="B282" s="61"/>
      <c r="C282" s="61"/>
      <c r="D282" s="61"/>
      <c r="E282" s="61"/>
      <c r="F282" s="63"/>
      <c r="G282" s="64"/>
      <c r="H282" s="77"/>
      <c r="I282" s="313">
        <f t="shared" si="18"/>
        <v>0</v>
      </c>
      <c r="J282" s="107"/>
      <c r="K282" s="81"/>
      <c r="L282" s="130">
        <f t="shared" si="19"/>
        <v>0</v>
      </c>
      <c r="M282" s="18"/>
      <c r="N282" s="18">
        <f t="shared" si="20"/>
        <v>0</v>
      </c>
    </row>
    <row r="283" spans="1:14" ht="15.5" x14ac:dyDescent="0.35">
      <c r="A283" s="61"/>
      <c r="B283" s="61"/>
      <c r="C283" s="61"/>
      <c r="D283" s="61"/>
      <c r="E283" s="61"/>
      <c r="F283" s="63"/>
      <c r="G283" s="64"/>
      <c r="H283" s="77"/>
      <c r="I283" s="313">
        <f t="shared" si="18"/>
        <v>0</v>
      </c>
      <c r="J283" s="107"/>
      <c r="K283" s="81"/>
      <c r="L283" s="130">
        <f t="shared" si="19"/>
        <v>0</v>
      </c>
      <c r="M283" s="18"/>
      <c r="N283" s="18">
        <f t="shared" si="20"/>
        <v>0</v>
      </c>
    </row>
    <row r="284" spans="1:14" ht="15.5" x14ac:dyDescent="0.35">
      <c r="A284" s="61"/>
      <c r="B284" s="61"/>
      <c r="C284" s="61"/>
      <c r="D284" s="61"/>
      <c r="E284" s="61"/>
      <c r="F284" s="63"/>
      <c r="G284" s="64"/>
      <c r="H284" s="77"/>
      <c r="I284" s="313">
        <f t="shared" si="18"/>
        <v>0</v>
      </c>
      <c r="J284" s="107"/>
      <c r="K284" s="81"/>
      <c r="L284" s="130">
        <f t="shared" si="19"/>
        <v>0</v>
      </c>
      <c r="M284" s="18"/>
      <c r="N284" s="18">
        <f t="shared" si="20"/>
        <v>0</v>
      </c>
    </row>
    <row r="285" spans="1:14" ht="15.5" x14ac:dyDescent="0.35">
      <c r="A285" s="61"/>
      <c r="B285" s="61"/>
      <c r="C285" s="61"/>
      <c r="D285" s="61"/>
      <c r="E285" s="61"/>
      <c r="F285" s="63"/>
      <c r="G285" s="64"/>
      <c r="H285" s="77"/>
      <c r="I285" s="313">
        <f t="shared" si="18"/>
        <v>0</v>
      </c>
      <c r="J285" s="107"/>
      <c r="K285" s="81"/>
      <c r="L285" s="130">
        <f t="shared" si="19"/>
        <v>0</v>
      </c>
      <c r="M285" s="18"/>
      <c r="N285" s="18">
        <f t="shared" si="20"/>
        <v>0</v>
      </c>
    </row>
    <row r="286" spans="1:14" ht="15.5" x14ac:dyDescent="0.35">
      <c r="A286" s="61"/>
      <c r="B286" s="61"/>
      <c r="C286" s="61"/>
      <c r="D286" s="61"/>
      <c r="E286" s="61"/>
      <c r="F286" s="63"/>
      <c r="G286" s="64"/>
      <c r="H286" s="77"/>
      <c r="I286" s="313">
        <f t="shared" si="18"/>
        <v>0</v>
      </c>
      <c r="J286" s="107"/>
      <c r="K286" s="81"/>
      <c r="L286" s="130">
        <f t="shared" si="19"/>
        <v>0</v>
      </c>
      <c r="M286" s="18"/>
      <c r="N286" s="18">
        <f t="shared" si="20"/>
        <v>0</v>
      </c>
    </row>
    <row r="287" spans="1:14" ht="15.5" x14ac:dyDescent="0.35">
      <c r="A287" s="61"/>
      <c r="B287" s="61"/>
      <c r="C287" s="61"/>
      <c r="D287" s="61"/>
      <c r="E287" s="61"/>
      <c r="F287" s="63"/>
      <c r="G287" s="64"/>
      <c r="H287" s="77"/>
      <c r="I287" s="313">
        <f t="shared" si="18"/>
        <v>0</v>
      </c>
      <c r="J287" s="107"/>
      <c r="K287" s="81"/>
      <c r="L287" s="130">
        <f t="shared" si="19"/>
        <v>0</v>
      </c>
      <c r="M287" s="18"/>
      <c r="N287" s="18">
        <f t="shared" si="20"/>
        <v>0</v>
      </c>
    </row>
    <row r="288" spans="1:14" ht="15.5" x14ac:dyDescent="0.35">
      <c r="A288" s="61"/>
      <c r="B288" s="61"/>
      <c r="C288" s="61"/>
      <c r="D288" s="61"/>
      <c r="E288" s="61"/>
      <c r="F288" s="63"/>
      <c r="G288" s="64"/>
      <c r="H288" s="77"/>
      <c r="I288" s="313">
        <f t="shared" si="18"/>
        <v>0</v>
      </c>
      <c r="J288" s="107"/>
      <c r="K288" s="81"/>
      <c r="L288" s="130">
        <f t="shared" si="19"/>
        <v>0</v>
      </c>
      <c r="M288" s="18"/>
      <c r="N288" s="18">
        <f t="shared" si="20"/>
        <v>0</v>
      </c>
    </row>
    <row r="289" spans="1:14" ht="15.5" x14ac:dyDescent="0.35">
      <c r="A289" s="61"/>
      <c r="B289" s="61"/>
      <c r="C289" s="61"/>
      <c r="D289" s="61"/>
      <c r="E289" s="61"/>
      <c r="F289" s="63"/>
      <c r="G289" s="64"/>
      <c r="H289" s="77"/>
      <c r="I289" s="313">
        <f t="shared" si="18"/>
        <v>0</v>
      </c>
      <c r="J289" s="107"/>
      <c r="K289" s="81"/>
      <c r="L289" s="130">
        <f t="shared" si="19"/>
        <v>0</v>
      </c>
      <c r="M289" s="18"/>
      <c r="N289" s="18">
        <f t="shared" si="20"/>
        <v>0</v>
      </c>
    </row>
    <row r="290" spans="1:14" ht="15.5" x14ac:dyDescent="0.35">
      <c r="A290" s="61"/>
      <c r="B290" s="61"/>
      <c r="C290" s="61"/>
      <c r="D290" s="61"/>
      <c r="E290" s="61"/>
      <c r="F290" s="63"/>
      <c r="G290" s="64"/>
      <c r="H290" s="77"/>
      <c r="I290" s="313">
        <f t="shared" si="18"/>
        <v>0</v>
      </c>
      <c r="J290" s="107"/>
      <c r="K290" s="81"/>
      <c r="L290" s="130">
        <f t="shared" si="19"/>
        <v>0</v>
      </c>
      <c r="M290" s="18"/>
      <c r="N290" s="18">
        <f t="shared" si="20"/>
        <v>0</v>
      </c>
    </row>
    <row r="291" spans="1:14" ht="15.5" x14ac:dyDescent="0.35">
      <c r="A291" s="61"/>
      <c r="B291" s="61"/>
      <c r="C291" s="61"/>
      <c r="D291" s="61"/>
      <c r="E291" s="61"/>
      <c r="F291" s="63"/>
      <c r="G291" s="64"/>
      <c r="H291" s="77"/>
      <c r="I291" s="313">
        <f t="shared" si="18"/>
        <v>0</v>
      </c>
      <c r="J291" s="107"/>
      <c r="K291" s="81"/>
      <c r="L291" s="130">
        <f t="shared" si="19"/>
        <v>0</v>
      </c>
      <c r="M291" s="18"/>
      <c r="N291" s="18">
        <f t="shared" si="20"/>
        <v>0</v>
      </c>
    </row>
    <row r="292" spans="1:14" ht="15.5" x14ac:dyDescent="0.35">
      <c r="A292" s="61"/>
      <c r="B292" s="61"/>
      <c r="C292" s="61"/>
      <c r="D292" s="61"/>
      <c r="E292" s="61"/>
      <c r="F292" s="63"/>
      <c r="G292" s="64"/>
      <c r="H292" s="77"/>
      <c r="I292" s="313">
        <f t="shared" si="18"/>
        <v>0</v>
      </c>
      <c r="J292" s="107"/>
      <c r="K292" s="81"/>
      <c r="L292" s="130">
        <f t="shared" si="19"/>
        <v>0</v>
      </c>
      <c r="M292" s="18"/>
      <c r="N292" s="18">
        <f t="shared" si="20"/>
        <v>0</v>
      </c>
    </row>
    <row r="293" spans="1:14" ht="15.5" x14ac:dyDescent="0.35">
      <c r="A293" s="61"/>
      <c r="B293" s="61"/>
      <c r="C293" s="61"/>
      <c r="D293" s="61"/>
      <c r="E293" s="61"/>
      <c r="F293" s="63"/>
      <c r="G293" s="64"/>
      <c r="H293" s="77"/>
      <c r="I293" s="313">
        <f t="shared" si="18"/>
        <v>0</v>
      </c>
      <c r="J293" s="107"/>
      <c r="K293" s="81"/>
      <c r="L293" s="130">
        <f t="shared" si="19"/>
        <v>0</v>
      </c>
      <c r="M293" s="18"/>
      <c r="N293" s="18">
        <f t="shared" si="20"/>
        <v>0</v>
      </c>
    </row>
    <row r="294" spans="1:14" ht="15.5" x14ac:dyDescent="0.35">
      <c r="A294" s="61"/>
      <c r="B294" s="61"/>
      <c r="C294" s="61"/>
      <c r="D294" s="61"/>
      <c r="E294" s="61"/>
      <c r="F294" s="63"/>
      <c r="G294" s="64"/>
      <c r="H294" s="77"/>
      <c r="I294" s="313">
        <f t="shared" si="18"/>
        <v>0</v>
      </c>
      <c r="J294" s="107"/>
      <c r="K294" s="81"/>
      <c r="L294" s="130">
        <f t="shared" si="19"/>
        <v>0</v>
      </c>
      <c r="M294" s="18"/>
      <c r="N294" s="18">
        <f t="shared" si="20"/>
        <v>0</v>
      </c>
    </row>
    <row r="295" spans="1:14" ht="15.5" x14ac:dyDescent="0.35">
      <c r="A295" s="61"/>
      <c r="B295" s="61"/>
      <c r="C295" s="61"/>
      <c r="D295" s="61"/>
      <c r="E295" s="61"/>
      <c r="F295" s="63"/>
      <c r="G295" s="64"/>
      <c r="H295" s="77"/>
      <c r="I295" s="313">
        <f t="shared" si="18"/>
        <v>0</v>
      </c>
      <c r="J295" s="107"/>
      <c r="K295" s="81"/>
      <c r="L295" s="130">
        <f t="shared" si="19"/>
        <v>0</v>
      </c>
      <c r="M295" s="18"/>
      <c r="N295" s="18">
        <f t="shared" si="20"/>
        <v>0</v>
      </c>
    </row>
    <row r="296" spans="1:14" ht="15.5" x14ac:dyDescent="0.35">
      <c r="A296" s="61"/>
      <c r="B296" s="61"/>
      <c r="C296" s="61"/>
      <c r="D296" s="61"/>
      <c r="E296" s="61"/>
      <c r="F296" s="63"/>
      <c r="G296" s="64"/>
      <c r="H296" s="77"/>
      <c r="I296" s="313">
        <f t="shared" si="18"/>
        <v>0</v>
      </c>
      <c r="J296" s="107"/>
      <c r="K296" s="81"/>
      <c r="L296" s="130">
        <f t="shared" si="19"/>
        <v>0</v>
      </c>
      <c r="M296" s="18"/>
      <c r="N296" s="18">
        <f t="shared" si="20"/>
        <v>0</v>
      </c>
    </row>
    <row r="297" spans="1:14" ht="15.5" x14ac:dyDescent="0.35">
      <c r="A297" s="61"/>
      <c r="B297" s="61"/>
      <c r="C297" s="61"/>
      <c r="D297" s="61"/>
      <c r="E297" s="61"/>
      <c r="F297" s="63"/>
      <c r="G297" s="64"/>
      <c r="H297" s="77"/>
      <c r="I297" s="313">
        <f t="shared" si="18"/>
        <v>0</v>
      </c>
      <c r="J297" s="107"/>
      <c r="K297" s="81"/>
      <c r="L297" s="130">
        <f t="shared" si="19"/>
        <v>0</v>
      </c>
      <c r="M297" s="18"/>
      <c r="N297" s="18">
        <f t="shared" si="20"/>
        <v>0</v>
      </c>
    </row>
    <row r="298" spans="1:14" ht="15.5" x14ac:dyDescent="0.35">
      <c r="A298" s="61"/>
      <c r="B298" s="61"/>
      <c r="C298" s="61"/>
      <c r="D298" s="61"/>
      <c r="E298" s="61"/>
      <c r="F298" s="63"/>
      <c r="G298" s="64"/>
      <c r="H298" s="77"/>
      <c r="I298" s="313">
        <f t="shared" si="18"/>
        <v>0</v>
      </c>
      <c r="J298" s="107"/>
      <c r="K298" s="81"/>
      <c r="L298" s="130">
        <f t="shared" si="19"/>
        <v>0</v>
      </c>
      <c r="M298" s="18"/>
      <c r="N298" s="18">
        <f t="shared" si="20"/>
        <v>0</v>
      </c>
    </row>
    <row r="299" spans="1:14" ht="15.5" x14ac:dyDescent="0.35">
      <c r="A299" s="61"/>
      <c r="B299" s="61"/>
      <c r="C299" s="61"/>
      <c r="D299" s="61"/>
      <c r="E299" s="61"/>
      <c r="F299" s="63"/>
      <c r="G299" s="64"/>
      <c r="H299" s="77"/>
      <c r="I299" s="313">
        <f t="shared" si="18"/>
        <v>0</v>
      </c>
      <c r="J299" s="107"/>
      <c r="K299" s="81"/>
      <c r="L299" s="130">
        <f t="shared" si="19"/>
        <v>0</v>
      </c>
      <c r="M299" s="18"/>
      <c r="N299" s="18">
        <f t="shared" si="20"/>
        <v>0</v>
      </c>
    </row>
    <row r="300" spans="1:14" ht="15.5" x14ac:dyDescent="0.35">
      <c r="A300" s="61"/>
      <c r="B300" s="61"/>
      <c r="C300" s="61"/>
      <c r="D300" s="61"/>
      <c r="E300" s="61"/>
      <c r="F300" s="63"/>
      <c r="G300" s="64"/>
      <c r="H300" s="77"/>
      <c r="I300" s="313">
        <f t="shared" si="18"/>
        <v>0</v>
      </c>
      <c r="J300" s="107"/>
      <c r="K300" s="81"/>
      <c r="L300" s="130">
        <f t="shared" si="19"/>
        <v>0</v>
      </c>
      <c r="M300" s="18"/>
      <c r="N300" s="18">
        <f t="shared" si="20"/>
        <v>0</v>
      </c>
    </row>
    <row r="301" spans="1:14" ht="15.5" x14ac:dyDescent="0.35">
      <c r="A301" s="61"/>
      <c r="B301" s="61"/>
      <c r="C301" s="61"/>
      <c r="D301" s="61"/>
      <c r="E301" s="61"/>
      <c r="F301" s="63"/>
      <c r="G301" s="64"/>
      <c r="H301" s="77"/>
      <c r="I301" s="313">
        <f t="shared" si="18"/>
        <v>0</v>
      </c>
      <c r="J301" s="107"/>
      <c r="K301" s="81"/>
      <c r="L301" s="130">
        <f t="shared" si="19"/>
        <v>0</v>
      </c>
      <c r="M301" s="18"/>
      <c r="N301" s="18">
        <f t="shared" si="20"/>
        <v>0</v>
      </c>
    </row>
    <row r="302" spans="1:14" ht="15.5" x14ac:dyDescent="0.35">
      <c r="A302" s="61"/>
      <c r="B302" s="61"/>
      <c r="C302" s="61"/>
      <c r="D302" s="61"/>
      <c r="E302" s="61"/>
      <c r="F302" s="63"/>
      <c r="G302" s="64"/>
      <c r="H302" s="77"/>
      <c r="I302" s="313">
        <f t="shared" si="18"/>
        <v>0</v>
      </c>
      <c r="J302" s="107"/>
      <c r="K302" s="81"/>
      <c r="L302" s="130">
        <f t="shared" si="19"/>
        <v>0</v>
      </c>
      <c r="M302" s="18"/>
      <c r="N302" s="18">
        <f t="shared" si="20"/>
        <v>0</v>
      </c>
    </row>
    <row r="303" spans="1:14" ht="15.5" x14ac:dyDescent="0.35">
      <c r="A303" s="61"/>
      <c r="B303" s="61"/>
      <c r="C303" s="61"/>
      <c r="D303" s="61"/>
      <c r="E303" s="61"/>
      <c r="F303" s="63"/>
      <c r="G303" s="64"/>
      <c r="H303" s="77"/>
      <c r="I303" s="313">
        <f t="shared" si="18"/>
        <v>0</v>
      </c>
      <c r="J303" s="107"/>
      <c r="K303" s="81"/>
      <c r="L303" s="130">
        <f t="shared" si="19"/>
        <v>0</v>
      </c>
      <c r="M303" s="18"/>
      <c r="N303" s="18">
        <f t="shared" si="20"/>
        <v>0</v>
      </c>
    </row>
    <row r="304" spans="1:14" ht="15.5" x14ac:dyDescent="0.35">
      <c r="A304" s="61"/>
      <c r="B304" s="61"/>
      <c r="C304" s="61"/>
      <c r="D304" s="61"/>
      <c r="E304" s="61"/>
      <c r="F304" s="63"/>
      <c r="G304" s="64"/>
      <c r="H304" s="77"/>
      <c r="I304" s="313">
        <f t="shared" si="18"/>
        <v>0</v>
      </c>
      <c r="J304" s="107"/>
      <c r="K304" s="81"/>
      <c r="L304" s="130">
        <f t="shared" si="19"/>
        <v>0</v>
      </c>
      <c r="M304" s="18"/>
      <c r="N304" s="18">
        <f t="shared" si="20"/>
        <v>0</v>
      </c>
    </row>
    <row r="305" spans="1:14" ht="15.5" x14ac:dyDescent="0.35">
      <c r="A305" s="61"/>
      <c r="B305" s="61"/>
      <c r="C305" s="61"/>
      <c r="D305" s="61"/>
      <c r="E305" s="61"/>
      <c r="F305" s="63"/>
      <c r="G305" s="64"/>
      <c r="H305" s="77"/>
      <c r="I305" s="313">
        <f t="shared" si="18"/>
        <v>0</v>
      </c>
      <c r="J305" s="107"/>
      <c r="K305" s="81"/>
      <c r="L305" s="130">
        <f t="shared" si="19"/>
        <v>0</v>
      </c>
      <c r="M305" s="18"/>
      <c r="N305" s="18">
        <f t="shared" si="20"/>
        <v>0</v>
      </c>
    </row>
    <row r="306" spans="1:14" ht="15.5" x14ac:dyDescent="0.35">
      <c r="A306" s="61"/>
      <c r="B306" s="61"/>
      <c r="C306" s="61"/>
      <c r="D306" s="61"/>
      <c r="E306" s="61"/>
      <c r="F306" s="63"/>
      <c r="G306" s="64"/>
      <c r="H306" s="77"/>
      <c r="I306" s="313">
        <f t="shared" si="18"/>
        <v>0</v>
      </c>
      <c r="J306" s="107"/>
      <c r="K306" s="81"/>
      <c r="L306" s="130">
        <f t="shared" si="19"/>
        <v>0</v>
      </c>
      <c r="M306" s="18"/>
      <c r="N306" s="18">
        <f t="shared" si="20"/>
        <v>0</v>
      </c>
    </row>
    <row r="307" spans="1:14" ht="15.5" x14ac:dyDescent="0.35">
      <c r="A307" s="61"/>
      <c r="B307" s="61"/>
      <c r="C307" s="61"/>
      <c r="D307" s="61"/>
      <c r="E307" s="61"/>
      <c r="F307" s="63"/>
      <c r="G307" s="64"/>
      <c r="H307" s="77"/>
      <c r="I307" s="313">
        <f t="shared" si="18"/>
        <v>0</v>
      </c>
      <c r="J307" s="107"/>
      <c r="K307" s="81"/>
      <c r="L307" s="130">
        <f t="shared" si="19"/>
        <v>0</v>
      </c>
      <c r="M307" s="18"/>
      <c r="N307" s="18">
        <f t="shared" si="20"/>
        <v>0</v>
      </c>
    </row>
    <row r="308" spans="1:14" ht="15.5" x14ac:dyDescent="0.35">
      <c r="A308" s="61"/>
      <c r="B308" s="61"/>
      <c r="C308" s="61"/>
      <c r="D308" s="61"/>
      <c r="E308" s="61"/>
      <c r="F308" s="63"/>
      <c r="G308" s="64"/>
      <c r="H308" s="77"/>
      <c r="I308" s="313">
        <f t="shared" si="18"/>
        <v>0</v>
      </c>
      <c r="J308" s="107"/>
      <c r="K308" s="81"/>
      <c r="L308" s="130">
        <f t="shared" si="19"/>
        <v>0</v>
      </c>
      <c r="M308" s="18"/>
      <c r="N308" s="18">
        <f t="shared" si="20"/>
        <v>0</v>
      </c>
    </row>
    <row r="309" spans="1:14" ht="15.5" x14ac:dyDescent="0.35">
      <c r="A309" s="61"/>
      <c r="B309" s="61"/>
      <c r="C309" s="61"/>
      <c r="D309" s="61"/>
      <c r="E309" s="61"/>
      <c r="F309" s="63"/>
      <c r="G309" s="64"/>
      <c r="H309" s="77"/>
      <c r="I309" s="313">
        <f t="shared" si="18"/>
        <v>0</v>
      </c>
      <c r="J309" s="107"/>
      <c r="K309" s="81"/>
      <c r="L309" s="130">
        <f t="shared" si="19"/>
        <v>0</v>
      </c>
      <c r="M309" s="18"/>
      <c r="N309" s="18">
        <f t="shared" si="20"/>
        <v>0</v>
      </c>
    </row>
    <row r="310" spans="1:14" ht="15.5" x14ac:dyDescent="0.35">
      <c r="A310" s="61"/>
      <c r="B310" s="61"/>
      <c r="C310" s="61"/>
      <c r="D310" s="61"/>
      <c r="E310" s="61"/>
      <c r="F310" s="63"/>
      <c r="G310" s="64"/>
      <c r="H310" s="77"/>
      <c r="I310" s="313">
        <f t="shared" si="18"/>
        <v>0</v>
      </c>
      <c r="J310" s="107"/>
      <c r="K310" s="81"/>
      <c r="L310" s="130">
        <f t="shared" si="19"/>
        <v>0</v>
      </c>
      <c r="M310" s="18"/>
      <c r="N310" s="18">
        <f t="shared" si="20"/>
        <v>0</v>
      </c>
    </row>
    <row r="311" spans="1:14" ht="15.5" x14ac:dyDescent="0.35">
      <c r="A311" s="61"/>
      <c r="B311" s="61"/>
      <c r="C311" s="61"/>
      <c r="D311" s="61"/>
      <c r="E311" s="61"/>
      <c r="F311" s="63"/>
      <c r="G311" s="64"/>
      <c r="H311" s="77"/>
      <c r="I311" s="313">
        <f t="shared" si="18"/>
        <v>0</v>
      </c>
      <c r="J311" s="107"/>
      <c r="K311" s="81"/>
      <c r="L311" s="130">
        <f t="shared" si="19"/>
        <v>0</v>
      </c>
      <c r="M311" s="18"/>
      <c r="N311" s="18">
        <f t="shared" si="20"/>
        <v>0</v>
      </c>
    </row>
    <row r="312" spans="1:14" ht="15.5" x14ac:dyDescent="0.35">
      <c r="A312" s="61"/>
      <c r="B312" s="61"/>
      <c r="C312" s="61"/>
      <c r="D312" s="61"/>
      <c r="E312" s="61"/>
      <c r="F312" s="63"/>
      <c r="G312" s="64"/>
      <c r="H312" s="77"/>
      <c r="I312" s="313">
        <f t="shared" si="18"/>
        <v>0</v>
      </c>
      <c r="J312" s="107"/>
      <c r="K312" s="81"/>
      <c r="L312" s="130">
        <f t="shared" si="19"/>
        <v>0</v>
      </c>
      <c r="M312" s="18"/>
      <c r="N312" s="18">
        <f t="shared" si="20"/>
        <v>0</v>
      </c>
    </row>
    <row r="313" spans="1:14" ht="15.5" x14ac:dyDescent="0.35">
      <c r="A313" s="61"/>
      <c r="B313" s="61"/>
      <c r="C313" s="61"/>
      <c r="D313" s="61"/>
      <c r="E313" s="61"/>
      <c r="F313" s="63"/>
      <c r="G313" s="64"/>
      <c r="H313" s="77"/>
      <c r="I313" s="313">
        <f t="shared" si="18"/>
        <v>0</v>
      </c>
      <c r="J313" s="107"/>
      <c r="K313" s="81"/>
      <c r="L313" s="130">
        <f t="shared" si="19"/>
        <v>0</v>
      </c>
      <c r="M313" s="18"/>
      <c r="N313" s="18">
        <f t="shared" si="20"/>
        <v>0</v>
      </c>
    </row>
    <row r="314" spans="1:14" ht="15.5" x14ac:dyDescent="0.35">
      <c r="A314" s="61"/>
      <c r="B314" s="61"/>
      <c r="C314" s="61"/>
      <c r="D314" s="61"/>
      <c r="E314" s="61"/>
      <c r="F314" s="63"/>
      <c r="G314" s="64"/>
      <c r="H314" s="77"/>
      <c r="I314" s="313">
        <f t="shared" si="18"/>
        <v>0</v>
      </c>
      <c r="J314" s="107"/>
      <c r="K314" s="81"/>
      <c r="L314" s="130">
        <f t="shared" si="19"/>
        <v>0</v>
      </c>
      <c r="M314" s="18"/>
      <c r="N314" s="18">
        <f t="shared" si="20"/>
        <v>0</v>
      </c>
    </row>
    <row r="315" spans="1:14" ht="15.5" x14ac:dyDescent="0.35">
      <c r="A315" s="61"/>
      <c r="B315" s="61"/>
      <c r="C315" s="61"/>
      <c r="D315" s="61"/>
      <c r="E315" s="61"/>
      <c r="F315" s="63"/>
      <c r="G315" s="64"/>
      <c r="H315" s="77"/>
      <c r="I315" s="313">
        <f t="shared" si="18"/>
        <v>0</v>
      </c>
      <c r="J315" s="107"/>
      <c r="K315" s="81"/>
      <c r="L315" s="130">
        <f t="shared" si="19"/>
        <v>0</v>
      </c>
      <c r="M315" s="18"/>
      <c r="N315" s="18">
        <f t="shared" si="20"/>
        <v>0</v>
      </c>
    </row>
    <row r="316" spans="1:14" ht="15.5" x14ac:dyDescent="0.35">
      <c r="A316" s="61"/>
      <c r="B316" s="61"/>
      <c r="C316" s="61"/>
      <c r="D316" s="61"/>
      <c r="E316" s="61"/>
      <c r="F316" s="63"/>
      <c r="G316" s="64"/>
      <c r="H316" s="77"/>
      <c r="I316" s="313">
        <f t="shared" si="18"/>
        <v>0</v>
      </c>
      <c r="J316" s="107"/>
      <c r="K316" s="81"/>
      <c r="L316" s="130">
        <f t="shared" si="19"/>
        <v>0</v>
      </c>
      <c r="M316" s="18"/>
      <c r="N316" s="18">
        <f t="shared" si="20"/>
        <v>0</v>
      </c>
    </row>
    <row r="317" spans="1:14" ht="15.5" x14ac:dyDescent="0.35">
      <c r="A317" s="61"/>
      <c r="B317" s="61"/>
      <c r="C317" s="61"/>
      <c r="D317" s="61"/>
      <c r="E317" s="61"/>
      <c r="F317" s="63"/>
      <c r="G317" s="64"/>
      <c r="H317" s="77"/>
      <c r="I317" s="313">
        <f t="shared" si="18"/>
        <v>0</v>
      </c>
      <c r="J317" s="107"/>
      <c r="K317" s="81"/>
      <c r="L317" s="130">
        <f t="shared" si="19"/>
        <v>0</v>
      </c>
      <c r="M317" s="18"/>
      <c r="N317" s="18">
        <f t="shared" si="20"/>
        <v>0</v>
      </c>
    </row>
    <row r="318" spans="1:14" ht="15.5" x14ac:dyDescent="0.35">
      <c r="A318" s="61"/>
      <c r="B318" s="61"/>
      <c r="C318" s="61"/>
      <c r="D318" s="61"/>
      <c r="E318" s="61"/>
      <c r="F318" s="63"/>
      <c r="G318" s="64"/>
      <c r="H318" s="77"/>
      <c r="I318" s="313">
        <f t="shared" si="18"/>
        <v>0</v>
      </c>
      <c r="J318" s="107"/>
      <c r="K318" s="81"/>
      <c r="L318" s="130">
        <f t="shared" si="19"/>
        <v>0</v>
      </c>
      <c r="M318" s="18"/>
      <c r="N318" s="18">
        <f t="shared" si="20"/>
        <v>0</v>
      </c>
    </row>
    <row r="319" spans="1:14" ht="15.5" x14ac:dyDescent="0.35">
      <c r="A319" s="61"/>
      <c r="B319" s="61"/>
      <c r="C319" s="61"/>
      <c r="D319" s="61"/>
      <c r="E319" s="61"/>
      <c r="F319" s="63"/>
      <c r="G319" s="64"/>
      <c r="H319" s="77"/>
      <c r="I319" s="313">
        <f t="shared" si="18"/>
        <v>0</v>
      </c>
      <c r="J319" s="107"/>
      <c r="K319" s="81"/>
      <c r="L319" s="130">
        <f t="shared" si="19"/>
        <v>0</v>
      </c>
      <c r="M319" s="18"/>
      <c r="N319" s="18">
        <f t="shared" si="20"/>
        <v>0</v>
      </c>
    </row>
    <row r="320" spans="1:14" ht="15.5" x14ac:dyDescent="0.35">
      <c r="A320" s="61"/>
      <c r="B320" s="61"/>
      <c r="C320" s="61"/>
      <c r="D320" s="61"/>
      <c r="E320" s="61"/>
      <c r="F320" s="63"/>
      <c r="G320" s="64"/>
      <c r="H320" s="77"/>
      <c r="I320" s="313">
        <f t="shared" si="18"/>
        <v>0</v>
      </c>
      <c r="J320" s="107"/>
      <c r="K320" s="81"/>
      <c r="L320" s="130">
        <f t="shared" si="19"/>
        <v>0</v>
      </c>
      <c r="M320" s="18"/>
      <c r="N320" s="18">
        <f t="shared" si="20"/>
        <v>0</v>
      </c>
    </row>
    <row r="321" spans="1:14" ht="15.5" x14ac:dyDescent="0.35">
      <c r="A321" s="61"/>
      <c r="B321" s="61"/>
      <c r="C321" s="61"/>
      <c r="D321" s="61"/>
      <c r="E321" s="61"/>
      <c r="F321" s="63"/>
      <c r="G321" s="64"/>
      <c r="H321" s="77"/>
      <c r="I321" s="313">
        <f t="shared" si="18"/>
        <v>0</v>
      </c>
      <c r="J321" s="107"/>
      <c r="K321" s="81"/>
      <c r="L321" s="130">
        <f t="shared" si="19"/>
        <v>0</v>
      </c>
      <c r="M321" s="18"/>
      <c r="N321" s="18">
        <f t="shared" si="20"/>
        <v>0</v>
      </c>
    </row>
    <row r="322" spans="1:14" ht="15.5" x14ac:dyDescent="0.35">
      <c r="A322" s="61"/>
      <c r="B322" s="61"/>
      <c r="C322" s="61"/>
      <c r="D322" s="61"/>
      <c r="E322" s="61"/>
      <c r="F322" s="63"/>
      <c r="G322" s="64"/>
      <c r="H322" s="77"/>
      <c r="I322" s="313">
        <f t="shared" si="18"/>
        <v>0</v>
      </c>
      <c r="J322" s="107"/>
      <c r="K322" s="81"/>
      <c r="L322" s="130">
        <f t="shared" si="19"/>
        <v>0</v>
      </c>
      <c r="M322" s="18"/>
      <c r="N322" s="18">
        <f t="shared" si="20"/>
        <v>0</v>
      </c>
    </row>
    <row r="323" spans="1:14" ht="15.5" x14ac:dyDescent="0.35">
      <c r="A323" s="61"/>
      <c r="B323" s="61"/>
      <c r="C323" s="61"/>
      <c r="D323" s="61"/>
      <c r="E323" s="61"/>
      <c r="F323" s="63"/>
      <c r="G323" s="64"/>
      <c r="H323" s="77"/>
      <c r="I323" s="313">
        <f t="shared" si="18"/>
        <v>0</v>
      </c>
      <c r="J323" s="107"/>
      <c r="K323" s="81"/>
      <c r="L323" s="130">
        <f t="shared" si="19"/>
        <v>0</v>
      </c>
      <c r="M323" s="18"/>
      <c r="N323" s="18">
        <f t="shared" si="20"/>
        <v>0</v>
      </c>
    </row>
    <row r="324" spans="1:14" ht="15.5" x14ac:dyDescent="0.35">
      <c r="A324" s="61"/>
      <c r="B324" s="61"/>
      <c r="C324" s="61"/>
      <c r="D324" s="61"/>
      <c r="E324" s="61"/>
      <c r="F324" s="63"/>
      <c r="G324" s="64"/>
      <c r="H324" s="77"/>
      <c r="I324" s="313">
        <f t="shared" si="18"/>
        <v>0</v>
      </c>
      <c r="J324" s="107"/>
      <c r="K324" s="81"/>
      <c r="L324" s="130">
        <f t="shared" si="19"/>
        <v>0</v>
      </c>
      <c r="M324" s="18"/>
      <c r="N324" s="18">
        <f t="shared" si="20"/>
        <v>0</v>
      </c>
    </row>
    <row r="325" spans="1:14" ht="15.5" x14ac:dyDescent="0.35">
      <c r="A325" s="61"/>
      <c r="B325" s="61"/>
      <c r="C325" s="61"/>
      <c r="D325" s="61"/>
      <c r="E325" s="61"/>
      <c r="F325" s="63"/>
      <c r="G325" s="64"/>
      <c r="H325" s="77"/>
      <c r="I325" s="313">
        <f t="shared" si="18"/>
        <v>0</v>
      </c>
      <c r="J325" s="107"/>
      <c r="K325" s="81"/>
      <c r="L325" s="130">
        <f t="shared" si="19"/>
        <v>0</v>
      </c>
      <c r="M325" s="18"/>
      <c r="N325" s="18">
        <f t="shared" si="20"/>
        <v>0</v>
      </c>
    </row>
    <row r="326" spans="1:14" ht="15.5" x14ac:dyDescent="0.35">
      <c r="A326" s="61"/>
      <c r="B326" s="61"/>
      <c r="C326" s="61"/>
      <c r="D326" s="61"/>
      <c r="E326" s="61"/>
      <c r="F326" s="63"/>
      <c r="G326" s="64"/>
      <c r="H326" s="77"/>
      <c r="I326" s="313">
        <f t="shared" si="18"/>
        <v>0</v>
      </c>
      <c r="J326" s="107"/>
      <c r="K326" s="81"/>
      <c r="L326" s="130">
        <f t="shared" si="19"/>
        <v>0</v>
      </c>
      <c r="M326" s="18"/>
      <c r="N326" s="18">
        <f t="shared" si="20"/>
        <v>0</v>
      </c>
    </row>
    <row r="327" spans="1:14" ht="15.5" x14ac:dyDescent="0.35">
      <c r="A327" s="61"/>
      <c r="B327" s="61"/>
      <c r="C327" s="61"/>
      <c r="D327" s="61"/>
      <c r="E327" s="61"/>
      <c r="F327" s="63"/>
      <c r="G327" s="64"/>
      <c r="H327" s="77"/>
      <c r="I327" s="313">
        <f t="shared" si="18"/>
        <v>0</v>
      </c>
      <c r="J327" s="107"/>
      <c r="K327" s="81"/>
      <c r="L327" s="130">
        <f t="shared" si="19"/>
        <v>0</v>
      </c>
      <c r="M327" s="18"/>
      <c r="N327" s="18">
        <f t="shared" si="20"/>
        <v>0</v>
      </c>
    </row>
    <row r="328" spans="1:14" ht="15.5" x14ac:dyDescent="0.35">
      <c r="A328" s="61"/>
      <c r="B328" s="61"/>
      <c r="C328" s="61"/>
      <c r="D328" s="61"/>
      <c r="E328" s="61"/>
      <c r="F328" s="63"/>
      <c r="G328" s="64"/>
      <c r="H328" s="77"/>
      <c r="I328" s="313">
        <f t="shared" si="18"/>
        <v>0</v>
      </c>
      <c r="J328" s="107"/>
      <c r="K328" s="81"/>
      <c r="L328" s="130">
        <f t="shared" si="19"/>
        <v>0</v>
      </c>
      <c r="M328" s="18"/>
      <c r="N328" s="18">
        <f t="shared" si="20"/>
        <v>0</v>
      </c>
    </row>
    <row r="329" spans="1:14" ht="15.5" x14ac:dyDescent="0.35">
      <c r="A329" s="61"/>
      <c r="B329" s="61"/>
      <c r="C329" s="61"/>
      <c r="D329" s="61"/>
      <c r="E329" s="61"/>
      <c r="F329" s="63"/>
      <c r="G329" s="64"/>
      <c r="H329" s="77"/>
      <c r="I329" s="313">
        <f t="shared" si="18"/>
        <v>0</v>
      </c>
      <c r="J329" s="107"/>
      <c r="K329" s="81"/>
      <c r="L329" s="130">
        <f t="shared" si="19"/>
        <v>0</v>
      </c>
      <c r="M329" s="18"/>
      <c r="N329" s="18">
        <f t="shared" si="20"/>
        <v>0</v>
      </c>
    </row>
    <row r="330" spans="1:14" ht="15.5" x14ac:dyDescent="0.35">
      <c r="A330" s="61"/>
      <c r="B330" s="61"/>
      <c r="C330" s="61"/>
      <c r="D330" s="61"/>
      <c r="E330" s="61"/>
      <c r="F330" s="63"/>
      <c r="G330" s="64"/>
      <c r="H330" s="77"/>
      <c r="I330" s="313">
        <f t="shared" si="18"/>
        <v>0</v>
      </c>
      <c r="J330" s="107"/>
      <c r="K330" s="81"/>
      <c r="L330" s="130">
        <f t="shared" si="19"/>
        <v>0</v>
      </c>
      <c r="M330" s="18"/>
      <c r="N330" s="18">
        <f t="shared" si="20"/>
        <v>0</v>
      </c>
    </row>
    <row r="331" spans="1:14" ht="15.5" x14ac:dyDescent="0.35">
      <c r="A331" s="61"/>
      <c r="B331" s="61"/>
      <c r="C331" s="61"/>
      <c r="D331" s="61"/>
      <c r="E331" s="61"/>
      <c r="F331" s="63"/>
      <c r="G331" s="64"/>
      <c r="H331" s="77"/>
      <c r="I331" s="313">
        <f t="shared" si="18"/>
        <v>0</v>
      </c>
      <c r="J331" s="107"/>
      <c r="K331" s="81"/>
      <c r="L331" s="130">
        <f t="shared" si="19"/>
        <v>0</v>
      </c>
      <c r="M331" s="18"/>
      <c r="N331" s="18">
        <f t="shared" si="20"/>
        <v>0</v>
      </c>
    </row>
    <row r="332" spans="1:14" ht="15.5" x14ac:dyDescent="0.35">
      <c r="A332" s="61"/>
      <c r="B332" s="61"/>
      <c r="C332" s="61"/>
      <c r="D332" s="61"/>
      <c r="E332" s="61"/>
      <c r="F332" s="63"/>
      <c r="G332" s="64"/>
      <c r="H332" s="77"/>
      <c r="I332" s="313">
        <f t="shared" si="18"/>
        <v>0</v>
      </c>
      <c r="J332" s="107"/>
      <c r="K332" s="81"/>
      <c r="L332" s="130">
        <f t="shared" si="19"/>
        <v>0</v>
      </c>
      <c r="M332" s="18"/>
      <c r="N332" s="18">
        <f t="shared" si="20"/>
        <v>0</v>
      </c>
    </row>
    <row r="333" spans="1:14" ht="15.5" x14ac:dyDescent="0.35">
      <c r="A333" s="61"/>
      <c r="B333" s="61"/>
      <c r="C333" s="61"/>
      <c r="D333" s="61"/>
      <c r="E333" s="61"/>
      <c r="F333" s="63"/>
      <c r="G333" s="64"/>
      <c r="H333" s="77"/>
      <c r="I333" s="313">
        <f t="shared" si="18"/>
        <v>0</v>
      </c>
      <c r="J333" s="107"/>
      <c r="K333" s="81"/>
      <c r="L333" s="130">
        <f t="shared" si="19"/>
        <v>0</v>
      </c>
      <c r="M333" s="18"/>
      <c r="N333" s="18">
        <f t="shared" si="20"/>
        <v>0</v>
      </c>
    </row>
    <row r="334" spans="1:14" ht="15.5" x14ac:dyDescent="0.35">
      <c r="A334" s="61"/>
      <c r="B334" s="61"/>
      <c r="C334" s="61"/>
      <c r="D334" s="61"/>
      <c r="E334" s="61"/>
      <c r="F334" s="63"/>
      <c r="G334" s="64"/>
      <c r="H334" s="77"/>
      <c r="I334" s="313">
        <f t="shared" si="18"/>
        <v>0</v>
      </c>
      <c r="J334" s="107"/>
      <c r="K334" s="81"/>
      <c r="L334" s="130">
        <f t="shared" si="19"/>
        <v>0</v>
      </c>
      <c r="M334" s="18"/>
      <c r="N334" s="18">
        <f t="shared" si="20"/>
        <v>0</v>
      </c>
    </row>
    <row r="335" spans="1:14" ht="15.5" x14ac:dyDescent="0.35">
      <c r="A335" s="61"/>
      <c r="B335" s="61"/>
      <c r="C335" s="61"/>
      <c r="D335" s="61"/>
      <c r="E335" s="61"/>
      <c r="F335" s="63"/>
      <c r="G335" s="64"/>
      <c r="H335" s="77"/>
      <c r="I335" s="313">
        <f t="shared" si="18"/>
        <v>0</v>
      </c>
      <c r="J335" s="107"/>
      <c r="K335" s="81"/>
      <c r="L335" s="130">
        <f t="shared" si="19"/>
        <v>0</v>
      </c>
      <c r="M335" s="18"/>
      <c r="N335" s="18">
        <f t="shared" si="20"/>
        <v>0</v>
      </c>
    </row>
    <row r="336" spans="1:14" ht="15.5" x14ac:dyDescent="0.35">
      <c r="A336" s="61"/>
      <c r="B336" s="61"/>
      <c r="C336" s="61"/>
      <c r="D336" s="61"/>
      <c r="E336" s="61"/>
      <c r="F336" s="63"/>
      <c r="G336" s="64"/>
      <c r="H336" s="77"/>
      <c r="I336" s="313">
        <f t="shared" si="18"/>
        <v>0</v>
      </c>
      <c r="J336" s="107"/>
      <c r="K336" s="81"/>
      <c r="L336" s="130">
        <f t="shared" si="19"/>
        <v>0</v>
      </c>
      <c r="M336" s="18"/>
      <c r="N336" s="18">
        <f t="shared" si="20"/>
        <v>0</v>
      </c>
    </row>
    <row r="337" spans="1:14" ht="15.5" x14ac:dyDescent="0.35">
      <c r="A337" s="61"/>
      <c r="B337" s="61"/>
      <c r="C337" s="61"/>
      <c r="D337" s="61"/>
      <c r="E337" s="61"/>
      <c r="F337" s="63"/>
      <c r="G337" s="64"/>
      <c r="H337" s="77"/>
      <c r="I337" s="313">
        <f t="shared" si="18"/>
        <v>0</v>
      </c>
      <c r="J337" s="107"/>
      <c r="K337" s="81"/>
      <c r="L337" s="130">
        <f t="shared" si="19"/>
        <v>0</v>
      </c>
      <c r="M337" s="18"/>
      <c r="N337" s="18">
        <f t="shared" si="20"/>
        <v>0</v>
      </c>
    </row>
    <row r="338" spans="1:14" ht="15.5" x14ac:dyDescent="0.35">
      <c r="A338" s="61"/>
      <c r="B338" s="61"/>
      <c r="C338" s="61"/>
      <c r="D338" s="61"/>
      <c r="E338" s="61"/>
      <c r="F338" s="63"/>
      <c r="G338" s="64"/>
      <c r="H338" s="77"/>
      <c r="I338" s="313">
        <f t="shared" ref="I338:I349" si="21">IF(H338="",F338,F338/H338)</f>
        <v>0</v>
      </c>
      <c r="J338" s="107"/>
      <c r="K338" s="81"/>
      <c r="L338" s="130">
        <f t="shared" ref="L338:L349" si="22">IF(K338&gt;0,(F338/K338),I338)</f>
        <v>0</v>
      </c>
      <c r="M338" s="18"/>
      <c r="N338" s="18">
        <f t="shared" ref="N338:N349" si="23">L338-M338</f>
        <v>0</v>
      </c>
    </row>
    <row r="339" spans="1:14" ht="15.5" x14ac:dyDescent="0.35">
      <c r="A339" s="61"/>
      <c r="B339" s="61"/>
      <c r="C339" s="61"/>
      <c r="D339" s="61"/>
      <c r="E339" s="61"/>
      <c r="F339" s="63"/>
      <c r="G339" s="64"/>
      <c r="H339" s="77"/>
      <c r="I339" s="313">
        <f t="shared" si="21"/>
        <v>0</v>
      </c>
      <c r="J339" s="107"/>
      <c r="K339" s="81"/>
      <c r="L339" s="130">
        <f t="shared" si="22"/>
        <v>0</v>
      </c>
      <c r="M339" s="18"/>
      <c r="N339" s="18">
        <f t="shared" si="23"/>
        <v>0</v>
      </c>
    </row>
    <row r="340" spans="1:14" ht="15.5" x14ac:dyDescent="0.35">
      <c r="A340" s="61"/>
      <c r="B340" s="61"/>
      <c r="C340" s="61"/>
      <c r="D340" s="61"/>
      <c r="E340" s="61"/>
      <c r="F340" s="63"/>
      <c r="G340" s="64"/>
      <c r="H340" s="77"/>
      <c r="I340" s="313">
        <f t="shared" si="21"/>
        <v>0</v>
      </c>
      <c r="J340" s="107"/>
      <c r="K340" s="81"/>
      <c r="L340" s="130">
        <f t="shared" si="22"/>
        <v>0</v>
      </c>
      <c r="M340" s="18"/>
      <c r="N340" s="18">
        <f t="shared" si="23"/>
        <v>0</v>
      </c>
    </row>
    <row r="341" spans="1:14" ht="15.5" x14ac:dyDescent="0.35">
      <c r="A341" s="61"/>
      <c r="B341" s="61"/>
      <c r="C341" s="61"/>
      <c r="D341" s="61"/>
      <c r="E341" s="61"/>
      <c r="F341" s="63"/>
      <c r="G341" s="64"/>
      <c r="H341" s="77"/>
      <c r="I341" s="313">
        <f t="shared" si="21"/>
        <v>0</v>
      </c>
      <c r="J341" s="107"/>
      <c r="K341" s="81"/>
      <c r="L341" s="130">
        <f t="shared" si="22"/>
        <v>0</v>
      </c>
      <c r="M341" s="18"/>
      <c r="N341" s="18">
        <f t="shared" si="23"/>
        <v>0</v>
      </c>
    </row>
    <row r="342" spans="1:14" ht="15.5" x14ac:dyDescent="0.35">
      <c r="A342" s="61"/>
      <c r="B342" s="61"/>
      <c r="C342" s="61"/>
      <c r="D342" s="61"/>
      <c r="E342" s="61"/>
      <c r="F342" s="63"/>
      <c r="G342" s="64"/>
      <c r="H342" s="77"/>
      <c r="I342" s="313">
        <f t="shared" si="21"/>
        <v>0</v>
      </c>
      <c r="J342" s="107"/>
      <c r="K342" s="81"/>
      <c r="L342" s="130">
        <f t="shared" si="22"/>
        <v>0</v>
      </c>
      <c r="M342" s="18"/>
      <c r="N342" s="18">
        <f t="shared" si="23"/>
        <v>0</v>
      </c>
    </row>
    <row r="343" spans="1:14" ht="15.5" x14ac:dyDescent="0.35">
      <c r="A343" s="61"/>
      <c r="B343" s="61"/>
      <c r="C343" s="61"/>
      <c r="D343" s="61"/>
      <c r="E343" s="61"/>
      <c r="F343" s="63"/>
      <c r="G343" s="64"/>
      <c r="H343" s="77"/>
      <c r="I343" s="313">
        <f t="shared" si="21"/>
        <v>0</v>
      </c>
      <c r="J343" s="107"/>
      <c r="K343" s="81"/>
      <c r="L343" s="130">
        <f t="shared" si="22"/>
        <v>0</v>
      </c>
      <c r="M343" s="18"/>
      <c r="N343" s="18">
        <f t="shared" si="23"/>
        <v>0</v>
      </c>
    </row>
    <row r="344" spans="1:14" ht="15.5" x14ac:dyDescent="0.35">
      <c r="A344" s="61"/>
      <c r="B344" s="61"/>
      <c r="C344" s="61"/>
      <c r="D344" s="61"/>
      <c r="E344" s="61"/>
      <c r="F344" s="63"/>
      <c r="G344" s="64"/>
      <c r="H344" s="77"/>
      <c r="I344" s="313">
        <f t="shared" si="21"/>
        <v>0</v>
      </c>
      <c r="J344" s="107"/>
      <c r="K344" s="81"/>
      <c r="L344" s="130">
        <f t="shared" si="22"/>
        <v>0</v>
      </c>
      <c r="M344" s="18"/>
      <c r="N344" s="18">
        <f t="shared" si="23"/>
        <v>0</v>
      </c>
    </row>
    <row r="345" spans="1:14" ht="15.5" x14ac:dyDescent="0.35">
      <c r="A345" s="61"/>
      <c r="B345" s="61"/>
      <c r="C345" s="61"/>
      <c r="D345" s="61"/>
      <c r="E345" s="61"/>
      <c r="F345" s="63"/>
      <c r="G345" s="64"/>
      <c r="H345" s="77"/>
      <c r="I345" s="313">
        <f t="shared" si="21"/>
        <v>0</v>
      </c>
      <c r="J345" s="107"/>
      <c r="K345" s="81"/>
      <c r="L345" s="130">
        <f t="shared" si="22"/>
        <v>0</v>
      </c>
      <c r="M345" s="18"/>
      <c r="N345" s="18">
        <f t="shared" si="23"/>
        <v>0</v>
      </c>
    </row>
    <row r="346" spans="1:14" ht="15.5" x14ac:dyDescent="0.35">
      <c r="A346" s="61"/>
      <c r="B346" s="61"/>
      <c r="C346" s="61"/>
      <c r="D346" s="61"/>
      <c r="E346" s="61"/>
      <c r="F346" s="63"/>
      <c r="G346" s="64"/>
      <c r="H346" s="77"/>
      <c r="I346" s="313">
        <f t="shared" si="21"/>
        <v>0</v>
      </c>
      <c r="J346" s="107"/>
      <c r="K346" s="81"/>
      <c r="L346" s="130">
        <f t="shared" si="22"/>
        <v>0</v>
      </c>
      <c r="M346" s="18"/>
      <c r="N346" s="18">
        <f t="shared" si="23"/>
        <v>0</v>
      </c>
    </row>
    <row r="347" spans="1:14" ht="15.5" x14ac:dyDescent="0.35">
      <c r="A347" s="61"/>
      <c r="B347" s="61"/>
      <c r="C347" s="61"/>
      <c r="D347" s="61"/>
      <c r="E347" s="61"/>
      <c r="F347" s="63"/>
      <c r="G347" s="64"/>
      <c r="H347" s="77"/>
      <c r="I347" s="313">
        <f t="shared" si="21"/>
        <v>0</v>
      </c>
      <c r="J347" s="107"/>
      <c r="K347" s="81"/>
      <c r="L347" s="130">
        <f t="shared" si="22"/>
        <v>0</v>
      </c>
      <c r="M347" s="18"/>
      <c r="N347" s="18">
        <f t="shared" si="23"/>
        <v>0</v>
      </c>
    </row>
    <row r="348" spans="1:14" ht="15.5" x14ac:dyDescent="0.35">
      <c r="A348" s="61"/>
      <c r="B348" s="61"/>
      <c r="C348" s="61"/>
      <c r="D348" s="61"/>
      <c r="E348" s="61"/>
      <c r="F348" s="63"/>
      <c r="G348" s="64"/>
      <c r="H348" s="77"/>
      <c r="I348" s="313">
        <f t="shared" si="21"/>
        <v>0</v>
      </c>
      <c r="J348" s="107"/>
      <c r="K348" s="81"/>
      <c r="L348" s="130">
        <f t="shared" si="22"/>
        <v>0</v>
      </c>
      <c r="M348" s="18"/>
      <c r="N348" s="18">
        <f t="shared" si="23"/>
        <v>0</v>
      </c>
    </row>
    <row r="349" spans="1:14" ht="15.5" x14ac:dyDescent="0.35">
      <c r="A349" s="61"/>
      <c r="B349" s="61"/>
      <c r="C349" s="61"/>
      <c r="D349" s="61"/>
      <c r="E349" s="61"/>
      <c r="F349" s="63"/>
      <c r="G349" s="64"/>
      <c r="H349" s="77"/>
      <c r="I349" s="313">
        <f t="shared" si="21"/>
        <v>0</v>
      </c>
      <c r="J349" s="107"/>
      <c r="K349" s="81"/>
      <c r="L349" s="130">
        <f t="shared" si="22"/>
        <v>0</v>
      </c>
      <c r="M349" s="18"/>
      <c r="N349" s="18">
        <f t="shared" si="23"/>
        <v>0</v>
      </c>
    </row>
    <row r="350" spans="1:14" ht="23" customHeight="1" x14ac:dyDescent="0.3">
      <c r="H350" s="101" t="s">
        <v>0</v>
      </c>
      <c r="I350" s="315">
        <f>SUM(I3:I349)</f>
        <v>0</v>
      </c>
      <c r="J350" s="108"/>
      <c r="K350" s="86"/>
      <c r="L350" s="35"/>
      <c r="M350" s="37">
        <f>SUM(M3:M349)</f>
        <v>0</v>
      </c>
      <c r="N350" s="37">
        <f>SUM(N3:N349)</f>
        <v>0</v>
      </c>
    </row>
  </sheetData>
  <sheetProtection algorithmName="SHA-512" hashValue="le/fMqv1xDwAlVoaArjFW7DhauqSiJpFbQM0OejvXSWDfPsR85+W6TBHca1b8N7SwQbKTWImm5ThDVVsmjPLeQ==" saltValue="drJ6PNwqc1MIA/kwZKstFg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500"/>
  <sheetViews>
    <sheetView topLeftCell="J1" zoomScale="75" zoomScaleNormal="75" workbookViewId="0">
      <pane ySplit="2" topLeftCell="A3" activePane="bottomLeft" state="frozen"/>
      <selection pane="bottomLeft" activeCell="K1" sqref="K1:N1048576"/>
    </sheetView>
  </sheetViews>
  <sheetFormatPr defaultColWidth="8.81640625" defaultRowHeight="14" x14ac:dyDescent="0.3"/>
  <cols>
    <col min="1" max="1" width="18.1796875" style="93" customWidth="1"/>
    <col min="2" max="2" width="20" style="93" customWidth="1"/>
    <col min="3" max="3" width="42.26953125" style="93" customWidth="1"/>
    <col min="4" max="4" width="58" style="103" customWidth="1"/>
    <col min="5" max="5" width="51" style="104" customWidth="1"/>
    <col min="6" max="6" width="28" style="105" customWidth="1"/>
    <col min="7" max="7" width="21.26953125" style="22" customWidth="1"/>
    <col min="8" max="8" width="23.81640625" style="109" customWidth="1"/>
    <col min="9" max="9" width="21.26953125" style="78" customWidth="1"/>
    <col min="10" max="10" width="14.81640625" style="22" customWidth="1"/>
    <col min="11" max="11" width="18.54296875" style="22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6384" width="8.81640625" style="19"/>
  </cols>
  <sheetData>
    <row r="1" spans="1:17" s="14" customFormat="1" ht="38.5" customHeight="1" x14ac:dyDescent="0.35">
      <c r="A1" s="488" t="s">
        <v>134</v>
      </c>
      <c r="B1" s="488"/>
      <c r="C1" s="488"/>
      <c r="D1" s="113"/>
      <c r="E1" s="114"/>
      <c r="F1" s="115"/>
      <c r="G1" s="21"/>
      <c r="H1" s="106"/>
      <c r="I1" s="87"/>
      <c r="J1" s="21"/>
      <c r="K1" s="21"/>
      <c r="L1" s="21"/>
      <c r="M1" s="21"/>
      <c r="N1" s="21"/>
    </row>
    <row r="2" spans="1:17" s="120" customFormat="1" ht="71.5" customHeight="1" x14ac:dyDescent="0.3">
      <c r="A2" s="116" t="s">
        <v>22</v>
      </c>
      <c r="B2" s="124" t="s">
        <v>21</v>
      </c>
      <c r="C2" s="116" t="s">
        <v>23</v>
      </c>
      <c r="D2" s="116" t="s">
        <v>24</v>
      </c>
      <c r="E2" s="116" t="s">
        <v>119</v>
      </c>
      <c r="F2" s="28" t="s">
        <v>20</v>
      </c>
      <c r="G2" s="116" t="s">
        <v>19</v>
      </c>
      <c r="H2" s="118" t="s">
        <v>33</v>
      </c>
      <c r="I2" s="271" t="s">
        <v>100</v>
      </c>
      <c r="J2" s="117" t="s">
        <v>50</v>
      </c>
      <c r="K2" s="80" t="s">
        <v>161</v>
      </c>
      <c r="L2" s="15" t="s">
        <v>35</v>
      </c>
      <c r="M2" s="23" t="s">
        <v>26</v>
      </c>
      <c r="N2" s="119" t="s">
        <v>28</v>
      </c>
      <c r="P2" s="357"/>
      <c r="Q2" s="358"/>
    </row>
    <row r="3" spans="1:17" s="34" customFormat="1" ht="15.5" x14ac:dyDescent="0.35">
      <c r="A3" s="61"/>
      <c r="B3" s="61"/>
      <c r="C3" s="61"/>
      <c r="D3" s="61"/>
      <c r="E3" s="61"/>
      <c r="F3" s="63"/>
      <c r="G3" s="64"/>
      <c r="H3" s="77"/>
      <c r="I3" s="313">
        <f>IF(H3="",F3,F3/H3)</f>
        <v>0</v>
      </c>
      <c r="J3" s="107"/>
      <c r="K3" s="77"/>
      <c r="L3" s="313">
        <f>IF(K3&gt;0,(F3/K3),I3)</f>
        <v>0</v>
      </c>
      <c r="M3" s="18"/>
      <c r="N3" s="18">
        <f>L3-M3</f>
        <v>0</v>
      </c>
    </row>
    <row r="4" spans="1:17" s="34" customFormat="1" ht="15.5" x14ac:dyDescent="0.35">
      <c r="A4" s="61"/>
      <c r="B4" s="61"/>
      <c r="C4" s="61"/>
      <c r="D4" s="63"/>
      <c r="E4" s="64"/>
      <c r="F4" s="77"/>
      <c r="G4" s="64"/>
      <c r="H4" s="107"/>
      <c r="I4" s="313">
        <f t="shared" ref="I4" si="0">IF(H4="",F4,F4/H4)</f>
        <v>0</v>
      </c>
      <c r="J4" s="107"/>
      <c r="K4" s="77"/>
      <c r="L4" s="313">
        <f t="shared" ref="L4:L5" si="1">IF(K4&gt;0,(F4/K4),I4)</f>
        <v>0</v>
      </c>
      <c r="M4" s="18"/>
      <c r="N4" s="18">
        <f t="shared" ref="N4:N5" si="2">L4-M4</f>
        <v>0</v>
      </c>
    </row>
    <row r="5" spans="1:17" s="34" customFormat="1" ht="15.5" x14ac:dyDescent="0.35">
      <c r="A5" s="61"/>
      <c r="B5" s="61"/>
      <c r="C5" s="61"/>
      <c r="D5" s="63"/>
      <c r="E5" s="64"/>
      <c r="F5" s="77"/>
      <c r="G5" s="64"/>
      <c r="H5" s="107"/>
      <c r="I5" s="313">
        <f>IF(H5="",F5,F5/H5)</f>
        <v>0</v>
      </c>
      <c r="J5" s="107"/>
      <c r="K5" s="77"/>
      <c r="L5" s="313">
        <f t="shared" si="1"/>
        <v>0</v>
      </c>
      <c r="M5" s="18"/>
      <c r="N5" s="18">
        <f t="shared" si="2"/>
        <v>0</v>
      </c>
    </row>
    <row r="6" spans="1:17" s="34" customFormat="1" ht="15.5" x14ac:dyDescent="0.35">
      <c r="A6" s="61"/>
      <c r="B6" s="61"/>
      <c r="C6" s="61"/>
      <c r="D6" s="63"/>
      <c r="E6" s="64"/>
      <c r="F6" s="77"/>
      <c r="G6" s="64"/>
      <c r="H6" s="107"/>
      <c r="I6" s="313">
        <f t="shared" ref="I6:I13" si="3">IF(H6="",F6,F6/H6)</f>
        <v>0</v>
      </c>
      <c r="J6" s="107"/>
      <c r="K6" s="77"/>
      <c r="L6" s="313">
        <f t="shared" ref="L6:L13" si="4">IF(K6&gt;0,(F6/K6),I6)</f>
        <v>0</v>
      </c>
      <c r="M6" s="18"/>
      <c r="N6" s="18">
        <f t="shared" ref="N6:N13" si="5">L6-M6</f>
        <v>0</v>
      </c>
    </row>
    <row r="7" spans="1:17" s="34" customFormat="1" ht="15.5" x14ac:dyDescent="0.35">
      <c r="A7" s="61"/>
      <c r="B7" s="61"/>
      <c r="C7" s="61"/>
      <c r="D7" s="63"/>
      <c r="E7" s="64"/>
      <c r="F7" s="77"/>
      <c r="G7" s="64"/>
      <c r="H7" s="107"/>
      <c r="I7" s="313">
        <f t="shared" si="3"/>
        <v>0</v>
      </c>
      <c r="J7" s="107"/>
      <c r="K7" s="77"/>
      <c r="L7" s="313">
        <f t="shared" si="4"/>
        <v>0</v>
      </c>
      <c r="M7" s="18"/>
      <c r="N7" s="18">
        <f t="shared" si="5"/>
        <v>0</v>
      </c>
    </row>
    <row r="8" spans="1:17" s="34" customFormat="1" ht="15.5" x14ac:dyDescent="0.35">
      <c r="A8" s="61"/>
      <c r="B8" s="61"/>
      <c r="C8" s="61"/>
      <c r="D8" s="63"/>
      <c r="E8" s="64"/>
      <c r="F8" s="77"/>
      <c r="G8" s="64"/>
      <c r="H8" s="107"/>
      <c r="I8" s="313">
        <f t="shared" si="3"/>
        <v>0</v>
      </c>
      <c r="J8" s="107"/>
      <c r="K8" s="77"/>
      <c r="L8" s="313">
        <f t="shared" si="4"/>
        <v>0</v>
      </c>
      <c r="M8" s="18"/>
      <c r="N8" s="18">
        <f t="shared" si="5"/>
        <v>0</v>
      </c>
    </row>
    <row r="9" spans="1:17" s="34" customFormat="1" ht="15.5" x14ac:dyDescent="0.35">
      <c r="A9" s="61"/>
      <c r="B9" s="61"/>
      <c r="C9" s="61"/>
      <c r="D9" s="63"/>
      <c r="E9" s="64"/>
      <c r="F9" s="77"/>
      <c r="G9" s="64"/>
      <c r="H9" s="107"/>
      <c r="I9" s="313">
        <f t="shared" si="3"/>
        <v>0</v>
      </c>
      <c r="J9" s="107"/>
      <c r="K9" s="77"/>
      <c r="L9" s="313">
        <f t="shared" si="4"/>
        <v>0</v>
      </c>
      <c r="M9" s="18"/>
      <c r="N9" s="18">
        <f t="shared" si="5"/>
        <v>0</v>
      </c>
    </row>
    <row r="10" spans="1:17" s="34" customFormat="1" ht="15.5" x14ac:dyDescent="0.35">
      <c r="A10" s="61"/>
      <c r="B10" s="61"/>
      <c r="C10" s="61"/>
      <c r="D10" s="63"/>
      <c r="E10" s="64"/>
      <c r="F10" s="77"/>
      <c r="G10" s="64"/>
      <c r="H10" s="107"/>
      <c r="I10" s="313">
        <f t="shared" si="3"/>
        <v>0</v>
      </c>
      <c r="J10" s="107"/>
      <c r="K10" s="77"/>
      <c r="L10" s="313">
        <f t="shared" si="4"/>
        <v>0</v>
      </c>
      <c r="M10" s="18"/>
      <c r="N10" s="18">
        <f t="shared" si="5"/>
        <v>0</v>
      </c>
    </row>
    <row r="11" spans="1:17" s="34" customFormat="1" ht="15.5" x14ac:dyDescent="0.35">
      <c r="A11" s="61"/>
      <c r="B11" s="61"/>
      <c r="C11" s="61"/>
      <c r="D11" s="63"/>
      <c r="E11" s="64"/>
      <c r="F11" s="77"/>
      <c r="G11" s="64"/>
      <c r="H11" s="107"/>
      <c r="I11" s="313">
        <f t="shared" si="3"/>
        <v>0</v>
      </c>
      <c r="J11" s="107"/>
      <c r="K11" s="77"/>
      <c r="L11" s="313">
        <f t="shared" si="4"/>
        <v>0</v>
      </c>
      <c r="M11" s="18"/>
      <c r="N11" s="18">
        <f t="shared" si="5"/>
        <v>0</v>
      </c>
    </row>
    <row r="12" spans="1:17" s="34" customFormat="1" ht="15.5" x14ac:dyDescent="0.35">
      <c r="A12" s="61"/>
      <c r="B12" s="61"/>
      <c r="C12" s="61"/>
      <c r="D12" s="63"/>
      <c r="E12" s="64"/>
      <c r="F12" s="77"/>
      <c r="G12" s="64"/>
      <c r="H12" s="107"/>
      <c r="I12" s="313">
        <f t="shared" si="3"/>
        <v>0</v>
      </c>
      <c r="J12" s="107"/>
      <c r="K12" s="77"/>
      <c r="L12" s="313">
        <f t="shared" si="4"/>
        <v>0</v>
      </c>
      <c r="M12" s="18"/>
      <c r="N12" s="18">
        <f t="shared" si="5"/>
        <v>0</v>
      </c>
    </row>
    <row r="13" spans="1:17" s="34" customFormat="1" ht="15.5" x14ac:dyDescent="0.35">
      <c r="A13" s="61"/>
      <c r="B13" s="61"/>
      <c r="C13" s="61"/>
      <c r="D13" s="63"/>
      <c r="E13" s="64"/>
      <c r="F13" s="77"/>
      <c r="G13" s="64"/>
      <c r="H13" s="107"/>
      <c r="I13" s="313">
        <f t="shared" si="3"/>
        <v>0</v>
      </c>
      <c r="J13" s="107"/>
      <c r="K13" s="77"/>
      <c r="L13" s="313">
        <f t="shared" si="4"/>
        <v>0</v>
      </c>
      <c r="M13" s="18"/>
      <c r="N13" s="18">
        <f t="shared" si="5"/>
        <v>0</v>
      </c>
    </row>
    <row r="14" spans="1:17" s="39" customFormat="1" ht="15.5" customHeight="1" x14ac:dyDescent="0.35">
      <c r="A14" s="61"/>
      <c r="B14" s="61"/>
      <c r="C14" s="61"/>
      <c r="D14" s="63"/>
      <c r="E14" s="64"/>
      <c r="F14" s="77"/>
      <c r="G14" s="64"/>
      <c r="H14" s="107"/>
      <c r="I14" s="313">
        <f t="shared" ref="I14:I77" si="6">IF(H14="",F14,F14/H14)</f>
        <v>0</v>
      </c>
      <c r="J14" s="107"/>
      <c r="K14" s="77"/>
      <c r="L14" s="313">
        <f t="shared" ref="L14:L77" si="7">IF(K14&gt;0,(F14/K14),I14)</f>
        <v>0</v>
      </c>
      <c r="M14" s="18"/>
      <c r="N14" s="18">
        <f t="shared" ref="N14:N77" si="8">L14-M14</f>
        <v>0</v>
      </c>
    </row>
    <row r="15" spans="1:17" ht="15.5" x14ac:dyDescent="0.35">
      <c r="A15" s="61"/>
      <c r="B15" s="61"/>
      <c r="C15" s="61"/>
      <c r="D15" s="63"/>
      <c r="E15" s="64"/>
      <c r="F15" s="77"/>
      <c r="G15" s="64"/>
      <c r="H15" s="107"/>
      <c r="I15" s="313">
        <f t="shared" si="6"/>
        <v>0</v>
      </c>
      <c r="J15" s="107"/>
      <c r="K15" s="77"/>
      <c r="L15" s="313">
        <f t="shared" si="7"/>
        <v>0</v>
      </c>
      <c r="M15" s="18"/>
      <c r="N15" s="18">
        <f t="shared" si="8"/>
        <v>0</v>
      </c>
    </row>
    <row r="16" spans="1:17" ht="15.5" x14ac:dyDescent="0.35">
      <c r="A16" s="61"/>
      <c r="B16" s="61"/>
      <c r="C16" s="61"/>
      <c r="D16" s="63"/>
      <c r="E16" s="64"/>
      <c r="F16" s="77"/>
      <c r="G16" s="64"/>
      <c r="H16" s="107"/>
      <c r="I16" s="313">
        <f t="shared" si="6"/>
        <v>0</v>
      </c>
      <c r="J16" s="107"/>
      <c r="K16" s="77"/>
      <c r="L16" s="313">
        <f t="shared" si="7"/>
        <v>0</v>
      </c>
      <c r="M16" s="18"/>
      <c r="N16" s="18">
        <f t="shared" si="8"/>
        <v>0</v>
      </c>
    </row>
    <row r="17" spans="1:14" ht="15.5" x14ac:dyDescent="0.35">
      <c r="A17" s="61"/>
      <c r="B17" s="61"/>
      <c r="C17" s="61"/>
      <c r="D17" s="63"/>
      <c r="E17" s="64"/>
      <c r="F17" s="77"/>
      <c r="G17" s="64"/>
      <c r="H17" s="107"/>
      <c r="I17" s="313">
        <f t="shared" si="6"/>
        <v>0</v>
      </c>
      <c r="J17" s="107"/>
      <c r="K17" s="77"/>
      <c r="L17" s="313">
        <f t="shared" si="7"/>
        <v>0</v>
      </c>
      <c r="M17" s="18"/>
      <c r="N17" s="18">
        <f t="shared" si="8"/>
        <v>0</v>
      </c>
    </row>
    <row r="18" spans="1:14" ht="15.5" x14ac:dyDescent="0.35">
      <c r="A18" s="61"/>
      <c r="B18" s="61"/>
      <c r="C18" s="61"/>
      <c r="D18" s="63"/>
      <c r="E18" s="64"/>
      <c r="F18" s="77"/>
      <c r="G18" s="64"/>
      <c r="H18" s="107"/>
      <c r="I18" s="313">
        <f t="shared" si="6"/>
        <v>0</v>
      </c>
      <c r="J18" s="107"/>
      <c r="K18" s="77"/>
      <c r="L18" s="313">
        <f t="shared" si="7"/>
        <v>0</v>
      </c>
      <c r="M18" s="18"/>
      <c r="N18" s="18">
        <f t="shared" si="8"/>
        <v>0</v>
      </c>
    </row>
    <row r="19" spans="1:14" ht="15.5" x14ac:dyDescent="0.35">
      <c r="A19" s="61"/>
      <c r="B19" s="61"/>
      <c r="C19" s="61"/>
      <c r="D19" s="63"/>
      <c r="E19" s="64"/>
      <c r="F19" s="77"/>
      <c r="G19" s="64"/>
      <c r="H19" s="107"/>
      <c r="I19" s="313">
        <f t="shared" si="6"/>
        <v>0</v>
      </c>
      <c r="J19" s="107"/>
      <c r="K19" s="77"/>
      <c r="L19" s="313">
        <f t="shared" si="7"/>
        <v>0</v>
      </c>
      <c r="M19" s="18"/>
      <c r="N19" s="18">
        <f t="shared" si="8"/>
        <v>0</v>
      </c>
    </row>
    <row r="20" spans="1:14" ht="15.5" x14ac:dyDescent="0.35">
      <c r="A20" s="61"/>
      <c r="B20" s="61"/>
      <c r="C20" s="61"/>
      <c r="D20" s="63"/>
      <c r="E20" s="64"/>
      <c r="F20" s="77"/>
      <c r="G20" s="64"/>
      <c r="H20" s="107"/>
      <c r="I20" s="313">
        <f t="shared" si="6"/>
        <v>0</v>
      </c>
      <c r="J20" s="107"/>
      <c r="K20" s="77"/>
      <c r="L20" s="313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61"/>
      <c r="D21" s="63"/>
      <c r="E21" s="64"/>
      <c r="F21" s="77"/>
      <c r="G21" s="64"/>
      <c r="H21" s="107"/>
      <c r="I21" s="313">
        <f t="shared" si="6"/>
        <v>0</v>
      </c>
      <c r="J21" s="107"/>
      <c r="K21" s="77"/>
      <c r="L21" s="313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61"/>
      <c r="D22" s="63"/>
      <c r="E22" s="64"/>
      <c r="F22" s="77"/>
      <c r="G22" s="64"/>
      <c r="H22" s="107"/>
      <c r="I22" s="313">
        <f t="shared" si="6"/>
        <v>0</v>
      </c>
      <c r="J22" s="107"/>
      <c r="K22" s="77"/>
      <c r="L22" s="313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61"/>
      <c r="D23" s="63"/>
      <c r="E23" s="64"/>
      <c r="F23" s="77"/>
      <c r="G23" s="64"/>
      <c r="H23" s="107"/>
      <c r="I23" s="313">
        <f t="shared" si="6"/>
        <v>0</v>
      </c>
      <c r="J23" s="107"/>
      <c r="K23" s="77"/>
      <c r="L23" s="313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61"/>
      <c r="D24" s="63"/>
      <c r="E24" s="64"/>
      <c r="F24" s="77"/>
      <c r="G24" s="64"/>
      <c r="H24" s="107"/>
      <c r="I24" s="313">
        <f t="shared" si="6"/>
        <v>0</v>
      </c>
      <c r="J24" s="107"/>
      <c r="K24" s="77"/>
      <c r="L24" s="313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61"/>
      <c r="D25" s="63"/>
      <c r="E25" s="64"/>
      <c r="F25" s="77"/>
      <c r="G25" s="64"/>
      <c r="H25" s="107"/>
      <c r="I25" s="313">
        <f t="shared" si="6"/>
        <v>0</v>
      </c>
      <c r="J25" s="107"/>
      <c r="K25" s="77"/>
      <c r="L25" s="313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61"/>
      <c r="D26" s="63"/>
      <c r="E26" s="64"/>
      <c r="F26" s="77"/>
      <c r="G26" s="64"/>
      <c r="H26" s="107"/>
      <c r="I26" s="313">
        <f t="shared" si="6"/>
        <v>0</v>
      </c>
      <c r="J26" s="107"/>
      <c r="K26" s="77"/>
      <c r="L26" s="313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61"/>
      <c r="D27" s="63"/>
      <c r="E27" s="64"/>
      <c r="F27" s="77"/>
      <c r="G27" s="64"/>
      <c r="H27" s="107"/>
      <c r="I27" s="313">
        <f t="shared" si="6"/>
        <v>0</v>
      </c>
      <c r="J27" s="107"/>
      <c r="K27" s="77"/>
      <c r="L27" s="313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61"/>
      <c r="D28" s="63"/>
      <c r="E28" s="64"/>
      <c r="F28" s="77"/>
      <c r="G28" s="64"/>
      <c r="H28" s="107"/>
      <c r="I28" s="313">
        <f t="shared" si="6"/>
        <v>0</v>
      </c>
      <c r="J28" s="107"/>
      <c r="K28" s="77"/>
      <c r="L28" s="313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61"/>
      <c r="D29" s="63"/>
      <c r="E29" s="64"/>
      <c r="F29" s="77"/>
      <c r="G29" s="64"/>
      <c r="H29" s="107"/>
      <c r="I29" s="313">
        <f t="shared" si="6"/>
        <v>0</v>
      </c>
      <c r="J29" s="107"/>
      <c r="K29" s="77"/>
      <c r="L29" s="313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61"/>
      <c r="D30" s="63"/>
      <c r="E30" s="64"/>
      <c r="F30" s="77"/>
      <c r="G30" s="64"/>
      <c r="H30" s="107"/>
      <c r="I30" s="313">
        <f t="shared" si="6"/>
        <v>0</v>
      </c>
      <c r="J30" s="107"/>
      <c r="K30" s="77"/>
      <c r="L30" s="313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61"/>
      <c r="D31" s="63"/>
      <c r="E31" s="64"/>
      <c r="F31" s="77"/>
      <c r="G31" s="64"/>
      <c r="H31" s="107"/>
      <c r="I31" s="313">
        <f t="shared" si="6"/>
        <v>0</v>
      </c>
      <c r="J31" s="107"/>
      <c r="K31" s="77"/>
      <c r="L31" s="313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61"/>
      <c r="D32" s="63"/>
      <c r="E32" s="64"/>
      <c r="F32" s="77"/>
      <c r="G32" s="64"/>
      <c r="H32" s="107"/>
      <c r="I32" s="313">
        <f t="shared" si="6"/>
        <v>0</v>
      </c>
      <c r="J32" s="107"/>
      <c r="K32" s="77"/>
      <c r="L32" s="313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61"/>
      <c r="D33" s="63"/>
      <c r="E33" s="64"/>
      <c r="F33" s="77"/>
      <c r="G33" s="64"/>
      <c r="H33" s="107"/>
      <c r="I33" s="313">
        <f t="shared" si="6"/>
        <v>0</v>
      </c>
      <c r="J33" s="107"/>
      <c r="K33" s="77"/>
      <c r="L33" s="313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61"/>
      <c r="D34" s="63"/>
      <c r="E34" s="64"/>
      <c r="F34" s="77"/>
      <c r="G34" s="64"/>
      <c r="H34" s="107"/>
      <c r="I34" s="313">
        <f t="shared" si="6"/>
        <v>0</v>
      </c>
      <c r="J34" s="107"/>
      <c r="K34" s="77"/>
      <c r="L34" s="313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61"/>
      <c r="D35" s="63"/>
      <c r="E35" s="64"/>
      <c r="F35" s="77"/>
      <c r="G35" s="64"/>
      <c r="H35" s="107"/>
      <c r="I35" s="313">
        <f t="shared" si="6"/>
        <v>0</v>
      </c>
      <c r="J35" s="107"/>
      <c r="K35" s="77"/>
      <c r="L35" s="313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61"/>
      <c r="D36" s="63"/>
      <c r="E36" s="64"/>
      <c r="F36" s="77"/>
      <c r="G36" s="64"/>
      <c r="H36" s="107"/>
      <c r="I36" s="313">
        <f t="shared" si="6"/>
        <v>0</v>
      </c>
      <c r="J36" s="107"/>
      <c r="K36" s="77"/>
      <c r="L36" s="313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61"/>
      <c r="D37" s="63"/>
      <c r="E37" s="64"/>
      <c r="F37" s="77"/>
      <c r="G37" s="64"/>
      <c r="H37" s="107"/>
      <c r="I37" s="313">
        <f t="shared" si="6"/>
        <v>0</v>
      </c>
      <c r="J37" s="107"/>
      <c r="K37" s="77"/>
      <c r="L37" s="313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61"/>
      <c r="D38" s="63"/>
      <c r="E38" s="64"/>
      <c r="F38" s="77"/>
      <c r="G38" s="64"/>
      <c r="H38" s="107"/>
      <c r="I38" s="313">
        <f t="shared" si="6"/>
        <v>0</v>
      </c>
      <c r="J38" s="107"/>
      <c r="K38" s="77"/>
      <c r="L38" s="313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61"/>
      <c r="D39" s="63"/>
      <c r="E39" s="64"/>
      <c r="F39" s="77"/>
      <c r="G39" s="64"/>
      <c r="H39" s="107"/>
      <c r="I39" s="313">
        <f t="shared" si="6"/>
        <v>0</v>
      </c>
      <c r="J39" s="107"/>
      <c r="K39" s="77"/>
      <c r="L39" s="313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61"/>
      <c r="D40" s="63"/>
      <c r="E40" s="64"/>
      <c r="F40" s="77"/>
      <c r="G40" s="64"/>
      <c r="H40" s="107"/>
      <c r="I40" s="313">
        <f t="shared" si="6"/>
        <v>0</v>
      </c>
      <c r="J40" s="107"/>
      <c r="K40" s="77"/>
      <c r="L40" s="313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61"/>
      <c r="D41" s="63"/>
      <c r="E41" s="64"/>
      <c r="F41" s="77"/>
      <c r="G41" s="64"/>
      <c r="H41" s="107"/>
      <c r="I41" s="313">
        <f t="shared" si="6"/>
        <v>0</v>
      </c>
      <c r="J41" s="107"/>
      <c r="K41" s="77"/>
      <c r="L41" s="313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61"/>
      <c r="D42" s="63"/>
      <c r="E42" s="64"/>
      <c r="F42" s="77"/>
      <c r="G42" s="64"/>
      <c r="H42" s="107"/>
      <c r="I42" s="313">
        <f t="shared" si="6"/>
        <v>0</v>
      </c>
      <c r="J42" s="107"/>
      <c r="K42" s="77"/>
      <c r="L42" s="313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61"/>
      <c r="D43" s="63"/>
      <c r="E43" s="64"/>
      <c r="F43" s="77"/>
      <c r="G43" s="64"/>
      <c r="H43" s="107"/>
      <c r="I43" s="313">
        <f t="shared" si="6"/>
        <v>0</v>
      </c>
      <c r="J43" s="107"/>
      <c r="K43" s="77"/>
      <c r="L43" s="313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61"/>
      <c r="D44" s="63"/>
      <c r="E44" s="64"/>
      <c r="F44" s="77"/>
      <c r="G44" s="64"/>
      <c r="H44" s="107"/>
      <c r="I44" s="313">
        <f t="shared" si="6"/>
        <v>0</v>
      </c>
      <c r="J44" s="107"/>
      <c r="K44" s="77"/>
      <c r="L44" s="313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61"/>
      <c r="D45" s="63"/>
      <c r="E45" s="64"/>
      <c r="F45" s="77"/>
      <c r="G45" s="64"/>
      <c r="H45" s="107"/>
      <c r="I45" s="313">
        <f t="shared" si="6"/>
        <v>0</v>
      </c>
      <c r="J45" s="107"/>
      <c r="K45" s="77"/>
      <c r="L45" s="313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61"/>
      <c r="D46" s="63"/>
      <c r="E46" s="64"/>
      <c r="F46" s="77"/>
      <c r="G46" s="64"/>
      <c r="H46" s="107"/>
      <c r="I46" s="313">
        <f t="shared" si="6"/>
        <v>0</v>
      </c>
      <c r="J46" s="107"/>
      <c r="K46" s="77"/>
      <c r="L46" s="313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61"/>
      <c r="D47" s="63"/>
      <c r="E47" s="64"/>
      <c r="F47" s="77"/>
      <c r="G47" s="64"/>
      <c r="H47" s="107"/>
      <c r="I47" s="313">
        <f t="shared" si="6"/>
        <v>0</v>
      </c>
      <c r="J47" s="107"/>
      <c r="K47" s="77"/>
      <c r="L47" s="313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61"/>
      <c r="D48" s="63"/>
      <c r="E48" s="64"/>
      <c r="F48" s="77"/>
      <c r="G48" s="64"/>
      <c r="H48" s="107"/>
      <c r="I48" s="313">
        <f t="shared" si="6"/>
        <v>0</v>
      </c>
      <c r="J48" s="107"/>
      <c r="K48" s="77"/>
      <c r="L48" s="313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61"/>
      <c r="D49" s="63"/>
      <c r="E49" s="64"/>
      <c r="F49" s="77"/>
      <c r="G49" s="64"/>
      <c r="H49" s="107"/>
      <c r="I49" s="313">
        <f t="shared" si="6"/>
        <v>0</v>
      </c>
      <c r="J49" s="107"/>
      <c r="K49" s="77"/>
      <c r="L49" s="313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61"/>
      <c r="D50" s="63"/>
      <c r="E50" s="64"/>
      <c r="F50" s="77"/>
      <c r="G50" s="64"/>
      <c r="H50" s="107"/>
      <c r="I50" s="313">
        <f t="shared" si="6"/>
        <v>0</v>
      </c>
      <c r="J50" s="107"/>
      <c r="K50" s="77"/>
      <c r="L50" s="313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61"/>
      <c r="D51" s="63"/>
      <c r="E51" s="64"/>
      <c r="F51" s="77"/>
      <c r="G51" s="64"/>
      <c r="H51" s="107"/>
      <c r="I51" s="313">
        <f t="shared" si="6"/>
        <v>0</v>
      </c>
      <c r="J51" s="107"/>
      <c r="K51" s="77"/>
      <c r="L51" s="313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61"/>
      <c r="D52" s="63"/>
      <c r="E52" s="64"/>
      <c r="F52" s="77"/>
      <c r="G52" s="64"/>
      <c r="H52" s="107"/>
      <c r="I52" s="313">
        <f t="shared" si="6"/>
        <v>0</v>
      </c>
      <c r="J52" s="107"/>
      <c r="K52" s="77"/>
      <c r="L52" s="313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61"/>
      <c r="D53" s="63"/>
      <c r="E53" s="64"/>
      <c r="F53" s="77"/>
      <c r="G53" s="64"/>
      <c r="H53" s="107"/>
      <c r="I53" s="313">
        <f t="shared" si="6"/>
        <v>0</v>
      </c>
      <c r="J53" s="107"/>
      <c r="K53" s="77"/>
      <c r="L53" s="313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61"/>
      <c r="D54" s="63"/>
      <c r="E54" s="64"/>
      <c r="F54" s="77"/>
      <c r="G54" s="64"/>
      <c r="H54" s="107"/>
      <c r="I54" s="313">
        <f t="shared" si="6"/>
        <v>0</v>
      </c>
      <c r="J54" s="107"/>
      <c r="K54" s="77"/>
      <c r="L54" s="313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61"/>
      <c r="D55" s="63"/>
      <c r="E55" s="64"/>
      <c r="F55" s="77"/>
      <c r="G55" s="64"/>
      <c r="H55" s="107"/>
      <c r="I55" s="313">
        <f t="shared" si="6"/>
        <v>0</v>
      </c>
      <c r="J55" s="107"/>
      <c r="K55" s="77"/>
      <c r="L55" s="313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61"/>
      <c r="D56" s="63"/>
      <c r="E56" s="64"/>
      <c r="F56" s="77"/>
      <c r="G56" s="64"/>
      <c r="H56" s="107"/>
      <c r="I56" s="313">
        <f t="shared" si="6"/>
        <v>0</v>
      </c>
      <c r="J56" s="107"/>
      <c r="K56" s="77"/>
      <c r="L56" s="313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61"/>
      <c r="D57" s="63"/>
      <c r="E57" s="64"/>
      <c r="F57" s="77"/>
      <c r="G57" s="64"/>
      <c r="H57" s="107"/>
      <c r="I57" s="313">
        <f t="shared" si="6"/>
        <v>0</v>
      </c>
      <c r="J57" s="107"/>
      <c r="K57" s="77"/>
      <c r="L57" s="313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61"/>
      <c r="D58" s="63"/>
      <c r="E58" s="64"/>
      <c r="F58" s="77"/>
      <c r="G58" s="64"/>
      <c r="H58" s="107"/>
      <c r="I58" s="313">
        <f t="shared" si="6"/>
        <v>0</v>
      </c>
      <c r="J58" s="107"/>
      <c r="K58" s="77"/>
      <c r="L58" s="313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61"/>
      <c r="D59" s="63"/>
      <c r="E59" s="64"/>
      <c r="F59" s="77"/>
      <c r="G59" s="64"/>
      <c r="H59" s="107"/>
      <c r="I59" s="313">
        <f t="shared" si="6"/>
        <v>0</v>
      </c>
      <c r="J59" s="107"/>
      <c r="K59" s="77"/>
      <c r="L59" s="313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61"/>
      <c r="D60" s="63"/>
      <c r="E60" s="64"/>
      <c r="F60" s="77"/>
      <c r="G60" s="64"/>
      <c r="H60" s="107"/>
      <c r="I60" s="313">
        <f t="shared" si="6"/>
        <v>0</v>
      </c>
      <c r="J60" s="107"/>
      <c r="K60" s="77"/>
      <c r="L60" s="313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61"/>
      <c r="D61" s="63"/>
      <c r="E61" s="64"/>
      <c r="F61" s="77"/>
      <c r="G61" s="64"/>
      <c r="H61" s="107"/>
      <c r="I61" s="313">
        <f t="shared" si="6"/>
        <v>0</v>
      </c>
      <c r="J61" s="107"/>
      <c r="K61" s="77"/>
      <c r="L61" s="313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61"/>
      <c r="D62" s="63"/>
      <c r="E62" s="64"/>
      <c r="F62" s="77"/>
      <c r="G62" s="64"/>
      <c r="H62" s="107"/>
      <c r="I62" s="313">
        <f t="shared" si="6"/>
        <v>0</v>
      </c>
      <c r="J62" s="107"/>
      <c r="K62" s="77"/>
      <c r="L62" s="313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61"/>
      <c r="D63" s="63"/>
      <c r="E63" s="64"/>
      <c r="F63" s="77"/>
      <c r="G63" s="64"/>
      <c r="H63" s="107"/>
      <c r="I63" s="313">
        <f t="shared" si="6"/>
        <v>0</v>
      </c>
      <c r="J63" s="107"/>
      <c r="K63" s="77"/>
      <c r="L63" s="313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61"/>
      <c r="D64" s="63"/>
      <c r="E64" s="64"/>
      <c r="F64" s="77"/>
      <c r="G64" s="64"/>
      <c r="H64" s="107"/>
      <c r="I64" s="313">
        <f t="shared" si="6"/>
        <v>0</v>
      </c>
      <c r="J64" s="107"/>
      <c r="K64" s="77"/>
      <c r="L64" s="313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61"/>
      <c r="D65" s="63"/>
      <c r="E65" s="64"/>
      <c r="F65" s="77"/>
      <c r="G65" s="64"/>
      <c r="H65" s="107"/>
      <c r="I65" s="313">
        <f t="shared" si="6"/>
        <v>0</v>
      </c>
      <c r="J65" s="107"/>
      <c r="K65" s="77"/>
      <c r="L65" s="313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61"/>
      <c r="D66" s="63"/>
      <c r="E66" s="64"/>
      <c r="F66" s="77"/>
      <c r="G66" s="64"/>
      <c r="H66" s="107"/>
      <c r="I66" s="313">
        <f t="shared" si="6"/>
        <v>0</v>
      </c>
      <c r="J66" s="107"/>
      <c r="K66" s="77"/>
      <c r="L66" s="313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61"/>
      <c r="D67" s="63"/>
      <c r="E67" s="64"/>
      <c r="F67" s="77"/>
      <c r="G67" s="64"/>
      <c r="H67" s="107"/>
      <c r="I67" s="313">
        <f t="shared" si="6"/>
        <v>0</v>
      </c>
      <c r="J67" s="107"/>
      <c r="K67" s="77"/>
      <c r="L67" s="313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61"/>
      <c r="D68" s="63"/>
      <c r="E68" s="64"/>
      <c r="F68" s="77"/>
      <c r="G68" s="64"/>
      <c r="H68" s="107"/>
      <c r="I68" s="313">
        <f t="shared" si="6"/>
        <v>0</v>
      </c>
      <c r="J68" s="107"/>
      <c r="K68" s="77"/>
      <c r="L68" s="313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61"/>
      <c r="D69" s="63"/>
      <c r="E69" s="64"/>
      <c r="F69" s="77"/>
      <c r="G69" s="64"/>
      <c r="H69" s="107"/>
      <c r="I69" s="313">
        <f t="shared" si="6"/>
        <v>0</v>
      </c>
      <c r="J69" s="107"/>
      <c r="K69" s="77"/>
      <c r="L69" s="313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61"/>
      <c r="D70" s="63"/>
      <c r="E70" s="64"/>
      <c r="F70" s="77"/>
      <c r="G70" s="64"/>
      <c r="H70" s="107"/>
      <c r="I70" s="313">
        <f t="shared" si="6"/>
        <v>0</v>
      </c>
      <c r="J70" s="107"/>
      <c r="K70" s="77"/>
      <c r="L70" s="313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61"/>
      <c r="D71" s="63"/>
      <c r="E71" s="64"/>
      <c r="F71" s="77"/>
      <c r="G71" s="64"/>
      <c r="H71" s="107"/>
      <c r="I71" s="313">
        <f t="shared" si="6"/>
        <v>0</v>
      </c>
      <c r="J71" s="107"/>
      <c r="K71" s="77"/>
      <c r="L71" s="313">
        <f t="shared" si="7"/>
        <v>0</v>
      </c>
      <c r="M71" s="18"/>
      <c r="N71" s="18">
        <f t="shared" si="8"/>
        <v>0</v>
      </c>
    </row>
    <row r="72" spans="1:14" ht="15.5" x14ac:dyDescent="0.35">
      <c r="A72" s="61"/>
      <c r="B72" s="61"/>
      <c r="C72" s="61"/>
      <c r="D72" s="63"/>
      <c r="E72" s="64"/>
      <c r="F72" s="77"/>
      <c r="G72" s="64"/>
      <c r="H72" s="107"/>
      <c r="I72" s="313">
        <f t="shared" si="6"/>
        <v>0</v>
      </c>
      <c r="J72" s="107"/>
      <c r="K72" s="77"/>
      <c r="L72" s="313">
        <f t="shared" si="7"/>
        <v>0</v>
      </c>
      <c r="M72" s="18"/>
      <c r="N72" s="18">
        <f t="shared" si="8"/>
        <v>0</v>
      </c>
    </row>
    <row r="73" spans="1:14" ht="15.5" x14ac:dyDescent="0.35">
      <c r="A73" s="61"/>
      <c r="B73" s="61"/>
      <c r="C73" s="61"/>
      <c r="D73" s="63"/>
      <c r="E73" s="64"/>
      <c r="F73" s="77"/>
      <c r="G73" s="64"/>
      <c r="H73" s="107"/>
      <c r="I73" s="313">
        <f t="shared" si="6"/>
        <v>0</v>
      </c>
      <c r="J73" s="107"/>
      <c r="K73" s="77"/>
      <c r="L73" s="313">
        <f t="shared" si="7"/>
        <v>0</v>
      </c>
      <c r="M73" s="18"/>
      <c r="N73" s="18">
        <f t="shared" si="8"/>
        <v>0</v>
      </c>
    </row>
    <row r="74" spans="1:14" ht="15.5" x14ac:dyDescent="0.35">
      <c r="A74" s="61"/>
      <c r="B74" s="61"/>
      <c r="C74" s="61"/>
      <c r="D74" s="63"/>
      <c r="E74" s="64"/>
      <c r="F74" s="77"/>
      <c r="G74" s="64"/>
      <c r="H74" s="107"/>
      <c r="I74" s="313">
        <f t="shared" si="6"/>
        <v>0</v>
      </c>
      <c r="J74" s="107"/>
      <c r="K74" s="77"/>
      <c r="L74" s="313">
        <f t="shared" si="7"/>
        <v>0</v>
      </c>
      <c r="M74" s="18"/>
      <c r="N74" s="18">
        <f t="shared" si="8"/>
        <v>0</v>
      </c>
    </row>
    <row r="75" spans="1:14" ht="15.5" x14ac:dyDescent="0.35">
      <c r="A75" s="61"/>
      <c r="B75" s="61"/>
      <c r="C75" s="61"/>
      <c r="D75" s="63"/>
      <c r="E75" s="64"/>
      <c r="F75" s="77"/>
      <c r="G75" s="64"/>
      <c r="H75" s="107"/>
      <c r="I75" s="313">
        <f t="shared" si="6"/>
        <v>0</v>
      </c>
      <c r="J75" s="107"/>
      <c r="K75" s="77"/>
      <c r="L75" s="313">
        <f t="shared" si="7"/>
        <v>0</v>
      </c>
      <c r="M75" s="18"/>
      <c r="N75" s="18">
        <f t="shared" si="8"/>
        <v>0</v>
      </c>
    </row>
    <row r="76" spans="1:14" ht="15.5" x14ac:dyDescent="0.35">
      <c r="A76" s="61"/>
      <c r="B76" s="61"/>
      <c r="C76" s="61"/>
      <c r="D76" s="63"/>
      <c r="E76" s="64"/>
      <c r="F76" s="77"/>
      <c r="G76" s="64"/>
      <c r="H76" s="107"/>
      <c r="I76" s="313">
        <f t="shared" si="6"/>
        <v>0</v>
      </c>
      <c r="J76" s="107"/>
      <c r="K76" s="77"/>
      <c r="L76" s="313">
        <f t="shared" si="7"/>
        <v>0</v>
      </c>
      <c r="M76" s="18"/>
      <c r="N76" s="18">
        <f t="shared" si="8"/>
        <v>0</v>
      </c>
    </row>
    <row r="77" spans="1:14" ht="15.5" x14ac:dyDescent="0.35">
      <c r="A77" s="61"/>
      <c r="B77" s="61"/>
      <c r="C77" s="61"/>
      <c r="D77" s="63"/>
      <c r="E77" s="64"/>
      <c r="F77" s="77"/>
      <c r="G77" s="64"/>
      <c r="H77" s="107"/>
      <c r="I77" s="313">
        <f t="shared" si="6"/>
        <v>0</v>
      </c>
      <c r="J77" s="107"/>
      <c r="K77" s="77"/>
      <c r="L77" s="313">
        <f t="shared" si="7"/>
        <v>0</v>
      </c>
      <c r="M77" s="18"/>
      <c r="N77" s="18">
        <f t="shared" si="8"/>
        <v>0</v>
      </c>
    </row>
    <row r="78" spans="1:14" ht="15.5" x14ac:dyDescent="0.35">
      <c r="A78" s="61"/>
      <c r="B78" s="61"/>
      <c r="C78" s="61"/>
      <c r="D78" s="63"/>
      <c r="E78" s="64"/>
      <c r="F78" s="77"/>
      <c r="G78" s="64"/>
      <c r="H78" s="107"/>
      <c r="I78" s="313">
        <f t="shared" ref="I78:I141" si="9">IF(H78="",F78,F78/H78)</f>
        <v>0</v>
      </c>
      <c r="J78" s="107"/>
      <c r="K78" s="77"/>
      <c r="L78" s="313">
        <f t="shared" ref="L78:L141" si="10">IF(K78&gt;0,(F78/K78),I78)</f>
        <v>0</v>
      </c>
      <c r="M78" s="18"/>
      <c r="N78" s="18">
        <f t="shared" ref="N78:N141" si="11">L78-M78</f>
        <v>0</v>
      </c>
    </row>
    <row r="79" spans="1:14" ht="15.5" x14ac:dyDescent="0.35">
      <c r="A79" s="61"/>
      <c r="B79" s="61"/>
      <c r="C79" s="61"/>
      <c r="D79" s="63"/>
      <c r="E79" s="64"/>
      <c r="F79" s="77"/>
      <c r="G79" s="64"/>
      <c r="H79" s="107"/>
      <c r="I79" s="313">
        <f t="shared" si="9"/>
        <v>0</v>
      </c>
      <c r="J79" s="107"/>
      <c r="K79" s="77"/>
      <c r="L79" s="313">
        <f t="shared" si="10"/>
        <v>0</v>
      </c>
      <c r="M79" s="18"/>
      <c r="N79" s="18">
        <f t="shared" si="11"/>
        <v>0</v>
      </c>
    </row>
    <row r="80" spans="1:14" ht="15.5" x14ac:dyDescent="0.35">
      <c r="A80" s="61"/>
      <c r="B80" s="61"/>
      <c r="C80" s="61"/>
      <c r="D80" s="63"/>
      <c r="E80" s="64"/>
      <c r="F80" s="77"/>
      <c r="G80" s="64"/>
      <c r="H80" s="107"/>
      <c r="I80" s="313">
        <f t="shared" si="9"/>
        <v>0</v>
      </c>
      <c r="J80" s="107"/>
      <c r="K80" s="77"/>
      <c r="L80" s="313">
        <f t="shared" si="10"/>
        <v>0</v>
      </c>
      <c r="M80" s="18"/>
      <c r="N80" s="18">
        <f t="shared" si="11"/>
        <v>0</v>
      </c>
    </row>
    <row r="81" spans="1:14" ht="15.5" x14ac:dyDescent="0.35">
      <c r="A81" s="61"/>
      <c r="B81" s="61"/>
      <c r="C81" s="61"/>
      <c r="D81" s="63"/>
      <c r="E81" s="64"/>
      <c r="F81" s="77"/>
      <c r="G81" s="64"/>
      <c r="H81" s="107"/>
      <c r="I81" s="313">
        <f t="shared" si="9"/>
        <v>0</v>
      </c>
      <c r="J81" s="107"/>
      <c r="K81" s="77"/>
      <c r="L81" s="313">
        <f t="shared" si="10"/>
        <v>0</v>
      </c>
      <c r="M81" s="18"/>
      <c r="N81" s="18">
        <f t="shared" si="11"/>
        <v>0</v>
      </c>
    </row>
    <row r="82" spans="1:14" ht="15.5" x14ac:dyDescent="0.35">
      <c r="A82" s="61"/>
      <c r="B82" s="61"/>
      <c r="C82" s="61"/>
      <c r="D82" s="63"/>
      <c r="E82" s="64"/>
      <c r="F82" s="77"/>
      <c r="G82" s="64"/>
      <c r="H82" s="107"/>
      <c r="I82" s="313">
        <f t="shared" si="9"/>
        <v>0</v>
      </c>
      <c r="J82" s="107"/>
      <c r="K82" s="77"/>
      <c r="L82" s="313">
        <f t="shared" si="10"/>
        <v>0</v>
      </c>
      <c r="M82" s="18"/>
      <c r="N82" s="18">
        <f t="shared" si="11"/>
        <v>0</v>
      </c>
    </row>
    <row r="83" spans="1:14" ht="15.5" x14ac:dyDescent="0.35">
      <c r="A83" s="61"/>
      <c r="B83" s="61"/>
      <c r="C83" s="61"/>
      <c r="D83" s="63"/>
      <c r="E83" s="64"/>
      <c r="F83" s="77"/>
      <c r="G83" s="64"/>
      <c r="H83" s="107"/>
      <c r="I83" s="313">
        <f t="shared" si="9"/>
        <v>0</v>
      </c>
      <c r="J83" s="107"/>
      <c r="K83" s="77"/>
      <c r="L83" s="313">
        <f t="shared" si="10"/>
        <v>0</v>
      </c>
      <c r="M83" s="18"/>
      <c r="N83" s="18">
        <f t="shared" si="11"/>
        <v>0</v>
      </c>
    </row>
    <row r="84" spans="1:14" ht="15.5" x14ac:dyDescent="0.35">
      <c r="A84" s="61"/>
      <c r="B84" s="61"/>
      <c r="C84" s="61"/>
      <c r="D84" s="63"/>
      <c r="E84" s="64"/>
      <c r="F84" s="77"/>
      <c r="G84" s="64"/>
      <c r="H84" s="107"/>
      <c r="I84" s="313">
        <f t="shared" si="9"/>
        <v>0</v>
      </c>
      <c r="J84" s="107"/>
      <c r="K84" s="77"/>
      <c r="L84" s="313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61"/>
      <c r="D85" s="63"/>
      <c r="E85" s="64"/>
      <c r="F85" s="77"/>
      <c r="G85" s="64"/>
      <c r="H85" s="107"/>
      <c r="I85" s="313">
        <f t="shared" si="9"/>
        <v>0</v>
      </c>
      <c r="J85" s="107"/>
      <c r="K85" s="77"/>
      <c r="L85" s="313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61"/>
      <c r="D86" s="63"/>
      <c r="E86" s="64"/>
      <c r="F86" s="77"/>
      <c r="G86" s="64"/>
      <c r="H86" s="107"/>
      <c r="I86" s="313">
        <f t="shared" si="9"/>
        <v>0</v>
      </c>
      <c r="J86" s="107"/>
      <c r="K86" s="77"/>
      <c r="L86" s="313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61"/>
      <c r="D87" s="63"/>
      <c r="E87" s="64"/>
      <c r="F87" s="77"/>
      <c r="G87" s="64"/>
      <c r="H87" s="107"/>
      <c r="I87" s="313">
        <f t="shared" si="9"/>
        <v>0</v>
      </c>
      <c r="J87" s="107"/>
      <c r="K87" s="77"/>
      <c r="L87" s="313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61"/>
      <c r="D88" s="63"/>
      <c r="E88" s="64"/>
      <c r="F88" s="77"/>
      <c r="G88" s="64"/>
      <c r="H88" s="107"/>
      <c r="I88" s="313">
        <f t="shared" si="9"/>
        <v>0</v>
      </c>
      <c r="J88" s="107"/>
      <c r="K88" s="77"/>
      <c r="L88" s="313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61"/>
      <c r="D89" s="63"/>
      <c r="E89" s="64"/>
      <c r="F89" s="77"/>
      <c r="G89" s="64"/>
      <c r="H89" s="107"/>
      <c r="I89" s="313">
        <f t="shared" si="9"/>
        <v>0</v>
      </c>
      <c r="J89" s="107"/>
      <c r="K89" s="77"/>
      <c r="L89" s="313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61"/>
      <c r="D90" s="63"/>
      <c r="E90" s="64"/>
      <c r="F90" s="77"/>
      <c r="G90" s="64"/>
      <c r="H90" s="107"/>
      <c r="I90" s="313">
        <f t="shared" si="9"/>
        <v>0</v>
      </c>
      <c r="J90" s="107"/>
      <c r="K90" s="77"/>
      <c r="L90" s="313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61"/>
      <c r="D91" s="63"/>
      <c r="E91" s="64"/>
      <c r="F91" s="77"/>
      <c r="G91" s="64"/>
      <c r="H91" s="107"/>
      <c r="I91" s="313">
        <f t="shared" si="9"/>
        <v>0</v>
      </c>
      <c r="J91" s="107"/>
      <c r="K91" s="77"/>
      <c r="L91" s="313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61"/>
      <c r="D92" s="63"/>
      <c r="E92" s="64"/>
      <c r="F92" s="77"/>
      <c r="G92" s="64"/>
      <c r="H92" s="107"/>
      <c r="I92" s="313">
        <f t="shared" si="9"/>
        <v>0</v>
      </c>
      <c r="J92" s="107"/>
      <c r="K92" s="77"/>
      <c r="L92" s="313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61"/>
      <c r="D93" s="63"/>
      <c r="E93" s="64"/>
      <c r="F93" s="77"/>
      <c r="G93" s="64"/>
      <c r="H93" s="107"/>
      <c r="I93" s="313">
        <f t="shared" si="9"/>
        <v>0</v>
      </c>
      <c r="J93" s="107"/>
      <c r="K93" s="77"/>
      <c r="L93" s="313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61"/>
      <c r="D94" s="63"/>
      <c r="E94" s="64"/>
      <c r="F94" s="77"/>
      <c r="G94" s="64"/>
      <c r="H94" s="107"/>
      <c r="I94" s="313">
        <f t="shared" si="9"/>
        <v>0</v>
      </c>
      <c r="J94" s="107"/>
      <c r="K94" s="77"/>
      <c r="L94" s="313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61"/>
      <c r="D95" s="63"/>
      <c r="E95" s="64"/>
      <c r="F95" s="77"/>
      <c r="G95" s="64"/>
      <c r="H95" s="107"/>
      <c r="I95" s="313">
        <f t="shared" si="9"/>
        <v>0</v>
      </c>
      <c r="J95" s="107"/>
      <c r="K95" s="77"/>
      <c r="L95" s="313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61"/>
      <c r="D96" s="63"/>
      <c r="E96" s="64"/>
      <c r="F96" s="77"/>
      <c r="G96" s="64"/>
      <c r="H96" s="107"/>
      <c r="I96" s="313">
        <f t="shared" si="9"/>
        <v>0</v>
      </c>
      <c r="J96" s="107"/>
      <c r="K96" s="77"/>
      <c r="L96" s="313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61"/>
      <c r="D97" s="63"/>
      <c r="E97" s="64"/>
      <c r="F97" s="77"/>
      <c r="G97" s="64"/>
      <c r="H97" s="107"/>
      <c r="I97" s="313">
        <f t="shared" si="9"/>
        <v>0</v>
      </c>
      <c r="J97" s="107"/>
      <c r="K97" s="77"/>
      <c r="L97" s="313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61"/>
      <c r="D98" s="63"/>
      <c r="E98" s="64"/>
      <c r="F98" s="77"/>
      <c r="G98" s="64"/>
      <c r="H98" s="107"/>
      <c r="I98" s="313">
        <f t="shared" si="9"/>
        <v>0</v>
      </c>
      <c r="J98" s="107"/>
      <c r="K98" s="77"/>
      <c r="L98" s="313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61"/>
      <c r="D99" s="63"/>
      <c r="E99" s="64"/>
      <c r="F99" s="77"/>
      <c r="G99" s="64"/>
      <c r="H99" s="107"/>
      <c r="I99" s="313">
        <f t="shared" si="9"/>
        <v>0</v>
      </c>
      <c r="J99" s="107"/>
      <c r="K99" s="77"/>
      <c r="L99" s="313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61"/>
      <c r="D100" s="63"/>
      <c r="E100" s="64"/>
      <c r="F100" s="77"/>
      <c r="G100" s="64"/>
      <c r="H100" s="107"/>
      <c r="I100" s="313">
        <f t="shared" si="9"/>
        <v>0</v>
      </c>
      <c r="J100" s="107"/>
      <c r="K100" s="77"/>
      <c r="L100" s="313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61"/>
      <c r="D101" s="63"/>
      <c r="E101" s="64"/>
      <c r="F101" s="77"/>
      <c r="G101" s="64"/>
      <c r="H101" s="107"/>
      <c r="I101" s="313">
        <f t="shared" si="9"/>
        <v>0</v>
      </c>
      <c r="J101" s="107"/>
      <c r="K101" s="77"/>
      <c r="L101" s="313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61"/>
      <c r="D102" s="63"/>
      <c r="E102" s="64"/>
      <c r="F102" s="77"/>
      <c r="G102" s="64"/>
      <c r="H102" s="107"/>
      <c r="I102" s="313">
        <f t="shared" si="9"/>
        <v>0</v>
      </c>
      <c r="J102" s="107"/>
      <c r="K102" s="77"/>
      <c r="L102" s="313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61"/>
      <c r="D103" s="63"/>
      <c r="E103" s="64"/>
      <c r="F103" s="77"/>
      <c r="G103" s="64"/>
      <c r="H103" s="107"/>
      <c r="I103" s="313">
        <f t="shared" si="9"/>
        <v>0</v>
      </c>
      <c r="J103" s="107"/>
      <c r="K103" s="77"/>
      <c r="L103" s="313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61"/>
      <c r="D104" s="63"/>
      <c r="E104" s="64"/>
      <c r="F104" s="77"/>
      <c r="G104" s="64"/>
      <c r="H104" s="107"/>
      <c r="I104" s="313">
        <f t="shared" si="9"/>
        <v>0</v>
      </c>
      <c r="J104" s="107"/>
      <c r="K104" s="77"/>
      <c r="L104" s="313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61"/>
      <c r="D105" s="63"/>
      <c r="E105" s="64"/>
      <c r="F105" s="77"/>
      <c r="G105" s="64"/>
      <c r="H105" s="107"/>
      <c r="I105" s="313">
        <f t="shared" si="9"/>
        <v>0</v>
      </c>
      <c r="J105" s="107"/>
      <c r="K105" s="77"/>
      <c r="L105" s="313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61"/>
      <c r="D106" s="63"/>
      <c r="E106" s="64"/>
      <c r="F106" s="77"/>
      <c r="G106" s="64"/>
      <c r="H106" s="107"/>
      <c r="I106" s="313">
        <f t="shared" si="9"/>
        <v>0</v>
      </c>
      <c r="J106" s="107"/>
      <c r="K106" s="77"/>
      <c r="L106" s="313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61"/>
      <c r="D107" s="63"/>
      <c r="E107" s="64"/>
      <c r="F107" s="77"/>
      <c r="G107" s="64"/>
      <c r="H107" s="107"/>
      <c r="I107" s="313">
        <f t="shared" si="9"/>
        <v>0</v>
      </c>
      <c r="J107" s="107"/>
      <c r="K107" s="77"/>
      <c r="L107" s="313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61"/>
      <c r="D108" s="63"/>
      <c r="E108" s="64"/>
      <c r="F108" s="77"/>
      <c r="G108" s="64"/>
      <c r="H108" s="107"/>
      <c r="I108" s="313">
        <f t="shared" si="9"/>
        <v>0</v>
      </c>
      <c r="J108" s="107"/>
      <c r="K108" s="77"/>
      <c r="L108" s="313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61"/>
      <c r="D109" s="63"/>
      <c r="E109" s="64"/>
      <c r="F109" s="77"/>
      <c r="G109" s="64"/>
      <c r="H109" s="107"/>
      <c r="I109" s="313">
        <f t="shared" si="9"/>
        <v>0</v>
      </c>
      <c r="J109" s="107"/>
      <c r="K109" s="77"/>
      <c r="L109" s="313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61"/>
      <c r="D110" s="63"/>
      <c r="E110" s="64"/>
      <c r="F110" s="77"/>
      <c r="G110" s="64"/>
      <c r="H110" s="107"/>
      <c r="I110" s="313">
        <f t="shared" si="9"/>
        <v>0</v>
      </c>
      <c r="J110" s="107"/>
      <c r="K110" s="77"/>
      <c r="L110" s="313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61"/>
      <c r="D111" s="63"/>
      <c r="E111" s="64"/>
      <c r="F111" s="77"/>
      <c r="G111" s="64"/>
      <c r="H111" s="107"/>
      <c r="I111" s="313">
        <f t="shared" si="9"/>
        <v>0</v>
      </c>
      <c r="J111" s="107"/>
      <c r="K111" s="77"/>
      <c r="L111" s="313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61"/>
      <c r="D112" s="63"/>
      <c r="E112" s="64"/>
      <c r="F112" s="77"/>
      <c r="G112" s="64"/>
      <c r="H112" s="107"/>
      <c r="I112" s="313">
        <f t="shared" si="9"/>
        <v>0</v>
      </c>
      <c r="J112" s="107"/>
      <c r="K112" s="77"/>
      <c r="L112" s="313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61"/>
      <c r="D113" s="63"/>
      <c r="E113" s="64"/>
      <c r="F113" s="77"/>
      <c r="G113" s="64"/>
      <c r="H113" s="107"/>
      <c r="I113" s="313">
        <f t="shared" si="9"/>
        <v>0</v>
      </c>
      <c r="J113" s="107"/>
      <c r="K113" s="77"/>
      <c r="L113" s="313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61"/>
      <c r="D114" s="63"/>
      <c r="E114" s="64"/>
      <c r="F114" s="77"/>
      <c r="G114" s="64"/>
      <c r="H114" s="107"/>
      <c r="I114" s="313">
        <f t="shared" si="9"/>
        <v>0</v>
      </c>
      <c r="J114" s="107"/>
      <c r="K114" s="77"/>
      <c r="L114" s="313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61"/>
      <c r="D115" s="63"/>
      <c r="E115" s="64"/>
      <c r="F115" s="77"/>
      <c r="G115" s="64"/>
      <c r="H115" s="107"/>
      <c r="I115" s="313">
        <f t="shared" si="9"/>
        <v>0</v>
      </c>
      <c r="J115" s="107"/>
      <c r="K115" s="77"/>
      <c r="L115" s="313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61"/>
      <c r="D116" s="63"/>
      <c r="E116" s="64"/>
      <c r="F116" s="77"/>
      <c r="G116" s="64"/>
      <c r="H116" s="107"/>
      <c r="I116" s="313">
        <f t="shared" si="9"/>
        <v>0</v>
      </c>
      <c r="J116" s="107"/>
      <c r="K116" s="77"/>
      <c r="L116" s="313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61"/>
      <c r="D117" s="63"/>
      <c r="E117" s="64"/>
      <c r="F117" s="77"/>
      <c r="G117" s="64"/>
      <c r="H117" s="107"/>
      <c r="I117" s="313">
        <f t="shared" si="9"/>
        <v>0</v>
      </c>
      <c r="J117" s="107"/>
      <c r="K117" s="77"/>
      <c r="L117" s="313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61"/>
      <c r="D118" s="63"/>
      <c r="E118" s="64"/>
      <c r="F118" s="77"/>
      <c r="G118" s="64"/>
      <c r="H118" s="107"/>
      <c r="I118" s="313">
        <f t="shared" si="9"/>
        <v>0</v>
      </c>
      <c r="J118" s="107"/>
      <c r="K118" s="77"/>
      <c r="L118" s="313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61"/>
      <c r="D119" s="63"/>
      <c r="E119" s="64"/>
      <c r="F119" s="77"/>
      <c r="G119" s="64"/>
      <c r="H119" s="107"/>
      <c r="I119" s="313">
        <f t="shared" si="9"/>
        <v>0</v>
      </c>
      <c r="J119" s="107"/>
      <c r="K119" s="77"/>
      <c r="L119" s="313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61"/>
      <c r="D120" s="63"/>
      <c r="E120" s="64"/>
      <c r="F120" s="77"/>
      <c r="G120" s="64"/>
      <c r="H120" s="107"/>
      <c r="I120" s="313">
        <f t="shared" si="9"/>
        <v>0</v>
      </c>
      <c r="J120" s="107"/>
      <c r="K120" s="77"/>
      <c r="L120" s="313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61"/>
      <c r="D121" s="63"/>
      <c r="E121" s="64"/>
      <c r="F121" s="77"/>
      <c r="G121" s="64"/>
      <c r="H121" s="107"/>
      <c r="I121" s="313">
        <f t="shared" si="9"/>
        <v>0</v>
      </c>
      <c r="J121" s="107"/>
      <c r="K121" s="77"/>
      <c r="L121" s="313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61"/>
      <c r="D122" s="63"/>
      <c r="E122" s="64"/>
      <c r="F122" s="77"/>
      <c r="G122" s="64"/>
      <c r="H122" s="107"/>
      <c r="I122" s="313">
        <f t="shared" si="9"/>
        <v>0</v>
      </c>
      <c r="J122" s="107"/>
      <c r="K122" s="77"/>
      <c r="L122" s="313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61"/>
      <c r="D123" s="63"/>
      <c r="E123" s="64"/>
      <c r="F123" s="77"/>
      <c r="G123" s="64"/>
      <c r="H123" s="107"/>
      <c r="I123" s="313">
        <f t="shared" si="9"/>
        <v>0</v>
      </c>
      <c r="J123" s="107"/>
      <c r="K123" s="77"/>
      <c r="L123" s="313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61"/>
      <c r="D124" s="63"/>
      <c r="E124" s="64"/>
      <c r="F124" s="77"/>
      <c r="G124" s="64"/>
      <c r="H124" s="107"/>
      <c r="I124" s="313">
        <f t="shared" si="9"/>
        <v>0</v>
      </c>
      <c r="J124" s="107"/>
      <c r="K124" s="77"/>
      <c r="L124" s="313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61"/>
      <c r="D125" s="63"/>
      <c r="E125" s="64"/>
      <c r="F125" s="77"/>
      <c r="G125" s="64"/>
      <c r="H125" s="107"/>
      <c r="I125" s="313">
        <f t="shared" si="9"/>
        <v>0</v>
      </c>
      <c r="J125" s="107"/>
      <c r="K125" s="77"/>
      <c r="L125" s="313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61"/>
      <c r="D126" s="63"/>
      <c r="E126" s="64"/>
      <c r="F126" s="77"/>
      <c r="G126" s="64"/>
      <c r="H126" s="107"/>
      <c r="I126" s="313">
        <f t="shared" si="9"/>
        <v>0</v>
      </c>
      <c r="J126" s="107"/>
      <c r="K126" s="77"/>
      <c r="L126" s="313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61"/>
      <c r="D127" s="63"/>
      <c r="E127" s="64"/>
      <c r="F127" s="77"/>
      <c r="G127" s="64"/>
      <c r="H127" s="107"/>
      <c r="I127" s="313">
        <f t="shared" si="9"/>
        <v>0</v>
      </c>
      <c r="J127" s="107"/>
      <c r="K127" s="77"/>
      <c r="L127" s="313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61"/>
      <c r="D128" s="63"/>
      <c r="E128" s="64"/>
      <c r="F128" s="77"/>
      <c r="G128" s="64"/>
      <c r="H128" s="107"/>
      <c r="I128" s="313">
        <f t="shared" si="9"/>
        <v>0</v>
      </c>
      <c r="J128" s="107"/>
      <c r="K128" s="77"/>
      <c r="L128" s="313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61"/>
      <c r="D129" s="63"/>
      <c r="E129" s="64"/>
      <c r="F129" s="77"/>
      <c r="G129" s="64"/>
      <c r="H129" s="107"/>
      <c r="I129" s="313">
        <f t="shared" si="9"/>
        <v>0</v>
      </c>
      <c r="J129" s="107"/>
      <c r="K129" s="77"/>
      <c r="L129" s="313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61"/>
      <c r="D130" s="63"/>
      <c r="E130" s="64"/>
      <c r="F130" s="77"/>
      <c r="G130" s="64"/>
      <c r="H130" s="107"/>
      <c r="I130" s="313">
        <f t="shared" si="9"/>
        <v>0</v>
      </c>
      <c r="J130" s="107"/>
      <c r="K130" s="77"/>
      <c r="L130" s="313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61"/>
      <c r="D131" s="63"/>
      <c r="E131" s="64"/>
      <c r="F131" s="77"/>
      <c r="G131" s="64"/>
      <c r="H131" s="107"/>
      <c r="I131" s="313">
        <f t="shared" si="9"/>
        <v>0</v>
      </c>
      <c r="J131" s="107"/>
      <c r="K131" s="77"/>
      <c r="L131" s="313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61"/>
      <c r="D132" s="63"/>
      <c r="E132" s="64"/>
      <c r="F132" s="77"/>
      <c r="G132" s="64"/>
      <c r="H132" s="107"/>
      <c r="I132" s="313">
        <f t="shared" si="9"/>
        <v>0</v>
      </c>
      <c r="J132" s="107"/>
      <c r="K132" s="77"/>
      <c r="L132" s="313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61"/>
      <c r="D133" s="63"/>
      <c r="E133" s="64"/>
      <c r="F133" s="77"/>
      <c r="G133" s="64"/>
      <c r="H133" s="107"/>
      <c r="I133" s="313">
        <f t="shared" si="9"/>
        <v>0</v>
      </c>
      <c r="J133" s="107"/>
      <c r="K133" s="77"/>
      <c r="L133" s="313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61"/>
      <c r="D134" s="63"/>
      <c r="E134" s="64"/>
      <c r="F134" s="77"/>
      <c r="G134" s="64"/>
      <c r="H134" s="107"/>
      <c r="I134" s="313">
        <f t="shared" si="9"/>
        <v>0</v>
      </c>
      <c r="J134" s="107"/>
      <c r="K134" s="77"/>
      <c r="L134" s="313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61"/>
      <c r="D135" s="63"/>
      <c r="E135" s="64"/>
      <c r="F135" s="77"/>
      <c r="G135" s="64"/>
      <c r="H135" s="107"/>
      <c r="I135" s="313">
        <f t="shared" si="9"/>
        <v>0</v>
      </c>
      <c r="J135" s="107"/>
      <c r="K135" s="77"/>
      <c r="L135" s="313">
        <f t="shared" si="10"/>
        <v>0</v>
      </c>
      <c r="M135" s="18"/>
      <c r="N135" s="18">
        <f t="shared" si="11"/>
        <v>0</v>
      </c>
    </row>
    <row r="136" spans="1:14" ht="15.5" x14ac:dyDescent="0.35">
      <c r="A136" s="61"/>
      <c r="B136" s="61"/>
      <c r="C136" s="61"/>
      <c r="D136" s="63"/>
      <c r="E136" s="64"/>
      <c r="F136" s="77"/>
      <c r="G136" s="64"/>
      <c r="H136" s="107"/>
      <c r="I136" s="313">
        <f t="shared" si="9"/>
        <v>0</v>
      </c>
      <c r="J136" s="107"/>
      <c r="K136" s="77"/>
      <c r="L136" s="313">
        <f t="shared" si="10"/>
        <v>0</v>
      </c>
      <c r="M136" s="18"/>
      <c r="N136" s="18">
        <f t="shared" si="11"/>
        <v>0</v>
      </c>
    </row>
    <row r="137" spans="1:14" ht="15.5" x14ac:dyDescent="0.35">
      <c r="A137" s="61"/>
      <c r="B137" s="61"/>
      <c r="C137" s="61"/>
      <c r="D137" s="63"/>
      <c r="E137" s="64"/>
      <c r="F137" s="77"/>
      <c r="G137" s="64"/>
      <c r="H137" s="107"/>
      <c r="I137" s="313">
        <f t="shared" si="9"/>
        <v>0</v>
      </c>
      <c r="J137" s="107"/>
      <c r="K137" s="77"/>
      <c r="L137" s="313">
        <f t="shared" si="10"/>
        <v>0</v>
      </c>
      <c r="M137" s="18"/>
      <c r="N137" s="18">
        <f t="shared" si="11"/>
        <v>0</v>
      </c>
    </row>
    <row r="138" spans="1:14" ht="15.5" x14ac:dyDescent="0.35">
      <c r="A138" s="61"/>
      <c r="B138" s="61"/>
      <c r="C138" s="61"/>
      <c r="D138" s="63"/>
      <c r="E138" s="64"/>
      <c r="F138" s="77"/>
      <c r="G138" s="64"/>
      <c r="H138" s="107"/>
      <c r="I138" s="313">
        <f t="shared" si="9"/>
        <v>0</v>
      </c>
      <c r="J138" s="107"/>
      <c r="K138" s="77"/>
      <c r="L138" s="313">
        <f t="shared" si="10"/>
        <v>0</v>
      </c>
      <c r="M138" s="18"/>
      <c r="N138" s="18">
        <f t="shared" si="11"/>
        <v>0</v>
      </c>
    </row>
    <row r="139" spans="1:14" ht="15.5" x14ac:dyDescent="0.35">
      <c r="A139" s="61"/>
      <c r="B139" s="61"/>
      <c r="C139" s="61"/>
      <c r="D139" s="63"/>
      <c r="E139" s="64"/>
      <c r="F139" s="77"/>
      <c r="G139" s="64"/>
      <c r="H139" s="107"/>
      <c r="I139" s="313">
        <f t="shared" si="9"/>
        <v>0</v>
      </c>
      <c r="J139" s="107"/>
      <c r="K139" s="77"/>
      <c r="L139" s="313">
        <f t="shared" si="10"/>
        <v>0</v>
      </c>
      <c r="M139" s="18"/>
      <c r="N139" s="18">
        <f t="shared" si="11"/>
        <v>0</v>
      </c>
    </row>
    <row r="140" spans="1:14" ht="15.5" x14ac:dyDescent="0.35">
      <c r="A140" s="61"/>
      <c r="B140" s="61"/>
      <c r="C140" s="61"/>
      <c r="D140" s="63"/>
      <c r="E140" s="64"/>
      <c r="F140" s="77"/>
      <c r="G140" s="64"/>
      <c r="H140" s="107"/>
      <c r="I140" s="313">
        <f t="shared" si="9"/>
        <v>0</v>
      </c>
      <c r="J140" s="107"/>
      <c r="K140" s="77"/>
      <c r="L140" s="313">
        <f t="shared" si="10"/>
        <v>0</v>
      </c>
      <c r="M140" s="18"/>
      <c r="N140" s="18">
        <f t="shared" si="11"/>
        <v>0</v>
      </c>
    </row>
    <row r="141" spans="1:14" ht="15.5" x14ac:dyDescent="0.35">
      <c r="A141" s="61"/>
      <c r="B141" s="61"/>
      <c r="C141" s="61"/>
      <c r="D141" s="63"/>
      <c r="E141" s="64"/>
      <c r="F141" s="77"/>
      <c r="G141" s="64"/>
      <c r="H141" s="107"/>
      <c r="I141" s="313">
        <f t="shared" si="9"/>
        <v>0</v>
      </c>
      <c r="J141" s="107"/>
      <c r="K141" s="77"/>
      <c r="L141" s="313">
        <f t="shared" si="10"/>
        <v>0</v>
      </c>
      <c r="M141" s="18"/>
      <c r="N141" s="18">
        <f t="shared" si="11"/>
        <v>0</v>
      </c>
    </row>
    <row r="142" spans="1:14" ht="15.5" x14ac:dyDescent="0.35">
      <c r="A142" s="61"/>
      <c r="B142" s="61"/>
      <c r="C142" s="61"/>
      <c r="D142" s="63"/>
      <c r="E142" s="64"/>
      <c r="F142" s="77"/>
      <c r="G142" s="64"/>
      <c r="H142" s="107"/>
      <c r="I142" s="313">
        <f t="shared" ref="I142:I205" si="12">IF(H142="",F142,F142/H142)</f>
        <v>0</v>
      </c>
      <c r="J142" s="107"/>
      <c r="K142" s="77"/>
      <c r="L142" s="313">
        <f t="shared" ref="L142:L205" si="13">IF(K142&gt;0,(F142/K142),I142)</f>
        <v>0</v>
      </c>
      <c r="M142" s="18"/>
      <c r="N142" s="18">
        <f t="shared" ref="N142:N205" si="14">L142-M142</f>
        <v>0</v>
      </c>
    </row>
    <row r="143" spans="1:14" ht="15.5" x14ac:dyDescent="0.35">
      <c r="A143" s="61"/>
      <c r="B143" s="61"/>
      <c r="C143" s="61"/>
      <c r="D143" s="63"/>
      <c r="E143" s="64"/>
      <c r="F143" s="77"/>
      <c r="G143" s="64"/>
      <c r="H143" s="107"/>
      <c r="I143" s="313">
        <f t="shared" si="12"/>
        <v>0</v>
      </c>
      <c r="J143" s="107"/>
      <c r="K143" s="77"/>
      <c r="L143" s="313">
        <f t="shared" si="13"/>
        <v>0</v>
      </c>
      <c r="M143" s="18"/>
      <c r="N143" s="18">
        <f t="shared" si="14"/>
        <v>0</v>
      </c>
    </row>
    <row r="144" spans="1:14" ht="15.5" x14ac:dyDescent="0.35">
      <c r="A144" s="61"/>
      <c r="B144" s="61"/>
      <c r="C144" s="61"/>
      <c r="D144" s="63"/>
      <c r="E144" s="64"/>
      <c r="F144" s="77"/>
      <c r="G144" s="64"/>
      <c r="H144" s="107"/>
      <c r="I144" s="313">
        <f t="shared" si="12"/>
        <v>0</v>
      </c>
      <c r="J144" s="107"/>
      <c r="K144" s="77"/>
      <c r="L144" s="313">
        <f t="shared" si="13"/>
        <v>0</v>
      </c>
      <c r="M144" s="18"/>
      <c r="N144" s="18">
        <f t="shared" si="14"/>
        <v>0</v>
      </c>
    </row>
    <row r="145" spans="1:14" ht="15.5" x14ac:dyDescent="0.35">
      <c r="A145" s="61"/>
      <c r="B145" s="61"/>
      <c r="C145" s="61"/>
      <c r="D145" s="63"/>
      <c r="E145" s="64"/>
      <c r="F145" s="77"/>
      <c r="G145" s="64"/>
      <c r="H145" s="107"/>
      <c r="I145" s="313">
        <f t="shared" si="12"/>
        <v>0</v>
      </c>
      <c r="J145" s="107"/>
      <c r="K145" s="77"/>
      <c r="L145" s="313">
        <f t="shared" si="13"/>
        <v>0</v>
      </c>
      <c r="M145" s="18"/>
      <c r="N145" s="18">
        <f t="shared" si="14"/>
        <v>0</v>
      </c>
    </row>
    <row r="146" spans="1:14" ht="15.5" x14ac:dyDescent="0.35">
      <c r="A146" s="61"/>
      <c r="B146" s="61"/>
      <c r="C146" s="61"/>
      <c r="D146" s="63"/>
      <c r="E146" s="64"/>
      <c r="F146" s="77"/>
      <c r="G146" s="64"/>
      <c r="H146" s="107"/>
      <c r="I146" s="313">
        <f t="shared" si="12"/>
        <v>0</v>
      </c>
      <c r="J146" s="107"/>
      <c r="K146" s="77"/>
      <c r="L146" s="313">
        <f t="shared" si="13"/>
        <v>0</v>
      </c>
      <c r="M146" s="18"/>
      <c r="N146" s="18">
        <f t="shared" si="14"/>
        <v>0</v>
      </c>
    </row>
    <row r="147" spans="1:14" ht="15.5" x14ac:dyDescent="0.35">
      <c r="A147" s="61"/>
      <c r="B147" s="61"/>
      <c r="C147" s="61"/>
      <c r="D147" s="63"/>
      <c r="E147" s="64"/>
      <c r="F147" s="77"/>
      <c r="G147" s="64"/>
      <c r="H147" s="107"/>
      <c r="I147" s="313">
        <f t="shared" si="12"/>
        <v>0</v>
      </c>
      <c r="J147" s="107"/>
      <c r="K147" s="77"/>
      <c r="L147" s="313">
        <f t="shared" si="13"/>
        <v>0</v>
      </c>
      <c r="M147" s="18"/>
      <c r="N147" s="18">
        <f t="shared" si="14"/>
        <v>0</v>
      </c>
    </row>
    <row r="148" spans="1:14" ht="15.5" x14ac:dyDescent="0.35">
      <c r="A148" s="61"/>
      <c r="B148" s="61"/>
      <c r="C148" s="61"/>
      <c r="D148" s="63"/>
      <c r="E148" s="64"/>
      <c r="F148" s="77"/>
      <c r="G148" s="64"/>
      <c r="H148" s="107"/>
      <c r="I148" s="313">
        <f t="shared" si="12"/>
        <v>0</v>
      </c>
      <c r="J148" s="107"/>
      <c r="K148" s="77"/>
      <c r="L148" s="313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61"/>
      <c r="D149" s="63"/>
      <c r="E149" s="64"/>
      <c r="F149" s="77"/>
      <c r="G149" s="64"/>
      <c r="H149" s="107"/>
      <c r="I149" s="313">
        <f t="shared" si="12"/>
        <v>0</v>
      </c>
      <c r="J149" s="107"/>
      <c r="K149" s="77"/>
      <c r="L149" s="313">
        <f t="shared" si="13"/>
        <v>0</v>
      </c>
      <c r="M149" s="18"/>
      <c r="N149" s="18">
        <f t="shared" si="14"/>
        <v>0</v>
      </c>
    </row>
    <row r="150" spans="1:14" ht="15.5" x14ac:dyDescent="0.35">
      <c r="A150" s="61"/>
      <c r="B150" s="61"/>
      <c r="C150" s="61"/>
      <c r="D150" s="63"/>
      <c r="E150" s="64"/>
      <c r="F150" s="77"/>
      <c r="G150" s="64"/>
      <c r="H150" s="107"/>
      <c r="I150" s="313">
        <f t="shared" si="12"/>
        <v>0</v>
      </c>
      <c r="J150" s="107"/>
      <c r="K150" s="77"/>
      <c r="L150" s="313">
        <f t="shared" si="13"/>
        <v>0</v>
      </c>
      <c r="M150" s="18"/>
      <c r="N150" s="18">
        <f t="shared" si="14"/>
        <v>0</v>
      </c>
    </row>
    <row r="151" spans="1:14" ht="15.5" x14ac:dyDescent="0.35">
      <c r="A151" s="61"/>
      <c r="B151" s="61"/>
      <c r="C151" s="61"/>
      <c r="D151" s="63"/>
      <c r="E151" s="64"/>
      <c r="F151" s="77"/>
      <c r="G151" s="64"/>
      <c r="H151" s="107"/>
      <c r="I151" s="313">
        <f t="shared" si="12"/>
        <v>0</v>
      </c>
      <c r="J151" s="107"/>
      <c r="K151" s="77"/>
      <c r="L151" s="313">
        <f t="shared" si="13"/>
        <v>0</v>
      </c>
      <c r="M151" s="18"/>
      <c r="N151" s="18">
        <f t="shared" si="14"/>
        <v>0</v>
      </c>
    </row>
    <row r="152" spans="1:14" ht="15.5" x14ac:dyDescent="0.35">
      <c r="A152" s="61"/>
      <c r="B152" s="61"/>
      <c r="C152" s="61"/>
      <c r="D152" s="63"/>
      <c r="E152" s="64"/>
      <c r="F152" s="77"/>
      <c r="G152" s="64"/>
      <c r="H152" s="107"/>
      <c r="I152" s="313">
        <f t="shared" si="12"/>
        <v>0</v>
      </c>
      <c r="J152" s="107"/>
      <c r="K152" s="77"/>
      <c r="L152" s="313">
        <f t="shared" si="13"/>
        <v>0</v>
      </c>
      <c r="M152" s="18"/>
      <c r="N152" s="18">
        <f t="shared" si="14"/>
        <v>0</v>
      </c>
    </row>
    <row r="153" spans="1:14" ht="15.5" x14ac:dyDescent="0.35">
      <c r="A153" s="61"/>
      <c r="B153" s="61"/>
      <c r="C153" s="61"/>
      <c r="D153" s="63"/>
      <c r="E153" s="64"/>
      <c r="F153" s="77"/>
      <c r="G153" s="64"/>
      <c r="H153" s="107"/>
      <c r="I153" s="313">
        <f t="shared" si="12"/>
        <v>0</v>
      </c>
      <c r="J153" s="107"/>
      <c r="K153" s="77"/>
      <c r="L153" s="313">
        <f t="shared" si="13"/>
        <v>0</v>
      </c>
      <c r="M153" s="18"/>
      <c r="N153" s="18">
        <f t="shared" si="14"/>
        <v>0</v>
      </c>
    </row>
    <row r="154" spans="1:14" ht="15.5" x14ac:dyDescent="0.35">
      <c r="A154" s="61"/>
      <c r="B154" s="61"/>
      <c r="C154" s="61"/>
      <c r="D154" s="63"/>
      <c r="E154" s="64"/>
      <c r="F154" s="77"/>
      <c r="G154" s="64"/>
      <c r="H154" s="107"/>
      <c r="I154" s="313">
        <f t="shared" si="12"/>
        <v>0</v>
      </c>
      <c r="J154" s="107"/>
      <c r="K154" s="77"/>
      <c r="L154" s="313">
        <f t="shared" si="13"/>
        <v>0</v>
      </c>
      <c r="M154" s="18"/>
      <c r="N154" s="18">
        <f t="shared" si="14"/>
        <v>0</v>
      </c>
    </row>
    <row r="155" spans="1:14" ht="15.5" x14ac:dyDescent="0.35">
      <c r="A155" s="61"/>
      <c r="B155" s="61"/>
      <c r="C155" s="61"/>
      <c r="D155" s="63"/>
      <c r="E155" s="64"/>
      <c r="F155" s="77"/>
      <c r="G155" s="64"/>
      <c r="H155" s="107"/>
      <c r="I155" s="313">
        <f t="shared" si="12"/>
        <v>0</v>
      </c>
      <c r="J155" s="107"/>
      <c r="K155" s="77"/>
      <c r="L155" s="313">
        <f t="shared" si="13"/>
        <v>0</v>
      </c>
      <c r="M155" s="18"/>
      <c r="N155" s="18">
        <f t="shared" si="14"/>
        <v>0</v>
      </c>
    </row>
    <row r="156" spans="1:14" ht="15.5" x14ac:dyDescent="0.35">
      <c r="A156" s="61"/>
      <c r="B156" s="61"/>
      <c r="C156" s="61"/>
      <c r="D156" s="63"/>
      <c r="E156" s="64"/>
      <c r="F156" s="77"/>
      <c r="G156" s="64"/>
      <c r="H156" s="107"/>
      <c r="I156" s="313">
        <f t="shared" si="12"/>
        <v>0</v>
      </c>
      <c r="J156" s="107"/>
      <c r="K156" s="77"/>
      <c r="L156" s="313">
        <f t="shared" si="13"/>
        <v>0</v>
      </c>
      <c r="M156" s="18"/>
      <c r="N156" s="18">
        <f t="shared" si="14"/>
        <v>0</v>
      </c>
    </row>
    <row r="157" spans="1:14" ht="15.5" x14ac:dyDescent="0.35">
      <c r="A157" s="61"/>
      <c r="B157" s="61"/>
      <c r="C157" s="61"/>
      <c r="D157" s="63"/>
      <c r="E157" s="64"/>
      <c r="F157" s="77"/>
      <c r="G157" s="64"/>
      <c r="H157" s="107"/>
      <c r="I157" s="313">
        <f t="shared" si="12"/>
        <v>0</v>
      </c>
      <c r="J157" s="107"/>
      <c r="K157" s="77"/>
      <c r="L157" s="313">
        <f t="shared" si="13"/>
        <v>0</v>
      </c>
      <c r="M157" s="18"/>
      <c r="N157" s="18">
        <f t="shared" si="14"/>
        <v>0</v>
      </c>
    </row>
    <row r="158" spans="1:14" ht="15.5" x14ac:dyDescent="0.35">
      <c r="A158" s="61"/>
      <c r="B158" s="61"/>
      <c r="C158" s="61"/>
      <c r="D158" s="63"/>
      <c r="E158" s="64"/>
      <c r="F158" s="77"/>
      <c r="G158" s="64"/>
      <c r="H158" s="107"/>
      <c r="I158" s="313">
        <f t="shared" si="12"/>
        <v>0</v>
      </c>
      <c r="J158" s="107"/>
      <c r="K158" s="77"/>
      <c r="L158" s="313">
        <f t="shared" si="13"/>
        <v>0</v>
      </c>
      <c r="M158" s="18"/>
      <c r="N158" s="18">
        <f t="shared" si="14"/>
        <v>0</v>
      </c>
    </row>
    <row r="159" spans="1:14" ht="15.5" x14ac:dyDescent="0.35">
      <c r="A159" s="61"/>
      <c r="B159" s="61"/>
      <c r="C159" s="61"/>
      <c r="D159" s="63"/>
      <c r="E159" s="64"/>
      <c r="F159" s="77"/>
      <c r="G159" s="64"/>
      <c r="H159" s="107"/>
      <c r="I159" s="313">
        <f t="shared" si="12"/>
        <v>0</v>
      </c>
      <c r="J159" s="107"/>
      <c r="K159" s="77"/>
      <c r="L159" s="313">
        <f t="shared" si="13"/>
        <v>0</v>
      </c>
      <c r="M159" s="18"/>
      <c r="N159" s="18">
        <f t="shared" si="14"/>
        <v>0</v>
      </c>
    </row>
    <row r="160" spans="1:14" ht="15.5" x14ac:dyDescent="0.35">
      <c r="A160" s="61"/>
      <c r="B160" s="61"/>
      <c r="C160" s="61"/>
      <c r="D160" s="63"/>
      <c r="E160" s="64"/>
      <c r="F160" s="77"/>
      <c r="G160" s="64"/>
      <c r="H160" s="107"/>
      <c r="I160" s="313">
        <f t="shared" si="12"/>
        <v>0</v>
      </c>
      <c r="J160" s="107"/>
      <c r="K160" s="77"/>
      <c r="L160" s="313">
        <f t="shared" si="13"/>
        <v>0</v>
      </c>
      <c r="M160" s="18"/>
      <c r="N160" s="18">
        <f t="shared" si="14"/>
        <v>0</v>
      </c>
    </row>
    <row r="161" spans="1:14" ht="15.5" x14ac:dyDescent="0.35">
      <c r="A161" s="61"/>
      <c r="B161" s="61"/>
      <c r="C161" s="61"/>
      <c r="D161" s="63"/>
      <c r="E161" s="64"/>
      <c r="F161" s="77"/>
      <c r="G161" s="64"/>
      <c r="H161" s="107"/>
      <c r="I161" s="313">
        <f t="shared" si="12"/>
        <v>0</v>
      </c>
      <c r="J161" s="107"/>
      <c r="K161" s="77"/>
      <c r="L161" s="313">
        <f t="shared" si="13"/>
        <v>0</v>
      </c>
      <c r="M161" s="18"/>
      <c r="N161" s="18">
        <f t="shared" si="14"/>
        <v>0</v>
      </c>
    </row>
    <row r="162" spans="1:14" ht="15.5" x14ac:dyDescent="0.35">
      <c r="A162" s="61"/>
      <c r="B162" s="61"/>
      <c r="C162" s="61"/>
      <c r="D162" s="63"/>
      <c r="E162" s="64"/>
      <c r="F162" s="77"/>
      <c r="G162" s="64"/>
      <c r="H162" s="107"/>
      <c r="I162" s="313">
        <f t="shared" si="12"/>
        <v>0</v>
      </c>
      <c r="J162" s="107"/>
      <c r="K162" s="77"/>
      <c r="L162" s="313">
        <f t="shared" si="13"/>
        <v>0</v>
      </c>
      <c r="M162" s="18"/>
      <c r="N162" s="18">
        <f t="shared" si="14"/>
        <v>0</v>
      </c>
    </row>
    <row r="163" spans="1:14" ht="15.5" x14ac:dyDescent="0.35">
      <c r="A163" s="61"/>
      <c r="B163" s="61"/>
      <c r="C163" s="61"/>
      <c r="D163" s="63"/>
      <c r="E163" s="64"/>
      <c r="F163" s="77"/>
      <c r="G163" s="64"/>
      <c r="H163" s="107"/>
      <c r="I163" s="313">
        <f t="shared" si="12"/>
        <v>0</v>
      </c>
      <c r="J163" s="107"/>
      <c r="K163" s="77"/>
      <c r="L163" s="313">
        <f t="shared" si="13"/>
        <v>0</v>
      </c>
      <c r="M163" s="18"/>
      <c r="N163" s="18">
        <f t="shared" si="14"/>
        <v>0</v>
      </c>
    </row>
    <row r="164" spans="1:14" ht="15.5" x14ac:dyDescent="0.35">
      <c r="A164" s="61"/>
      <c r="B164" s="61"/>
      <c r="C164" s="61"/>
      <c r="D164" s="63"/>
      <c r="E164" s="64"/>
      <c r="F164" s="77"/>
      <c r="G164" s="64"/>
      <c r="H164" s="107"/>
      <c r="I164" s="313">
        <f t="shared" si="12"/>
        <v>0</v>
      </c>
      <c r="J164" s="107"/>
      <c r="K164" s="77"/>
      <c r="L164" s="313">
        <f t="shared" si="13"/>
        <v>0</v>
      </c>
      <c r="M164" s="18"/>
      <c r="N164" s="18">
        <f t="shared" si="14"/>
        <v>0</v>
      </c>
    </row>
    <row r="165" spans="1:14" ht="15.5" x14ac:dyDescent="0.35">
      <c r="A165" s="61"/>
      <c r="B165" s="61"/>
      <c r="C165" s="61"/>
      <c r="D165" s="63"/>
      <c r="E165" s="64"/>
      <c r="F165" s="77"/>
      <c r="G165" s="64"/>
      <c r="H165" s="107"/>
      <c r="I165" s="313">
        <f t="shared" si="12"/>
        <v>0</v>
      </c>
      <c r="J165" s="107"/>
      <c r="K165" s="77"/>
      <c r="L165" s="313">
        <f t="shared" si="13"/>
        <v>0</v>
      </c>
      <c r="M165" s="18"/>
      <c r="N165" s="18">
        <f t="shared" si="14"/>
        <v>0</v>
      </c>
    </row>
    <row r="166" spans="1:14" ht="15.5" x14ac:dyDescent="0.35">
      <c r="A166" s="61"/>
      <c r="B166" s="61"/>
      <c r="C166" s="61"/>
      <c r="D166" s="63"/>
      <c r="E166" s="64"/>
      <c r="F166" s="77"/>
      <c r="G166" s="64"/>
      <c r="H166" s="107"/>
      <c r="I166" s="313">
        <f t="shared" si="12"/>
        <v>0</v>
      </c>
      <c r="J166" s="107"/>
      <c r="K166" s="77"/>
      <c r="L166" s="313">
        <f t="shared" si="13"/>
        <v>0</v>
      </c>
      <c r="M166" s="18"/>
      <c r="N166" s="18">
        <f t="shared" si="14"/>
        <v>0</v>
      </c>
    </row>
    <row r="167" spans="1:14" ht="15.5" x14ac:dyDescent="0.35">
      <c r="A167" s="61"/>
      <c r="B167" s="61"/>
      <c r="C167" s="61"/>
      <c r="D167" s="63"/>
      <c r="E167" s="64"/>
      <c r="F167" s="77"/>
      <c r="G167" s="64"/>
      <c r="H167" s="107"/>
      <c r="I167" s="313">
        <f t="shared" si="12"/>
        <v>0</v>
      </c>
      <c r="J167" s="107"/>
      <c r="K167" s="77"/>
      <c r="L167" s="313">
        <f t="shared" si="13"/>
        <v>0</v>
      </c>
      <c r="M167" s="18"/>
      <c r="N167" s="18">
        <f t="shared" si="14"/>
        <v>0</v>
      </c>
    </row>
    <row r="168" spans="1:14" ht="15.5" x14ac:dyDescent="0.35">
      <c r="A168" s="61"/>
      <c r="B168" s="61"/>
      <c r="C168" s="61"/>
      <c r="D168" s="63"/>
      <c r="E168" s="64"/>
      <c r="F168" s="77"/>
      <c r="G168" s="64"/>
      <c r="H168" s="107"/>
      <c r="I168" s="313">
        <f t="shared" si="12"/>
        <v>0</v>
      </c>
      <c r="J168" s="107"/>
      <c r="K168" s="77"/>
      <c r="L168" s="313">
        <f t="shared" si="13"/>
        <v>0</v>
      </c>
      <c r="M168" s="18"/>
      <c r="N168" s="18">
        <f t="shared" si="14"/>
        <v>0</v>
      </c>
    </row>
    <row r="169" spans="1:14" ht="15.5" x14ac:dyDescent="0.35">
      <c r="A169" s="61"/>
      <c r="B169" s="61"/>
      <c r="C169" s="61"/>
      <c r="D169" s="63"/>
      <c r="E169" s="64"/>
      <c r="F169" s="77"/>
      <c r="G169" s="64"/>
      <c r="H169" s="107"/>
      <c r="I169" s="313">
        <f t="shared" si="12"/>
        <v>0</v>
      </c>
      <c r="J169" s="107"/>
      <c r="K169" s="77"/>
      <c r="L169" s="313">
        <f t="shared" si="13"/>
        <v>0</v>
      </c>
      <c r="M169" s="18"/>
      <c r="N169" s="18">
        <f t="shared" si="14"/>
        <v>0</v>
      </c>
    </row>
    <row r="170" spans="1:14" ht="15.5" x14ac:dyDescent="0.35">
      <c r="A170" s="61"/>
      <c r="B170" s="61"/>
      <c r="C170" s="61"/>
      <c r="D170" s="63"/>
      <c r="E170" s="64"/>
      <c r="F170" s="77"/>
      <c r="G170" s="64"/>
      <c r="H170" s="107"/>
      <c r="I170" s="313">
        <f t="shared" si="12"/>
        <v>0</v>
      </c>
      <c r="J170" s="107"/>
      <c r="K170" s="77"/>
      <c r="L170" s="313">
        <f t="shared" si="13"/>
        <v>0</v>
      </c>
      <c r="M170" s="18"/>
      <c r="N170" s="18">
        <f t="shared" si="14"/>
        <v>0</v>
      </c>
    </row>
    <row r="171" spans="1:14" ht="15.5" x14ac:dyDescent="0.35">
      <c r="A171" s="61"/>
      <c r="B171" s="61"/>
      <c r="C171" s="61"/>
      <c r="D171" s="63"/>
      <c r="E171" s="64"/>
      <c r="F171" s="77"/>
      <c r="G171" s="64"/>
      <c r="H171" s="107"/>
      <c r="I171" s="313">
        <f t="shared" si="12"/>
        <v>0</v>
      </c>
      <c r="J171" s="107"/>
      <c r="K171" s="77"/>
      <c r="L171" s="313">
        <f t="shared" si="13"/>
        <v>0</v>
      </c>
      <c r="M171" s="18"/>
      <c r="N171" s="18">
        <f t="shared" si="14"/>
        <v>0</v>
      </c>
    </row>
    <row r="172" spans="1:14" ht="15.5" x14ac:dyDescent="0.35">
      <c r="A172" s="61"/>
      <c r="B172" s="61"/>
      <c r="C172" s="61"/>
      <c r="D172" s="63"/>
      <c r="E172" s="64"/>
      <c r="F172" s="77"/>
      <c r="G172" s="64"/>
      <c r="H172" s="107"/>
      <c r="I172" s="313">
        <f t="shared" si="12"/>
        <v>0</v>
      </c>
      <c r="J172" s="107"/>
      <c r="K172" s="77"/>
      <c r="L172" s="313">
        <f t="shared" si="13"/>
        <v>0</v>
      </c>
      <c r="M172" s="18"/>
      <c r="N172" s="18">
        <f t="shared" si="14"/>
        <v>0</v>
      </c>
    </row>
    <row r="173" spans="1:14" ht="15.5" x14ac:dyDescent="0.35">
      <c r="A173" s="61"/>
      <c r="B173" s="61"/>
      <c r="C173" s="61"/>
      <c r="D173" s="63"/>
      <c r="E173" s="64"/>
      <c r="F173" s="77"/>
      <c r="G173" s="64"/>
      <c r="H173" s="107"/>
      <c r="I173" s="313">
        <f t="shared" si="12"/>
        <v>0</v>
      </c>
      <c r="J173" s="107"/>
      <c r="K173" s="77"/>
      <c r="L173" s="313">
        <f t="shared" si="13"/>
        <v>0</v>
      </c>
      <c r="M173" s="18"/>
      <c r="N173" s="18">
        <f t="shared" si="14"/>
        <v>0</v>
      </c>
    </row>
    <row r="174" spans="1:14" ht="15.5" x14ac:dyDescent="0.35">
      <c r="A174" s="61"/>
      <c r="B174" s="61"/>
      <c r="C174" s="61"/>
      <c r="D174" s="63"/>
      <c r="E174" s="64"/>
      <c r="F174" s="77"/>
      <c r="G174" s="64"/>
      <c r="H174" s="107"/>
      <c r="I174" s="313">
        <f t="shared" si="12"/>
        <v>0</v>
      </c>
      <c r="J174" s="107"/>
      <c r="K174" s="77"/>
      <c r="L174" s="313">
        <f t="shared" si="13"/>
        <v>0</v>
      </c>
      <c r="M174" s="18"/>
      <c r="N174" s="18">
        <f t="shared" si="14"/>
        <v>0</v>
      </c>
    </row>
    <row r="175" spans="1:14" ht="15.5" x14ac:dyDescent="0.35">
      <c r="A175" s="61"/>
      <c r="B175" s="61"/>
      <c r="C175" s="61"/>
      <c r="D175" s="63"/>
      <c r="E175" s="64"/>
      <c r="F175" s="77"/>
      <c r="G175" s="64"/>
      <c r="H175" s="107"/>
      <c r="I175" s="313">
        <f t="shared" si="12"/>
        <v>0</v>
      </c>
      <c r="J175" s="107"/>
      <c r="K175" s="77"/>
      <c r="L175" s="313">
        <f t="shared" si="13"/>
        <v>0</v>
      </c>
      <c r="M175" s="18"/>
      <c r="N175" s="18">
        <f t="shared" si="14"/>
        <v>0</v>
      </c>
    </row>
    <row r="176" spans="1:14" ht="15.5" x14ac:dyDescent="0.35">
      <c r="A176" s="61"/>
      <c r="B176" s="61"/>
      <c r="C176" s="61"/>
      <c r="D176" s="63"/>
      <c r="E176" s="64"/>
      <c r="F176" s="77"/>
      <c r="G176" s="64"/>
      <c r="H176" s="107"/>
      <c r="I176" s="313">
        <f t="shared" si="12"/>
        <v>0</v>
      </c>
      <c r="J176" s="107"/>
      <c r="K176" s="77"/>
      <c r="L176" s="313">
        <f t="shared" si="13"/>
        <v>0</v>
      </c>
      <c r="M176" s="18"/>
      <c r="N176" s="18">
        <f t="shared" si="14"/>
        <v>0</v>
      </c>
    </row>
    <row r="177" spans="1:14" ht="15.5" x14ac:dyDescent="0.35">
      <c r="A177" s="61"/>
      <c r="B177" s="61"/>
      <c r="C177" s="61"/>
      <c r="D177" s="63"/>
      <c r="E177" s="64"/>
      <c r="F177" s="77"/>
      <c r="G177" s="64"/>
      <c r="H177" s="107"/>
      <c r="I177" s="313">
        <f t="shared" si="12"/>
        <v>0</v>
      </c>
      <c r="J177" s="107"/>
      <c r="K177" s="77"/>
      <c r="L177" s="313">
        <f t="shared" si="13"/>
        <v>0</v>
      </c>
      <c r="M177" s="18"/>
      <c r="N177" s="18">
        <f t="shared" si="14"/>
        <v>0</v>
      </c>
    </row>
    <row r="178" spans="1:14" ht="15.5" x14ac:dyDescent="0.35">
      <c r="A178" s="61"/>
      <c r="B178" s="61"/>
      <c r="C178" s="61"/>
      <c r="D178" s="63"/>
      <c r="E178" s="64"/>
      <c r="F178" s="77"/>
      <c r="G178" s="64"/>
      <c r="H178" s="107"/>
      <c r="I178" s="313">
        <f t="shared" si="12"/>
        <v>0</v>
      </c>
      <c r="J178" s="107"/>
      <c r="K178" s="77"/>
      <c r="L178" s="313">
        <f t="shared" si="13"/>
        <v>0</v>
      </c>
      <c r="M178" s="18"/>
      <c r="N178" s="18">
        <f t="shared" si="14"/>
        <v>0</v>
      </c>
    </row>
    <row r="179" spans="1:14" ht="15.5" x14ac:dyDescent="0.35">
      <c r="A179" s="61"/>
      <c r="B179" s="61"/>
      <c r="C179" s="61"/>
      <c r="D179" s="63"/>
      <c r="E179" s="64"/>
      <c r="F179" s="77"/>
      <c r="G179" s="64"/>
      <c r="H179" s="107"/>
      <c r="I179" s="313">
        <f t="shared" si="12"/>
        <v>0</v>
      </c>
      <c r="J179" s="107"/>
      <c r="K179" s="77"/>
      <c r="L179" s="313">
        <f t="shared" si="13"/>
        <v>0</v>
      </c>
      <c r="M179" s="18"/>
      <c r="N179" s="18">
        <f t="shared" si="14"/>
        <v>0</v>
      </c>
    </row>
    <row r="180" spans="1:14" ht="15.5" x14ac:dyDescent="0.35">
      <c r="A180" s="61"/>
      <c r="B180" s="61"/>
      <c r="C180" s="61"/>
      <c r="D180" s="63"/>
      <c r="E180" s="64"/>
      <c r="F180" s="77"/>
      <c r="G180" s="64"/>
      <c r="H180" s="107"/>
      <c r="I180" s="313">
        <f t="shared" si="12"/>
        <v>0</v>
      </c>
      <c r="J180" s="107"/>
      <c r="K180" s="77"/>
      <c r="L180" s="313">
        <f t="shared" si="13"/>
        <v>0</v>
      </c>
      <c r="M180" s="18"/>
      <c r="N180" s="18">
        <f t="shared" si="14"/>
        <v>0</v>
      </c>
    </row>
    <row r="181" spans="1:14" ht="15.5" x14ac:dyDescent="0.35">
      <c r="A181" s="61"/>
      <c r="B181" s="61"/>
      <c r="C181" s="61"/>
      <c r="D181" s="63"/>
      <c r="E181" s="64"/>
      <c r="F181" s="77"/>
      <c r="G181" s="64"/>
      <c r="H181" s="107"/>
      <c r="I181" s="313">
        <f t="shared" si="12"/>
        <v>0</v>
      </c>
      <c r="J181" s="107"/>
      <c r="K181" s="77"/>
      <c r="L181" s="313">
        <f t="shared" si="13"/>
        <v>0</v>
      </c>
      <c r="M181" s="18"/>
      <c r="N181" s="18">
        <f t="shared" si="14"/>
        <v>0</v>
      </c>
    </row>
    <row r="182" spans="1:14" ht="15.5" x14ac:dyDescent="0.35">
      <c r="A182" s="61"/>
      <c r="B182" s="61"/>
      <c r="C182" s="61"/>
      <c r="D182" s="63"/>
      <c r="E182" s="64"/>
      <c r="F182" s="77"/>
      <c r="G182" s="64"/>
      <c r="H182" s="107"/>
      <c r="I182" s="313">
        <f t="shared" si="12"/>
        <v>0</v>
      </c>
      <c r="J182" s="107"/>
      <c r="K182" s="77"/>
      <c r="L182" s="313">
        <f t="shared" si="13"/>
        <v>0</v>
      </c>
      <c r="M182" s="18"/>
      <c r="N182" s="18">
        <f t="shared" si="14"/>
        <v>0</v>
      </c>
    </row>
    <row r="183" spans="1:14" ht="15.5" x14ac:dyDescent="0.35">
      <c r="A183" s="61"/>
      <c r="B183" s="61"/>
      <c r="C183" s="61"/>
      <c r="D183" s="63"/>
      <c r="E183" s="64"/>
      <c r="F183" s="77"/>
      <c r="G183" s="64"/>
      <c r="H183" s="107"/>
      <c r="I183" s="313">
        <f t="shared" si="12"/>
        <v>0</v>
      </c>
      <c r="J183" s="107"/>
      <c r="K183" s="77"/>
      <c r="L183" s="313">
        <f t="shared" si="13"/>
        <v>0</v>
      </c>
      <c r="M183" s="18"/>
      <c r="N183" s="18">
        <f t="shared" si="14"/>
        <v>0</v>
      </c>
    </row>
    <row r="184" spans="1:14" ht="15.5" x14ac:dyDescent="0.35">
      <c r="A184" s="61"/>
      <c r="B184" s="61"/>
      <c r="C184" s="61"/>
      <c r="D184" s="63"/>
      <c r="E184" s="64"/>
      <c r="F184" s="77"/>
      <c r="G184" s="64"/>
      <c r="H184" s="107"/>
      <c r="I184" s="313">
        <f t="shared" si="12"/>
        <v>0</v>
      </c>
      <c r="J184" s="107"/>
      <c r="K184" s="77"/>
      <c r="L184" s="313">
        <f t="shared" si="13"/>
        <v>0</v>
      </c>
      <c r="M184" s="18"/>
      <c r="N184" s="18">
        <f t="shared" si="14"/>
        <v>0</v>
      </c>
    </row>
    <row r="185" spans="1:14" ht="15.5" x14ac:dyDescent="0.35">
      <c r="A185" s="61"/>
      <c r="B185" s="61"/>
      <c r="C185" s="61"/>
      <c r="D185" s="63"/>
      <c r="E185" s="64"/>
      <c r="F185" s="77"/>
      <c r="G185" s="64"/>
      <c r="H185" s="107"/>
      <c r="I185" s="313">
        <f t="shared" si="12"/>
        <v>0</v>
      </c>
      <c r="J185" s="107"/>
      <c r="K185" s="77"/>
      <c r="L185" s="313">
        <f t="shared" si="13"/>
        <v>0</v>
      </c>
      <c r="M185" s="18"/>
      <c r="N185" s="18">
        <f t="shared" si="14"/>
        <v>0</v>
      </c>
    </row>
    <row r="186" spans="1:14" ht="15.5" x14ac:dyDescent="0.35">
      <c r="A186" s="61"/>
      <c r="B186" s="61"/>
      <c r="C186" s="61"/>
      <c r="D186" s="63"/>
      <c r="E186" s="64"/>
      <c r="F186" s="77"/>
      <c r="G186" s="64"/>
      <c r="H186" s="107"/>
      <c r="I186" s="313">
        <f t="shared" si="12"/>
        <v>0</v>
      </c>
      <c r="J186" s="107"/>
      <c r="K186" s="77"/>
      <c r="L186" s="313">
        <f t="shared" si="13"/>
        <v>0</v>
      </c>
      <c r="M186" s="18"/>
      <c r="N186" s="18">
        <f t="shared" si="14"/>
        <v>0</v>
      </c>
    </row>
    <row r="187" spans="1:14" ht="15.5" x14ac:dyDescent="0.35">
      <c r="A187" s="61"/>
      <c r="B187" s="61"/>
      <c r="C187" s="61"/>
      <c r="D187" s="63"/>
      <c r="E187" s="64"/>
      <c r="F187" s="77"/>
      <c r="G187" s="64"/>
      <c r="H187" s="107"/>
      <c r="I187" s="313">
        <f t="shared" si="12"/>
        <v>0</v>
      </c>
      <c r="J187" s="107"/>
      <c r="K187" s="77"/>
      <c r="L187" s="313">
        <f t="shared" si="13"/>
        <v>0</v>
      </c>
      <c r="M187" s="18"/>
      <c r="N187" s="18">
        <f t="shared" si="14"/>
        <v>0</v>
      </c>
    </row>
    <row r="188" spans="1:14" ht="15.5" x14ac:dyDescent="0.35">
      <c r="A188" s="61"/>
      <c r="B188" s="61"/>
      <c r="C188" s="61"/>
      <c r="D188" s="63"/>
      <c r="E188" s="64"/>
      <c r="F188" s="77"/>
      <c r="G188" s="64"/>
      <c r="H188" s="107"/>
      <c r="I188" s="313">
        <f t="shared" si="12"/>
        <v>0</v>
      </c>
      <c r="J188" s="107"/>
      <c r="K188" s="77"/>
      <c r="L188" s="313">
        <f t="shared" si="13"/>
        <v>0</v>
      </c>
      <c r="M188" s="18"/>
      <c r="N188" s="18">
        <f t="shared" si="14"/>
        <v>0</v>
      </c>
    </row>
    <row r="189" spans="1:14" ht="15.5" x14ac:dyDescent="0.35">
      <c r="A189" s="61"/>
      <c r="B189" s="61"/>
      <c r="C189" s="61"/>
      <c r="D189" s="63"/>
      <c r="E189" s="64"/>
      <c r="F189" s="77"/>
      <c r="G189" s="64"/>
      <c r="H189" s="107"/>
      <c r="I189" s="313">
        <f t="shared" si="12"/>
        <v>0</v>
      </c>
      <c r="J189" s="107"/>
      <c r="K189" s="77"/>
      <c r="L189" s="313">
        <f t="shared" si="13"/>
        <v>0</v>
      </c>
      <c r="M189" s="18"/>
      <c r="N189" s="18">
        <f t="shared" si="14"/>
        <v>0</v>
      </c>
    </row>
    <row r="190" spans="1:14" ht="15.5" x14ac:dyDescent="0.35">
      <c r="A190" s="61"/>
      <c r="B190" s="61"/>
      <c r="C190" s="61"/>
      <c r="D190" s="63"/>
      <c r="E190" s="64"/>
      <c r="F190" s="77"/>
      <c r="G190" s="64"/>
      <c r="H190" s="107"/>
      <c r="I190" s="313">
        <f t="shared" si="12"/>
        <v>0</v>
      </c>
      <c r="J190" s="107"/>
      <c r="K190" s="77"/>
      <c r="L190" s="313">
        <f t="shared" si="13"/>
        <v>0</v>
      </c>
      <c r="M190" s="18"/>
      <c r="N190" s="18">
        <f t="shared" si="14"/>
        <v>0</v>
      </c>
    </row>
    <row r="191" spans="1:14" ht="15.5" x14ac:dyDescent="0.35">
      <c r="A191" s="61"/>
      <c r="B191" s="61"/>
      <c r="C191" s="61"/>
      <c r="D191" s="63"/>
      <c r="E191" s="64"/>
      <c r="F191" s="77"/>
      <c r="G191" s="64"/>
      <c r="H191" s="107"/>
      <c r="I191" s="313">
        <f t="shared" si="12"/>
        <v>0</v>
      </c>
      <c r="J191" s="107"/>
      <c r="K191" s="77"/>
      <c r="L191" s="313">
        <f t="shared" si="13"/>
        <v>0</v>
      </c>
      <c r="M191" s="18"/>
      <c r="N191" s="18">
        <f t="shared" si="14"/>
        <v>0</v>
      </c>
    </row>
    <row r="192" spans="1:14" ht="15.5" x14ac:dyDescent="0.35">
      <c r="A192" s="61"/>
      <c r="B192" s="61"/>
      <c r="C192" s="61"/>
      <c r="D192" s="63"/>
      <c r="E192" s="64"/>
      <c r="F192" s="77"/>
      <c r="G192" s="64"/>
      <c r="H192" s="107"/>
      <c r="I192" s="313">
        <f t="shared" si="12"/>
        <v>0</v>
      </c>
      <c r="J192" s="107"/>
      <c r="K192" s="77"/>
      <c r="L192" s="313">
        <f t="shared" si="13"/>
        <v>0</v>
      </c>
      <c r="M192" s="18"/>
      <c r="N192" s="18">
        <f t="shared" si="14"/>
        <v>0</v>
      </c>
    </row>
    <row r="193" spans="1:14" ht="15.5" x14ac:dyDescent="0.35">
      <c r="A193" s="61"/>
      <c r="B193" s="61"/>
      <c r="C193" s="61"/>
      <c r="D193" s="63"/>
      <c r="E193" s="64"/>
      <c r="F193" s="77"/>
      <c r="G193" s="64"/>
      <c r="H193" s="107"/>
      <c r="I193" s="313">
        <f t="shared" si="12"/>
        <v>0</v>
      </c>
      <c r="J193" s="107"/>
      <c r="K193" s="77"/>
      <c r="L193" s="313">
        <f t="shared" si="13"/>
        <v>0</v>
      </c>
      <c r="M193" s="18"/>
      <c r="N193" s="18">
        <f t="shared" si="14"/>
        <v>0</v>
      </c>
    </row>
    <row r="194" spans="1:14" ht="15.5" x14ac:dyDescent="0.35">
      <c r="A194" s="61"/>
      <c r="B194" s="61"/>
      <c r="C194" s="61"/>
      <c r="D194" s="63"/>
      <c r="E194" s="64"/>
      <c r="F194" s="77"/>
      <c r="G194" s="64"/>
      <c r="H194" s="107"/>
      <c r="I194" s="313">
        <f t="shared" si="12"/>
        <v>0</v>
      </c>
      <c r="J194" s="107"/>
      <c r="K194" s="77"/>
      <c r="L194" s="313">
        <f t="shared" si="13"/>
        <v>0</v>
      </c>
      <c r="M194" s="18"/>
      <c r="N194" s="18">
        <f t="shared" si="14"/>
        <v>0</v>
      </c>
    </row>
    <row r="195" spans="1:14" ht="15.5" x14ac:dyDescent="0.35">
      <c r="A195" s="61"/>
      <c r="B195" s="61"/>
      <c r="C195" s="61"/>
      <c r="D195" s="63"/>
      <c r="E195" s="64"/>
      <c r="F195" s="77"/>
      <c r="G195" s="64"/>
      <c r="H195" s="107"/>
      <c r="I195" s="313">
        <f t="shared" si="12"/>
        <v>0</v>
      </c>
      <c r="J195" s="107"/>
      <c r="K195" s="77"/>
      <c r="L195" s="313">
        <f t="shared" si="13"/>
        <v>0</v>
      </c>
      <c r="M195" s="18"/>
      <c r="N195" s="18">
        <f t="shared" si="14"/>
        <v>0</v>
      </c>
    </row>
    <row r="196" spans="1:14" ht="15.5" x14ac:dyDescent="0.35">
      <c r="A196" s="61"/>
      <c r="B196" s="61"/>
      <c r="C196" s="61"/>
      <c r="D196" s="63"/>
      <c r="E196" s="64"/>
      <c r="F196" s="77"/>
      <c r="G196" s="64"/>
      <c r="H196" s="107"/>
      <c r="I196" s="313">
        <f t="shared" si="12"/>
        <v>0</v>
      </c>
      <c r="J196" s="107"/>
      <c r="K196" s="77"/>
      <c r="L196" s="313">
        <f t="shared" si="13"/>
        <v>0</v>
      </c>
      <c r="M196" s="18"/>
      <c r="N196" s="18">
        <f t="shared" si="14"/>
        <v>0</v>
      </c>
    </row>
    <row r="197" spans="1:14" ht="15.5" x14ac:dyDescent="0.35">
      <c r="A197" s="61"/>
      <c r="B197" s="61"/>
      <c r="C197" s="61"/>
      <c r="D197" s="63"/>
      <c r="E197" s="64"/>
      <c r="F197" s="77"/>
      <c r="G197" s="64"/>
      <c r="H197" s="107"/>
      <c r="I197" s="313">
        <f t="shared" si="12"/>
        <v>0</v>
      </c>
      <c r="J197" s="107"/>
      <c r="K197" s="77"/>
      <c r="L197" s="313">
        <f t="shared" si="13"/>
        <v>0</v>
      </c>
      <c r="M197" s="18"/>
      <c r="N197" s="18">
        <f t="shared" si="14"/>
        <v>0</v>
      </c>
    </row>
    <row r="198" spans="1:14" ht="15.5" x14ac:dyDescent="0.35">
      <c r="A198" s="61"/>
      <c r="B198" s="61"/>
      <c r="C198" s="61"/>
      <c r="D198" s="63"/>
      <c r="E198" s="64"/>
      <c r="F198" s="77"/>
      <c r="G198" s="64"/>
      <c r="H198" s="107"/>
      <c r="I198" s="313">
        <f t="shared" si="12"/>
        <v>0</v>
      </c>
      <c r="J198" s="107"/>
      <c r="K198" s="77"/>
      <c r="L198" s="313">
        <f t="shared" si="13"/>
        <v>0</v>
      </c>
      <c r="M198" s="18"/>
      <c r="N198" s="18">
        <f t="shared" si="14"/>
        <v>0</v>
      </c>
    </row>
    <row r="199" spans="1:14" ht="15.5" x14ac:dyDescent="0.35">
      <c r="A199" s="61"/>
      <c r="B199" s="61"/>
      <c r="C199" s="61"/>
      <c r="D199" s="63"/>
      <c r="E199" s="64"/>
      <c r="F199" s="77"/>
      <c r="G199" s="64"/>
      <c r="H199" s="107"/>
      <c r="I199" s="313">
        <f t="shared" si="12"/>
        <v>0</v>
      </c>
      <c r="J199" s="107"/>
      <c r="K199" s="77"/>
      <c r="L199" s="313">
        <f t="shared" si="13"/>
        <v>0</v>
      </c>
      <c r="M199" s="18"/>
      <c r="N199" s="18">
        <f t="shared" si="14"/>
        <v>0</v>
      </c>
    </row>
    <row r="200" spans="1:14" ht="15.5" x14ac:dyDescent="0.35">
      <c r="A200" s="61"/>
      <c r="B200" s="61"/>
      <c r="C200" s="61"/>
      <c r="D200" s="63"/>
      <c r="E200" s="64"/>
      <c r="F200" s="77"/>
      <c r="G200" s="64"/>
      <c r="H200" s="107"/>
      <c r="I200" s="313">
        <f t="shared" si="12"/>
        <v>0</v>
      </c>
      <c r="J200" s="107"/>
      <c r="K200" s="77"/>
      <c r="L200" s="313">
        <f t="shared" si="13"/>
        <v>0</v>
      </c>
      <c r="M200" s="18"/>
      <c r="N200" s="18">
        <f t="shared" si="14"/>
        <v>0</v>
      </c>
    </row>
    <row r="201" spans="1:14" ht="15.5" x14ac:dyDescent="0.35">
      <c r="A201" s="61"/>
      <c r="B201" s="61"/>
      <c r="C201" s="61"/>
      <c r="D201" s="63"/>
      <c r="E201" s="64"/>
      <c r="F201" s="77"/>
      <c r="G201" s="64"/>
      <c r="H201" s="107"/>
      <c r="I201" s="313">
        <f t="shared" si="12"/>
        <v>0</v>
      </c>
      <c r="J201" s="107"/>
      <c r="K201" s="77"/>
      <c r="L201" s="313">
        <f t="shared" si="13"/>
        <v>0</v>
      </c>
      <c r="M201" s="18"/>
      <c r="N201" s="18">
        <f t="shared" si="14"/>
        <v>0</v>
      </c>
    </row>
    <row r="202" spans="1:14" ht="15.5" x14ac:dyDescent="0.35">
      <c r="A202" s="61"/>
      <c r="B202" s="61"/>
      <c r="C202" s="61"/>
      <c r="D202" s="63"/>
      <c r="E202" s="64"/>
      <c r="F202" s="77"/>
      <c r="G202" s="64"/>
      <c r="H202" s="107"/>
      <c r="I202" s="313">
        <f t="shared" si="12"/>
        <v>0</v>
      </c>
      <c r="J202" s="107"/>
      <c r="K202" s="77"/>
      <c r="L202" s="313">
        <f t="shared" si="13"/>
        <v>0</v>
      </c>
      <c r="M202" s="18"/>
      <c r="N202" s="18">
        <f t="shared" si="14"/>
        <v>0</v>
      </c>
    </row>
    <row r="203" spans="1:14" ht="15.5" x14ac:dyDescent="0.35">
      <c r="A203" s="61"/>
      <c r="B203" s="61"/>
      <c r="C203" s="61"/>
      <c r="D203" s="63"/>
      <c r="E203" s="64"/>
      <c r="F203" s="77"/>
      <c r="G203" s="64"/>
      <c r="H203" s="107"/>
      <c r="I203" s="313">
        <f t="shared" si="12"/>
        <v>0</v>
      </c>
      <c r="J203" s="107"/>
      <c r="K203" s="77"/>
      <c r="L203" s="313">
        <f t="shared" si="13"/>
        <v>0</v>
      </c>
      <c r="M203" s="18"/>
      <c r="N203" s="18">
        <f t="shared" si="14"/>
        <v>0</v>
      </c>
    </row>
    <row r="204" spans="1:14" ht="15.5" x14ac:dyDescent="0.35">
      <c r="A204" s="61"/>
      <c r="B204" s="61"/>
      <c r="C204" s="61"/>
      <c r="D204" s="63"/>
      <c r="E204" s="64"/>
      <c r="F204" s="77"/>
      <c r="G204" s="64"/>
      <c r="H204" s="107"/>
      <c r="I204" s="313">
        <f t="shared" si="12"/>
        <v>0</v>
      </c>
      <c r="J204" s="107"/>
      <c r="K204" s="77"/>
      <c r="L204" s="313">
        <f t="shared" si="13"/>
        <v>0</v>
      </c>
      <c r="M204" s="18"/>
      <c r="N204" s="18">
        <f t="shared" si="14"/>
        <v>0</v>
      </c>
    </row>
    <row r="205" spans="1:14" ht="15.5" x14ac:dyDescent="0.35">
      <c r="A205" s="61"/>
      <c r="B205" s="61"/>
      <c r="C205" s="61"/>
      <c r="D205" s="63"/>
      <c r="E205" s="64"/>
      <c r="F205" s="77"/>
      <c r="G205" s="64"/>
      <c r="H205" s="107"/>
      <c r="I205" s="313">
        <f t="shared" si="12"/>
        <v>0</v>
      </c>
      <c r="J205" s="107"/>
      <c r="K205" s="77"/>
      <c r="L205" s="313">
        <f t="shared" si="13"/>
        <v>0</v>
      </c>
      <c r="M205" s="18"/>
      <c r="N205" s="18">
        <f t="shared" si="14"/>
        <v>0</v>
      </c>
    </row>
    <row r="206" spans="1:14" ht="15.5" x14ac:dyDescent="0.35">
      <c r="A206" s="61"/>
      <c r="B206" s="61"/>
      <c r="C206" s="61"/>
      <c r="D206" s="63"/>
      <c r="E206" s="64"/>
      <c r="F206" s="77"/>
      <c r="G206" s="64"/>
      <c r="H206" s="107"/>
      <c r="I206" s="313">
        <f t="shared" ref="I206:I269" si="15">IF(H206="",F206,F206/H206)</f>
        <v>0</v>
      </c>
      <c r="J206" s="107"/>
      <c r="K206" s="77"/>
      <c r="L206" s="313">
        <f t="shared" ref="L206:L269" si="16">IF(K206&gt;0,(F206/K206),I206)</f>
        <v>0</v>
      </c>
      <c r="M206" s="18"/>
      <c r="N206" s="18">
        <f t="shared" ref="N206:N269" si="17">L206-M206</f>
        <v>0</v>
      </c>
    </row>
    <row r="207" spans="1:14" ht="15.5" x14ac:dyDescent="0.35">
      <c r="A207" s="61"/>
      <c r="B207" s="61"/>
      <c r="C207" s="61"/>
      <c r="D207" s="63"/>
      <c r="E207" s="64"/>
      <c r="F207" s="77"/>
      <c r="G207" s="64"/>
      <c r="H207" s="107"/>
      <c r="I207" s="313">
        <f t="shared" si="15"/>
        <v>0</v>
      </c>
      <c r="J207" s="107"/>
      <c r="K207" s="77"/>
      <c r="L207" s="313">
        <f t="shared" si="16"/>
        <v>0</v>
      </c>
      <c r="M207" s="18"/>
      <c r="N207" s="18">
        <f t="shared" si="17"/>
        <v>0</v>
      </c>
    </row>
    <row r="208" spans="1:14" ht="15.5" x14ac:dyDescent="0.35">
      <c r="A208" s="61"/>
      <c r="B208" s="61"/>
      <c r="C208" s="61"/>
      <c r="D208" s="63"/>
      <c r="E208" s="64"/>
      <c r="F208" s="77"/>
      <c r="G208" s="64"/>
      <c r="H208" s="107"/>
      <c r="I208" s="313">
        <f t="shared" si="15"/>
        <v>0</v>
      </c>
      <c r="J208" s="107"/>
      <c r="K208" s="77"/>
      <c r="L208" s="313">
        <f t="shared" si="16"/>
        <v>0</v>
      </c>
      <c r="M208" s="18"/>
      <c r="N208" s="18">
        <f t="shared" si="17"/>
        <v>0</v>
      </c>
    </row>
    <row r="209" spans="1:14" ht="15.5" x14ac:dyDescent="0.35">
      <c r="A209" s="61"/>
      <c r="B209" s="61"/>
      <c r="C209" s="61"/>
      <c r="D209" s="63"/>
      <c r="E209" s="64"/>
      <c r="F209" s="77"/>
      <c r="G209" s="64"/>
      <c r="H209" s="107"/>
      <c r="I209" s="313">
        <f t="shared" si="15"/>
        <v>0</v>
      </c>
      <c r="J209" s="107"/>
      <c r="K209" s="77"/>
      <c r="L209" s="313">
        <f t="shared" si="16"/>
        <v>0</v>
      </c>
      <c r="M209" s="18"/>
      <c r="N209" s="18">
        <f t="shared" si="17"/>
        <v>0</v>
      </c>
    </row>
    <row r="210" spans="1:14" ht="15.5" x14ac:dyDescent="0.35">
      <c r="A210" s="61"/>
      <c r="B210" s="61"/>
      <c r="C210" s="61"/>
      <c r="D210" s="63"/>
      <c r="E210" s="64"/>
      <c r="F210" s="77"/>
      <c r="G210" s="64"/>
      <c r="H210" s="107"/>
      <c r="I210" s="313">
        <f t="shared" si="15"/>
        <v>0</v>
      </c>
      <c r="J210" s="107"/>
      <c r="K210" s="77"/>
      <c r="L210" s="313">
        <f t="shared" si="16"/>
        <v>0</v>
      </c>
      <c r="M210" s="18"/>
      <c r="N210" s="18">
        <f t="shared" si="17"/>
        <v>0</v>
      </c>
    </row>
    <row r="211" spans="1:14" ht="15.5" x14ac:dyDescent="0.35">
      <c r="A211" s="61"/>
      <c r="B211" s="61"/>
      <c r="C211" s="61"/>
      <c r="D211" s="63"/>
      <c r="E211" s="64"/>
      <c r="F211" s="77"/>
      <c r="G211" s="64"/>
      <c r="H211" s="107"/>
      <c r="I211" s="313">
        <f t="shared" si="15"/>
        <v>0</v>
      </c>
      <c r="J211" s="107"/>
      <c r="K211" s="77"/>
      <c r="L211" s="313">
        <f t="shared" si="16"/>
        <v>0</v>
      </c>
      <c r="M211" s="18"/>
      <c r="N211" s="18">
        <f t="shared" si="17"/>
        <v>0</v>
      </c>
    </row>
    <row r="212" spans="1:14" ht="15.5" x14ac:dyDescent="0.35">
      <c r="A212" s="61"/>
      <c r="B212" s="61"/>
      <c r="C212" s="61"/>
      <c r="D212" s="63"/>
      <c r="E212" s="64"/>
      <c r="F212" s="77"/>
      <c r="G212" s="64"/>
      <c r="H212" s="107"/>
      <c r="I212" s="313">
        <f t="shared" si="15"/>
        <v>0</v>
      </c>
      <c r="J212" s="107"/>
      <c r="K212" s="77"/>
      <c r="L212" s="313">
        <f t="shared" si="16"/>
        <v>0</v>
      </c>
      <c r="M212" s="18"/>
      <c r="N212" s="18">
        <f t="shared" si="17"/>
        <v>0</v>
      </c>
    </row>
    <row r="213" spans="1:14" ht="15.5" x14ac:dyDescent="0.35">
      <c r="A213" s="61"/>
      <c r="B213" s="61"/>
      <c r="C213" s="61"/>
      <c r="D213" s="63"/>
      <c r="E213" s="64"/>
      <c r="F213" s="77"/>
      <c r="G213" s="64"/>
      <c r="H213" s="107"/>
      <c r="I213" s="313">
        <f t="shared" si="15"/>
        <v>0</v>
      </c>
      <c r="J213" s="107"/>
      <c r="K213" s="77"/>
      <c r="L213" s="313">
        <f t="shared" si="16"/>
        <v>0</v>
      </c>
      <c r="M213" s="18"/>
      <c r="N213" s="18">
        <f t="shared" si="17"/>
        <v>0</v>
      </c>
    </row>
    <row r="214" spans="1:14" ht="15.5" x14ac:dyDescent="0.35">
      <c r="A214" s="61"/>
      <c r="B214" s="61"/>
      <c r="C214" s="61"/>
      <c r="D214" s="63"/>
      <c r="E214" s="64"/>
      <c r="F214" s="77"/>
      <c r="G214" s="64"/>
      <c r="H214" s="107"/>
      <c r="I214" s="313">
        <f t="shared" si="15"/>
        <v>0</v>
      </c>
      <c r="J214" s="107"/>
      <c r="K214" s="77"/>
      <c r="L214" s="313">
        <f t="shared" si="16"/>
        <v>0</v>
      </c>
      <c r="M214" s="18"/>
      <c r="N214" s="18">
        <f t="shared" si="17"/>
        <v>0</v>
      </c>
    </row>
    <row r="215" spans="1:14" ht="15.5" x14ac:dyDescent="0.35">
      <c r="A215" s="61"/>
      <c r="B215" s="61"/>
      <c r="C215" s="61"/>
      <c r="D215" s="63"/>
      <c r="E215" s="64"/>
      <c r="F215" s="77"/>
      <c r="G215" s="64"/>
      <c r="H215" s="107"/>
      <c r="I215" s="313">
        <f t="shared" si="15"/>
        <v>0</v>
      </c>
      <c r="J215" s="107"/>
      <c r="K215" s="77"/>
      <c r="L215" s="313">
        <f t="shared" si="16"/>
        <v>0</v>
      </c>
      <c r="M215" s="18"/>
      <c r="N215" s="18">
        <f t="shared" si="17"/>
        <v>0</v>
      </c>
    </row>
    <row r="216" spans="1:14" ht="15.5" x14ac:dyDescent="0.35">
      <c r="A216" s="61"/>
      <c r="B216" s="61"/>
      <c r="C216" s="61"/>
      <c r="D216" s="63"/>
      <c r="E216" s="64"/>
      <c r="F216" s="77"/>
      <c r="G216" s="64"/>
      <c r="H216" s="107"/>
      <c r="I216" s="313">
        <f t="shared" si="15"/>
        <v>0</v>
      </c>
      <c r="J216" s="107"/>
      <c r="K216" s="77"/>
      <c r="L216" s="313">
        <f t="shared" si="16"/>
        <v>0</v>
      </c>
      <c r="M216" s="18"/>
      <c r="N216" s="18">
        <f t="shared" si="17"/>
        <v>0</v>
      </c>
    </row>
    <row r="217" spans="1:14" ht="15.5" x14ac:dyDescent="0.35">
      <c r="A217" s="61"/>
      <c r="B217" s="61"/>
      <c r="C217" s="61"/>
      <c r="D217" s="63"/>
      <c r="E217" s="64"/>
      <c r="F217" s="77"/>
      <c r="G217" s="64"/>
      <c r="H217" s="107"/>
      <c r="I217" s="313">
        <f t="shared" si="15"/>
        <v>0</v>
      </c>
      <c r="J217" s="107"/>
      <c r="K217" s="77"/>
      <c r="L217" s="313">
        <f t="shared" si="16"/>
        <v>0</v>
      </c>
      <c r="M217" s="18"/>
      <c r="N217" s="18">
        <f t="shared" si="17"/>
        <v>0</v>
      </c>
    </row>
    <row r="218" spans="1:14" ht="15.5" x14ac:dyDescent="0.35">
      <c r="A218" s="61"/>
      <c r="B218" s="61"/>
      <c r="C218" s="61"/>
      <c r="D218" s="63"/>
      <c r="E218" s="64"/>
      <c r="F218" s="77"/>
      <c r="G218" s="64"/>
      <c r="H218" s="107"/>
      <c r="I218" s="313">
        <f t="shared" si="15"/>
        <v>0</v>
      </c>
      <c r="J218" s="107"/>
      <c r="K218" s="77"/>
      <c r="L218" s="313">
        <f t="shared" si="16"/>
        <v>0</v>
      </c>
      <c r="M218" s="18"/>
      <c r="N218" s="18">
        <f t="shared" si="17"/>
        <v>0</v>
      </c>
    </row>
    <row r="219" spans="1:14" ht="15.5" x14ac:dyDescent="0.35">
      <c r="A219" s="61"/>
      <c r="B219" s="61"/>
      <c r="C219" s="61"/>
      <c r="D219" s="63"/>
      <c r="E219" s="64"/>
      <c r="F219" s="77"/>
      <c r="G219" s="64"/>
      <c r="H219" s="107"/>
      <c r="I219" s="313">
        <f t="shared" si="15"/>
        <v>0</v>
      </c>
      <c r="J219" s="107"/>
      <c r="K219" s="77"/>
      <c r="L219" s="313">
        <f t="shared" si="16"/>
        <v>0</v>
      </c>
      <c r="M219" s="18"/>
      <c r="N219" s="18">
        <f t="shared" si="17"/>
        <v>0</v>
      </c>
    </row>
    <row r="220" spans="1:14" ht="15.5" x14ac:dyDescent="0.35">
      <c r="A220" s="61"/>
      <c r="B220" s="61"/>
      <c r="C220" s="61"/>
      <c r="D220" s="63"/>
      <c r="E220" s="64"/>
      <c r="F220" s="77"/>
      <c r="G220" s="64"/>
      <c r="H220" s="107"/>
      <c r="I220" s="313">
        <f t="shared" si="15"/>
        <v>0</v>
      </c>
      <c r="J220" s="107"/>
      <c r="K220" s="77"/>
      <c r="L220" s="313">
        <f t="shared" si="16"/>
        <v>0</v>
      </c>
      <c r="M220" s="18"/>
      <c r="N220" s="18">
        <f t="shared" si="17"/>
        <v>0</v>
      </c>
    </row>
    <row r="221" spans="1:14" ht="15.5" x14ac:dyDescent="0.35">
      <c r="A221" s="61"/>
      <c r="B221" s="61"/>
      <c r="C221" s="61"/>
      <c r="D221" s="63"/>
      <c r="E221" s="64"/>
      <c r="F221" s="77"/>
      <c r="G221" s="64"/>
      <c r="H221" s="107"/>
      <c r="I221" s="313">
        <f t="shared" si="15"/>
        <v>0</v>
      </c>
      <c r="J221" s="107"/>
      <c r="K221" s="77"/>
      <c r="L221" s="313">
        <f t="shared" si="16"/>
        <v>0</v>
      </c>
      <c r="M221" s="18"/>
      <c r="N221" s="18">
        <f t="shared" si="17"/>
        <v>0</v>
      </c>
    </row>
    <row r="222" spans="1:14" ht="15.5" x14ac:dyDescent="0.35">
      <c r="A222" s="61"/>
      <c r="B222" s="61"/>
      <c r="C222" s="61"/>
      <c r="D222" s="63"/>
      <c r="E222" s="64"/>
      <c r="F222" s="77"/>
      <c r="G222" s="64"/>
      <c r="H222" s="107"/>
      <c r="I222" s="313">
        <f t="shared" si="15"/>
        <v>0</v>
      </c>
      <c r="J222" s="107"/>
      <c r="K222" s="77"/>
      <c r="L222" s="313">
        <f t="shared" si="16"/>
        <v>0</v>
      </c>
      <c r="M222" s="18"/>
      <c r="N222" s="18">
        <f t="shared" si="17"/>
        <v>0</v>
      </c>
    </row>
    <row r="223" spans="1:14" ht="15.5" x14ac:dyDescent="0.35">
      <c r="A223" s="61"/>
      <c r="B223" s="61"/>
      <c r="C223" s="61"/>
      <c r="D223" s="63"/>
      <c r="E223" s="64"/>
      <c r="F223" s="77"/>
      <c r="G223" s="64"/>
      <c r="H223" s="107"/>
      <c r="I223" s="313">
        <f t="shared" si="15"/>
        <v>0</v>
      </c>
      <c r="J223" s="107"/>
      <c r="K223" s="77"/>
      <c r="L223" s="313">
        <f t="shared" si="16"/>
        <v>0</v>
      </c>
      <c r="M223" s="18"/>
      <c r="N223" s="18">
        <f t="shared" si="17"/>
        <v>0</v>
      </c>
    </row>
    <row r="224" spans="1:14" ht="15.5" x14ac:dyDescent="0.35">
      <c r="A224" s="61"/>
      <c r="B224" s="61"/>
      <c r="C224" s="61"/>
      <c r="D224" s="63"/>
      <c r="E224" s="64"/>
      <c r="F224" s="77"/>
      <c r="G224" s="64"/>
      <c r="H224" s="107"/>
      <c r="I224" s="313">
        <f t="shared" si="15"/>
        <v>0</v>
      </c>
      <c r="J224" s="107"/>
      <c r="K224" s="77"/>
      <c r="L224" s="313">
        <f t="shared" si="16"/>
        <v>0</v>
      </c>
      <c r="M224" s="18"/>
      <c r="N224" s="18">
        <f t="shared" si="17"/>
        <v>0</v>
      </c>
    </row>
    <row r="225" spans="1:14" ht="15.5" x14ac:dyDescent="0.35">
      <c r="A225" s="61"/>
      <c r="B225" s="61"/>
      <c r="C225" s="61"/>
      <c r="D225" s="63"/>
      <c r="E225" s="64"/>
      <c r="F225" s="77"/>
      <c r="G225" s="64"/>
      <c r="H225" s="107"/>
      <c r="I225" s="313">
        <f t="shared" si="15"/>
        <v>0</v>
      </c>
      <c r="J225" s="107"/>
      <c r="K225" s="77"/>
      <c r="L225" s="313">
        <f t="shared" si="16"/>
        <v>0</v>
      </c>
      <c r="M225" s="18"/>
      <c r="N225" s="18">
        <f t="shared" si="17"/>
        <v>0</v>
      </c>
    </row>
    <row r="226" spans="1:14" ht="15.5" x14ac:dyDescent="0.35">
      <c r="A226" s="61"/>
      <c r="B226" s="61"/>
      <c r="C226" s="61"/>
      <c r="D226" s="63"/>
      <c r="E226" s="64"/>
      <c r="F226" s="77"/>
      <c r="G226" s="64"/>
      <c r="H226" s="107"/>
      <c r="I226" s="313">
        <f t="shared" si="15"/>
        <v>0</v>
      </c>
      <c r="J226" s="107"/>
      <c r="K226" s="77"/>
      <c r="L226" s="313">
        <f t="shared" si="16"/>
        <v>0</v>
      </c>
      <c r="M226" s="18"/>
      <c r="N226" s="18">
        <f t="shared" si="17"/>
        <v>0</v>
      </c>
    </row>
    <row r="227" spans="1:14" ht="15.5" x14ac:dyDescent="0.35">
      <c r="A227" s="61"/>
      <c r="B227" s="61"/>
      <c r="C227" s="61"/>
      <c r="D227" s="63"/>
      <c r="E227" s="64"/>
      <c r="F227" s="77"/>
      <c r="G227" s="64"/>
      <c r="H227" s="107"/>
      <c r="I227" s="313">
        <f t="shared" si="15"/>
        <v>0</v>
      </c>
      <c r="J227" s="107"/>
      <c r="K227" s="77"/>
      <c r="L227" s="313">
        <f t="shared" si="16"/>
        <v>0</v>
      </c>
      <c r="M227" s="18"/>
      <c r="N227" s="18">
        <f t="shared" si="17"/>
        <v>0</v>
      </c>
    </row>
    <row r="228" spans="1:14" ht="15.5" x14ac:dyDescent="0.35">
      <c r="A228" s="61"/>
      <c r="B228" s="61"/>
      <c r="C228" s="61"/>
      <c r="D228" s="63"/>
      <c r="E228" s="64"/>
      <c r="F228" s="77"/>
      <c r="G228" s="64"/>
      <c r="H228" s="107"/>
      <c r="I228" s="313">
        <f t="shared" si="15"/>
        <v>0</v>
      </c>
      <c r="J228" s="107"/>
      <c r="K228" s="77"/>
      <c r="L228" s="313">
        <f t="shared" si="16"/>
        <v>0</v>
      </c>
      <c r="M228" s="18"/>
      <c r="N228" s="18">
        <f t="shared" si="17"/>
        <v>0</v>
      </c>
    </row>
    <row r="229" spans="1:14" ht="15.5" x14ac:dyDescent="0.35">
      <c r="A229" s="61"/>
      <c r="B229" s="61"/>
      <c r="C229" s="61"/>
      <c r="D229" s="63"/>
      <c r="E229" s="64"/>
      <c r="F229" s="77"/>
      <c r="G229" s="64"/>
      <c r="H229" s="107"/>
      <c r="I229" s="313">
        <f t="shared" si="15"/>
        <v>0</v>
      </c>
      <c r="J229" s="107"/>
      <c r="K229" s="77"/>
      <c r="L229" s="313">
        <f t="shared" si="16"/>
        <v>0</v>
      </c>
      <c r="M229" s="18"/>
      <c r="N229" s="18">
        <f t="shared" si="17"/>
        <v>0</v>
      </c>
    </row>
    <row r="230" spans="1:14" ht="15.5" x14ac:dyDescent="0.35">
      <c r="A230" s="61"/>
      <c r="B230" s="61"/>
      <c r="C230" s="61"/>
      <c r="D230" s="63"/>
      <c r="E230" s="64"/>
      <c r="F230" s="77"/>
      <c r="G230" s="64"/>
      <c r="H230" s="107"/>
      <c r="I230" s="313">
        <f t="shared" si="15"/>
        <v>0</v>
      </c>
      <c r="J230" s="107"/>
      <c r="K230" s="77"/>
      <c r="L230" s="313">
        <f t="shared" si="16"/>
        <v>0</v>
      </c>
      <c r="M230" s="18"/>
      <c r="N230" s="18">
        <f t="shared" si="17"/>
        <v>0</v>
      </c>
    </row>
    <row r="231" spans="1:14" ht="15.5" x14ac:dyDescent="0.35">
      <c r="A231" s="61"/>
      <c r="B231" s="61"/>
      <c r="C231" s="61"/>
      <c r="D231" s="63"/>
      <c r="E231" s="64"/>
      <c r="F231" s="77"/>
      <c r="G231" s="64"/>
      <c r="H231" s="107"/>
      <c r="I231" s="313">
        <f t="shared" si="15"/>
        <v>0</v>
      </c>
      <c r="J231" s="107"/>
      <c r="K231" s="77"/>
      <c r="L231" s="313">
        <f t="shared" si="16"/>
        <v>0</v>
      </c>
      <c r="M231" s="18"/>
      <c r="N231" s="18">
        <f t="shared" si="17"/>
        <v>0</v>
      </c>
    </row>
    <row r="232" spans="1:14" ht="15.5" x14ac:dyDescent="0.35">
      <c r="A232" s="61"/>
      <c r="B232" s="61"/>
      <c r="C232" s="61"/>
      <c r="D232" s="63"/>
      <c r="E232" s="64"/>
      <c r="F232" s="77"/>
      <c r="G232" s="64"/>
      <c r="H232" s="107"/>
      <c r="I232" s="313">
        <f t="shared" si="15"/>
        <v>0</v>
      </c>
      <c r="J232" s="107"/>
      <c r="K232" s="77"/>
      <c r="L232" s="313">
        <f t="shared" si="16"/>
        <v>0</v>
      </c>
      <c r="M232" s="18"/>
      <c r="N232" s="18">
        <f t="shared" si="17"/>
        <v>0</v>
      </c>
    </row>
    <row r="233" spans="1:14" ht="15.5" x14ac:dyDescent="0.35">
      <c r="A233" s="61"/>
      <c r="B233" s="61"/>
      <c r="C233" s="61"/>
      <c r="D233" s="63"/>
      <c r="E233" s="64"/>
      <c r="F233" s="77"/>
      <c r="G233" s="64"/>
      <c r="H233" s="107"/>
      <c r="I233" s="313">
        <f t="shared" si="15"/>
        <v>0</v>
      </c>
      <c r="J233" s="107"/>
      <c r="K233" s="77"/>
      <c r="L233" s="313">
        <f t="shared" si="16"/>
        <v>0</v>
      </c>
      <c r="M233" s="18"/>
      <c r="N233" s="18">
        <f t="shared" si="17"/>
        <v>0</v>
      </c>
    </row>
    <row r="234" spans="1:14" ht="15.5" x14ac:dyDescent="0.35">
      <c r="A234" s="61"/>
      <c r="B234" s="61"/>
      <c r="C234" s="61"/>
      <c r="D234" s="63"/>
      <c r="E234" s="64"/>
      <c r="F234" s="77"/>
      <c r="G234" s="64"/>
      <c r="H234" s="107"/>
      <c r="I234" s="313">
        <f t="shared" si="15"/>
        <v>0</v>
      </c>
      <c r="J234" s="107"/>
      <c r="K234" s="77"/>
      <c r="L234" s="313">
        <f t="shared" si="16"/>
        <v>0</v>
      </c>
      <c r="M234" s="18"/>
      <c r="N234" s="18">
        <f t="shared" si="17"/>
        <v>0</v>
      </c>
    </row>
    <row r="235" spans="1:14" ht="15.5" x14ac:dyDescent="0.35">
      <c r="A235" s="61"/>
      <c r="B235" s="61"/>
      <c r="C235" s="61"/>
      <c r="D235" s="63"/>
      <c r="E235" s="64"/>
      <c r="F235" s="77"/>
      <c r="G235" s="64"/>
      <c r="H235" s="107"/>
      <c r="I235" s="313">
        <f t="shared" si="15"/>
        <v>0</v>
      </c>
      <c r="J235" s="107"/>
      <c r="K235" s="77"/>
      <c r="L235" s="313">
        <f t="shared" si="16"/>
        <v>0</v>
      </c>
      <c r="M235" s="18"/>
      <c r="N235" s="18">
        <f t="shared" si="17"/>
        <v>0</v>
      </c>
    </row>
    <row r="236" spans="1:14" ht="15.5" x14ac:dyDescent="0.35">
      <c r="A236" s="61"/>
      <c r="B236" s="61"/>
      <c r="C236" s="61"/>
      <c r="D236" s="63"/>
      <c r="E236" s="64"/>
      <c r="F236" s="77"/>
      <c r="G236" s="64"/>
      <c r="H236" s="107"/>
      <c r="I236" s="313">
        <f t="shared" si="15"/>
        <v>0</v>
      </c>
      <c r="J236" s="107"/>
      <c r="K236" s="77"/>
      <c r="L236" s="313">
        <f t="shared" si="16"/>
        <v>0</v>
      </c>
      <c r="M236" s="18"/>
      <c r="N236" s="18">
        <f t="shared" si="17"/>
        <v>0</v>
      </c>
    </row>
    <row r="237" spans="1:14" ht="15.5" x14ac:dyDescent="0.35">
      <c r="A237" s="61"/>
      <c r="B237" s="61"/>
      <c r="C237" s="61"/>
      <c r="D237" s="63"/>
      <c r="E237" s="64"/>
      <c r="F237" s="77"/>
      <c r="G237" s="64"/>
      <c r="H237" s="107"/>
      <c r="I237" s="313">
        <f t="shared" si="15"/>
        <v>0</v>
      </c>
      <c r="J237" s="107"/>
      <c r="K237" s="77"/>
      <c r="L237" s="313">
        <f t="shared" si="16"/>
        <v>0</v>
      </c>
      <c r="M237" s="18"/>
      <c r="N237" s="18">
        <f t="shared" si="17"/>
        <v>0</v>
      </c>
    </row>
    <row r="238" spans="1:14" ht="15.5" x14ac:dyDescent="0.35">
      <c r="A238" s="61"/>
      <c r="B238" s="61"/>
      <c r="C238" s="61"/>
      <c r="D238" s="63"/>
      <c r="E238" s="64"/>
      <c r="F238" s="77"/>
      <c r="G238" s="64"/>
      <c r="H238" s="107"/>
      <c r="I238" s="313">
        <f t="shared" si="15"/>
        <v>0</v>
      </c>
      <c r="J238" s="107"/>
      <c r="K238" s="77"/>
      <c r="L238" s="313">
        <f t="shared" si="16"/>
        <v>0</v>
      </c>
      <c r="M238" s="18"/>
      <c r="N238" s="18">
        <f t="shared" si="17"/>
        <v>0</v>
      </c>
    </row>
    <row r="239" spans="1:14" ht="15.5" x14ac:dyDescent="0.35">
      <c r="A239" s="61"/>
      <c r="B239" s="61"/>
      <c r="C239" s="61"/>
      <c r="D239" s="63"/>
      <c r="E239" s="64"/>
      <c r="F239" s="77"/>
      <c r="G239" s="64"/>
      <c r="H239" s="107"/>
      <c r="I239" s="313">
        <f t="shared" si="15"/>
        <v>0</v>
      </c>
      <c r="J239" s="107"/>
      <c r="K239" s="77"/>
      <c r="L239" s="313">
        <f t="shared" si="16"/>
        <v>0</v>
      </c>
      <c r="M239" s="18"/>
      <c r="N239" s="18">
        <f t="shared" si="17"/>
        <v>0</v>
      </c>
    </row>
    <row r="240" spans="1:14" ht="15.5" x14ac:dyDescent="0.35">
      <c r="A240" s="61"/>
      <c r="B240" s="61"/>
      <c r="C240" s="61"/>
      <c r="D240" s="63"/>
      <c r="E240" s="64"/>
      <c r="F240" s="77"/>
      <c r="G240" s="64"/>
      <c r="H240" s="107"/>
      <c r="I240" s="313">
        <f t="shared" si="15"/>
        <v>0</v>
      </c>
      <c r="J240" s="107"/>
      <c r="K240" s="77"/>
      <c r="L240" s="313">
        <f t="shared" si="16"/>
        <v>0</v>
      </c>
      <c r="M240" s="18"/>
      <c r="N240" s="18">
        <f t="shared" si="17"/>
        <v>0</v>
      </c>
    </row>
    <row r="241" spans="1:14" ht="15.5" x14ac:dyDescent="0.35">
      <c r="A241" s="61"/>
      <c r="B241" s="61"/>
      <c r="C241" s="61"/>
      <c r="D241" s="63"/>
      <c r="E241" s="64"/>
      <c r="F241" s="77"/>
      <c r="G241" s="64"/>
      <c r="H241" s="107"/>
      <c r="I241" s="313">
        <f t="shared" si="15"/>
        <v>0</v>
      </c>
      <c r="J241" s="107"/>
      <c r="K241" s="77"/>
      <c r="L241" s="313">
        <f t="shared" si="16"/>
        <v>0</v>
      </c>
      <c r="M241" s="18"/>
      <c r="N241" s="18">
        <f t="shared" si="17"/>
        <v>0</v>
      </c>
    </row>
    <row r="242" spans="1:14" ht="15.5" x14ac:dyDescent="0.35">
      <c r="A242" s="61"/>
      <c r="B242" s="61"/>
      <c r="C242" s="61"/>
      <c r="D242" s="63"/>
      <c r="E242" s="64"/>
      <c r="F242" s="77"/>
      <c r="G242" s="64"/>
      <c r="H242" s="107"/>
      <c r="I242" s="313">
        <f t="shared" si="15"/>
        <v>0</v>
      </c>
      <c r="J242" s="107"/>
      <c r="K242" s="77"/>
      <c r="L242" s="313">
        <f t="shared" si="16"/>
        <v>0</v>
      </c>
      <c r="M242" s="18"/>
      <c r="N242" s="18">
        <f t="shared" si="17"/>
        <v>0</v>
      </c>
    </row>
    <row r="243" spans="1:14" ht="15.5" x14ac:dyDescent="0.35">
      <c r="A243" s="61"/>
      <c r="B243" s="61"/>
      <c r="C243" s="61"/>
      <c r="D243" s="63"/>
      <c r="E243" s="64"/>
      <c r="F243" s="77"/>
      <c r="G243" s="64"/>
      <c r="H243" s="107"/>
      <c r="I243" s="313">
        <f t="shared" si="15"/>
        <v>0</v>
      </c>
      <c r="J243" s="107"/>
      <c r="K243" s="77"/>
      <c r="L243" s="313">
        <f t="shared" si="16"/>
        <v>0</v>
      </c>
      <c r="M243" s="18"/>
      <c r="N243" s="18">
        <f t="shared" si="17"/>
        <v>0</v>
      </c>
    </row>
    <row r="244" spans="1:14" ht="15.5" x14ac:dyDescent="0.35">
      <c r="A244" s="61"/>
      <c r="B244" s="61"/>
      <c r="C244" s="61"/>
      <c r="D244" s="63"/>
      <c r="E244" s="64"/>
      <c r="F244" s="77"/>
      <c r="G244" s="64"/>
      <c r="H244" s="107"/>
      <c r="I244" s="313">
        <f t="shared" si="15"/>
        <v>0</v>
      </c>
      <c r="J244" s="107"/>
      <c r="K244" s="77"/>
      <c r="L244" s="313">
        <f t="shared" si="16"/>
        <v>0</v>
      </c>
      <c r="M244" s="18"/>
      <c r="N244" s="18">
        <f t="shared" si="17"/>
        <v>0</v>
      </c>
    </row>
    <row r="245" spans="1:14" ht="15.5" x14ac:dyDescent="0.35">
      <c r="A245" s="61"/>
      <c r="B245" s="61"/>
      <c r="C245" s="61"/>
      <c r="D245" s="63"/>
      <c r="E245" s="64"/>
      <c r="F245" s="77"/>
      <c r="G245" s="64"/>
      <c r="H245" s="107"/>
      <c r="I245" s="313">
        <f t="shared" si="15"/>
        <v>0</v>
      </c>
      <c r="J245" s="107"/>
      <c r="K245" s="77"/>
      <c r="L245" s="313">
        <f t="shared" si="16"/>
        <v>0</v>
      </c>
      <c r="M245" s="18"/>
      <c r="N245" s="18">
        <f t="shared" si="17"/>
        <v>0</v>
      </c>
    </row>
    <row r="246" spans="1:14" ht="15.5" x14ac:dyDescent="0.35">
      <c r="A246" s="61"/>
      <c r="B246" s="61"/>
      <c r="C246" s="61"/>
      <c r="D246" s="63"/>
      <c r="E246" s="64"/>
      <c r="F246" s="77"/>
      <c r="G246" s="64"/>
      <c r="H246" s="107"/>
      <c r="I246" s="313">
        <f t="shared" si="15"/>
        <v>0</v>
      </c>
      <c r="J246" s="107"/>
      <c r="K246" s="77"/>
      <c r="L246" s="313">
        <f t="shared" si="16"/>
        <v>0</v>
      </c>
      <c r="M246" s="18"/>
      <c r="N246" s="18">
        <f t="shared" si="17"/>
        <v>0</v>
      </c>
    </row>
    <row r="247" spans="1:14" ht="15.5" x14ac:dyDescent="0.35">
      <c r="A247" s="61"/>
      <c r="B247" s="61"/>
      <c r="C247" s="61"/>
      <c r="D247" s="63"/>
      <c r="E247" s="64"/>
      <c r="F247" s="77"/>
      <c r="G247" s="64"/>
      <c r="H247" s="107"/>
      <c r="I247" s="313">
        <f t="shared" si="15"/>
        <v>0</v>
      </c>
      <c r="J247" s="107"/>
      <c r="K247" s="77"/>
      <c r="L247" s="313">
        <f t="shared" si="16"/>
        <v>0</v>
      </c>
      <c r="M247" s="18"/>
      <c r="N247" s="18">
        <f t="shared" si="17"/>
        <v>0</v>
      </c>
    </row>
    <row r="248" spans="1:14" ht="15.5" x14ac:dyDescent="0.35">
      <c r="A248" s="61"/>
      <c r="B248" s="61"/>
      <c r="C248" s="61"/>
      <c r="D248" s="63"/>
      <c r="E248" s="64"/>
      <c r="F248" s="77"/>
      <c r="G248" s="64"/>
      <c r="H248" s="107"/>
      <c r="I248" s="313">
        <f t="shared" si="15"/>
        <v>0</v>
      </c>
      <c r="J248" s="107"/>
      <c r="K248" s="77"/>
      <c r="L248" s="313">
        <f t="shared" si="16"/>
        <v>0</v>
      </c>
      <c r="M248" s="18"/>
      <c r="N248" s="18">
        <f t="shared" si="17"/>
        <v>0</v>
      </c>
    </row>
    <row r="249" spans="1:14" ht="15.5" x14ac:dyDescent="0.35">
      <c r="A249" s="61"/>
      <c r="B249" s="61"/>
      <c r="C249" s="61"/>
      <c r="D249" s="63"/>
      <c r="E249" s="64"/>
      <c r="F249" s="77"/>
      <c r="G249" s="64"/>
      <c r="H249" s="107"/>
      <c r="I249" s="313">
        <f t="shared" si="15"/>
        <v>0</v>
      </c>
      <c r="J249" s="107"/>
      <c r="K249" s="77"/>
      <c r="L249" s="313">
        <f t="shared" si="16"/>
        <v>0</v>
      </c>
      <c r="M249" s="18"/>
      <c r="N249" s="18">
        <f t="shared" si="17"/>
        <v>0</v>
      </c>
    </row>
    <row r="250" spans="1:14" ht="15.5" x14ac:dyDescent="0.35">
      <c r="A250" s="61"/>
      <c r="B250" s="61"/>
      <c r="C250" s="61"/>
      <c r="D250" s="63"/>
      <c r="E250" s="64"/>
      <c r="F250" s="77"/>
      <c r="G250" s="64"/>
      <c r="H250" s="107"/>
      <c r="I250" s="313">
        <f t="shared" si="15"/>
        <v>0</v>
      </c>
      <c r="J250" s="107"/>
      <c r="K250" s="77"/>
      <c r="L250" s="313">
        <f t="shared" si="16"/>
        <v>0</v>
      </c>
      <c r="M250" s="18"/>
      <c r="N250" s="18">
        <f t="shared" si="17"/>
        <v>0</v>
      </c>
    </row>
    <row r="251" spans="1:14" ht="15.5" x14ac:dyDescent="0.35">
      <c r="A251" s="61"/>
      <c r="B251" s="61"/>
      <c r="C251" s="61"/>
      <c r="D251" s="63"/>
      <c r="E251" s="64"/>
      <c r="F251" s="77"/>
      <c r="G251" s="64"/>
      <c r="H251" s="107"/>
      <c r="I251" s="313">
        <f t="shared" si="15"/>
        <v>0</v>
      </c>
      <c r="J251" s="107"/>
      <c r="K251" s="77"/>
      <c r="L251" s="313">
        <f t="shared" si="16"/>
        <v>0</v>
      </c>
      <c r="M251" s="18"/>
      <c r="N251" s="18">
        <f t="shared" si="17"/>
        <v>0</v>
      </c>
    </row>
    <row r="252" spans="1:14" ht="15.5" x14ac:dyDescent="0.35">
      <c r="A252" s="61"/>
      <c r="B252" s="61"/>
      <c r="C252" s="61"/>
      <c r="D252" s="63"/>
      <c r="E252" s="64"/>
      <c r="F252" s="77"/>
      <c r="G252" s="64"/>
      <c r="H252" s="107"/>
      <c r="I252" s="313">
        <f t="shared" si="15"/>
        <v>0</v>
      </c>
      <c r="J252" s="107"/>
      <c r="K252" s="77"/>
      <c r="L252" s="313">
        <f t="shared" si="16"/>
        <v>0</v>
      </c>
      <c r="M252" s="18"/>
      <c r="N252" s="18">
        <f t="shared" si="17"/>
        <v>0</v>
      </c>
    </row>
    <row r="253" spans="1:14" ht="15.5" x14ac:dyDescent="0.35">
      <c r="A253" s="61"/>
      <c r="B253" s="61"/>
      <c r="C253" s="61"/>
      <c r="D253" s="63"/>
      <c r="E253" s="64"/>
      <c r="F253" s="77"/>
      <c r="G253" s="64"/>
      <c r="H253" s="107"/>
      <c r="I253" s="313">
        <f t="shared" si="15"/>
        <v>0</v>
      </c>
      <c r="J253" s="107"/>
      <c r="K253" s="77"/>
      <c r="L253" s="313">
        <f t="shared" si="16"/>
        <v>0</v>
      </c>
      <c r="M253" s="18"/>
      <c r="N253" s="18">
        <f t="shared" si="17"/>
        <v>0</v>
      </c>
    </row>
    <row r="254" spans="1:14" ht="15.5" x14ac:dyDescent="0.35">
      <c r="A254" s="61"/>
      <c r="B254" s="61"/>
      <c r="C254" s="61"/>
      <c r="D254" s="63"/>
      <c r="E254" s="64"/>
      <c r="F254" s="77"/>
      <c r="G254" s="64"/>
      <c r="H254" s="107"/>
      <c r="I254" s="313">
        <f t="shared" si="15"/>
        <v>0</v>
      </c>
      <c r="J254" s="107"/>
      <c r="K254" s="77"/>
      <c r="L254" s="313">
        <f t="shared" si="16"/>
        <v>0</v>
      </c>
      <c r="M254" s="18"/>
      <c r="N254" s="18">
        <f t="shared" si="17"/>
        <v>0</v>
      </c>
    </row>
    <row r="255" spans="1:14" ht="15.5" x14ac:dyDescent="0.35">
      <c r="A255" s="61"/>
      <c r="B255" s="61"/>
      <c r="C255" s="61"/>
      <c r="D255" s="63"/>
      <c r="E255" s="64"/>
      <c r="F255" s="77"/>
      <c r="G255" s="64"/>
      <c r="H255" s="107"/>
      <c r="I255" s="313">
        <f t="shared" si="15"/>
        <v>0</v>
      </c>
      <c r="J255" s="107"/>
      <c r="K255" s="77"/>
      <c r="L255" s="313">
        <f t="shared" si="16"/>
        <v>0</v>
      </c>
      <c r="M255" s="18"/>
      <c r="N255" s="18">
        <f t="shared" si="17"/>
        <v>0</v>
      </c>
    </row>
    <row r="256" spans="1:14" ht="15.5" x14ac:dyDescent="0.35">
      <c r="A256" s="61"/>
      <c r="B256" s="61"/>
      <c r="C256" s="61"/>
      <c r="D256" s="63"/>
      <c r="E256" s="64"/>
      <c r="F256" s="77"/>
      <c r="G256" s="64"/>
      <c r="H256" s="107"/>
      <c r="I256" s="313">
        <f t="shared" si="15"/>
        <v>0</v>
      </c>
      <c r="J256" s="107"/>
      <c r="K256" s="77"/>
      <c r="L256" s="313">
        <f t="shared" si="16"/>
        <v>0</v>
      </c>
      <c r="M256" s="18"/>
      <c r="N256" s="18">
        <f t="shared" si="17"/>
        <v>0</v>
      </c>
    </row>
    <row r="257" spans="1:14" ht="15.5" x14ac:dyDescent="0.35">
      <c r="A257" s="61"/>
      <c r="B257" s="61"/>
      <c r="C257" s="61"/>
      <c r="D257" s="63"/>
      <c r="E257" s="64"/>
      <c r="F257" s="77"/>
      <c r="G257" s="64"/>
      <c r="H257" s="107"/>
      <c r="I257" s="313">
        <f t="shared" si="15"/>
        <v>0</v>
      </c>
      <c r="J257" s="107"/>
      <c r="K257" s="77"/>
      <c r="L257" s="313">
        <f t="shared" si="16"/>
        <v>0</v>
      </c>
      <c r="M257" s="18"/>
      <c r="N257" s="18">
        <f t="shared" si="17"/>
        <v>0</v>
      </c>
    </row>
    <row r="258" spans="1:14" ht="15.5" x14ac:dyDescent="0.35">
      <c r="A258" s="61"/>
      <c r="B258" s="61"/>
      <c r="C258" s="61"/>
      <c r="D258" s="63"/>
      <c r="E258" s="64"/>
      <c r="F258" s="77"/>
      <c r="G258" s="64"/>
      <c r="H258" s="107"/>
      <c r="I258" s="313">
        <f t="shared" si="15"/>
        <v>0</v>
      </c>
      <c r="J258" s="107"/>
      <c r="K258" s="77"/>
      <c r="L258" s="313">
        <f t="shared" si="16"/>
        <v>0</v>
      </c>
      <c r="M258" s="18"/>
      <c r="N258" s="18">
        <f t="shared" si="17"/>
        <v>0</v>
      </c>
    </row>
    <row r="259" spans="1:14" ht="15.5" x14ac:dyDescent="0.35">
      <c r="A259" s="61"/>
      <c r="B259" s="61"/>
      <c r="C259" s="61"/>
      <c r="D259" s="63"/>
      <c r="E259" s="64"/>
      <c r="F259" s="77"/>
      <c r="G259" s="64"/>
      <c r="H259" s="107"/>
      <c r="I259" s="313">
        <f t="shared" si="15"/>
        <v>0</v>
      </c>
      <c r="J259" s="107"/>
      <c r="K259" s="77"/>
      <c r="L259" s="313">
        <f t="shared" si="16"/>
        <v>0</v>
      </c>
      <c r="M259" s="18"/>
      <c r="N259" s="18">
        <f t="shared" si="17"/>
        <v>0</v>
      </c>
    </row>
    <row r="260" spans="1:14" ht="15.5" x14ac:dyDescent="0.35">
      <c r="A260" s="61"/>
      <c r="B260" s="61"/>
      <c r="C260" s="61"/>
      <c r="D260" s="63"/>
      <c r="E260" s="64"/>
      <c r="F260" s="77"/>
      <c r="G260" s="64"/>
      <c r="H260" s="107"/>
      <c r="I260" s="313">
        <f t="shared" si="15"/>
        <v>0</v>
      </c>
      <c r="J260" s="107"/>
      <c r="K260" s="77"/>
      <c r="L260" s="313">
        <f t="shared" si="16"/>
        <v>0</v>
      </c>
      <c r="M260" s="18"/>
      <c r="N260" s="18">
        <f t="shared" si="17"/>
        <v>0</v>
      </c>
    </row>
    <row r="261" spans="1:14" ht="15.5" x14ac:dyDescent="0.35">
      <c r="A261" s="61"/>
      <c r="B261" s="61"/>
      <c r="C261" s="61"/>
      <c r="D261" s="63"/>
      <c r="E261" s="64"/>
      <c r="F261" s="77"/>
      <c r="G261" s="64"/>
      <c r="H261" s="107"/>
      <c r="I261" s="313">
        <f t="shared" si="15"/>
        <v>0</v>
      </c>
      <c r="J261" s="107"/>
      <c r="K261" s="77"/>
      <c r="L261" s="313">
        <f t="shared" si="16"/>
        <v>0</v>
      </c>
      <c r="M261" s="18"/>
      <c r="N261" s="18">
        <f t="shared" si="17"/>
        <v>0</v>
      </c>
    </row>
    <row r="262" spans="1:14" ht="15.5" x14ac:dyDescent="0.35">
      <c r="A262" s="61"/>
      <c r="B262" s="61"/>
      <c r="C262" s="61"/>
      <c r="D262" s="63"/>
      <c r="E262" s="64"/>
      <c r="F262" s="77"/>
      <c r="G262" s="64"/>
      <c r="H262" s="107"/>
      <c r="I262" s="313">
        <f t="shared" si="15"/>
        <v>0</v>
      </c>
      <c r="J262" s="107"/>
      <c r="K262" s="77"/>
      <c r="L262" s="313">
        <f t="shared" si="16"/>
        <v>0</v>
      </c>
      <c r="M262" s="18"/>
      <c r="N262" s="18">
        <f t="shared" si="17"/>
        <v>0</v>
      </c>
    </row>
    <row r="263" spans="1:14" ht="15.5" x14ac:dyDescent="0.35">
      <c r="A263" s="61"/>
      <c r="B263" s="61"/>
      <c r="C263" s="61"/>
      <c r="D263" s="63"/>
      <c r="E263" s="64"/>
      <c r="F263" s="77"/>
      <c r="G263" s="64"/>
      <c r="H263" s="107"/>
      <c r="I263" s="313">
        <f t="shared" si="15"/>
        <v>0</v>
      </c>
      <c r="J263" s="107"/>
      <c r="K263" s="77"/>
      <c r="L263" s="313">
        <f t="shared" si="16"/>
        <v>0</v>
      </c>
      <c r="M263" s="18"/>
      <c r="N263" s="18">
        <f t="shared" si="17"/>
        <v>0</v>
      </c>
    </row>
    <row r="264" spans="1:14" ht="15.5" x14ac:dyDescent="0.35">
      <c r="A264" s="61"/>
      <c r="B264" s="61"/>
      <c r="C264" s="61"/>
      <c r="D264" s="63"/>
      <c r="E264" s="64"/>
      <c r="F264" s="77"/>
      <c r="G264" s="64"/>
      <c r="H264" s="107"/>
      <c r="I264" s="313">
        <f t="shared" si="15"/>
        <v>0</v>
      </c>
      <c r="J264" s="107"/>
      <c r="K264" s="77"/>
      <c r="L264" s="313">
        <f t="shared" si="16"/>
        <v>0</v>
      </c>
      <c r="M264" s="18"/>
      <c r="N264" s="18">
        <f t="shared" si="17"/>
        <v>0</v>
      </c>
    </row>
    <row r="265" spans="1:14" ht="15.5" x14ac:dyDescent="0.35">
      <c r="A265" s="61"/>
      <c r="B265" s="61"/>
      <c r="C265" s="61"/>
      <c r="D265" s="63"/>
      <c r="E265" s="64"/>
      <c r="F265" s="77"/>
      <c r="G265" s="64"/>
      <c r="H265" s="107"/>
      <c r="I265" s="313">
        <f t="shared" si="15"/>
        <v>0</v>
      </c>
      <c r="J265" s="107"/>
      <c r="K265" s="77"/>
      <c r="L265" s="313">
        <f t="shared" si="16"/>
        <v>0</v>
      </c>
      <c r="M265" s="18"/>
      <c r="N265" s="18">
        <f t="shared" si="17"/>
        <v>0</v>
      </c>
    </row>
    <row r="266" spans="1:14" ht="15.5" x14ac:dyDescent="0.35">
      <c r="A266" s="61"/>
      <c r="B266" s="61"/>
      <c r="C266" s="61"/>
      <c r="D266" s="63"/>
      <c r="E266" s="64"/>
      <c r="F266" s="77"/>
      <c r="G266" s="64"/>
      <c r="H266" s="107"/>
      <c r="I266" s="313">
        <f t="shared" si="15"/>
        <v>0</v>
      </c>
      <c r="J266" s="107"/>
      <c r="K266" s="77"/>
      <c r="L266" s="313">
        <f t="shared" si="16"/>
        <v>0</v>
      </c>
      <c r="M266" s="18"/>
      <c r="N266" s="18">
        <f t="shared" si="17"/>
        <v>0</v>
      </c>
    </row>
    <row r="267" spans="1:14" ht="15.5" x14ac:dyDescent="0.35">
      <c r="A267" s="61"/>
      <c r="B267" s="61"/>
      <c r="C267" s="61"/>
      <c r="D267" s="63"/>
      <c r="E267" s="64"/>
      <c r="F267" s="77"/>
      <c r="G267" s="64"/>
      <c r="H267" s="107"/>
      <c r="I267" s="313">
        <f t="shared" si="15"/>
        <v>0</v>
      </c>
      <c r="J267" s="107"/>
      <c r="K267" s="77"/>
      <c r="L267" s="313">
        <f t="shared" si="16"/>
        <v>0</v>
      </c>
      <c r="M267" s="18"/>
      <c r="N267" s="18">
        <f t="shared" si="17"/>
        <v>0</v>
      </c>
    </row>
    <row r="268" spans="1:14" ht="15.5" x14ac:dyDescent="0.35">
      <c r="A268" s="61"/>
      <c r="B268" s="61"/>
      <c r="C268" s="61"/>
      <c r="D268" s="63"/>
      <c r="E268" s="64"/>
      <c r="F268" s="77"/>
      <c r="G268" s="64"/>
      <c r="H268" s="107"/>
      <c r="I268" s="313">
        <f t="shared" si="15"/>
        <v>0</v>
      </c>
      <c r="J268" s="107"/>
      <c r="K268" s="77"/>
      <c r="L268" s="313">
        <f t="shared" si="16"/>
        <v>0</v>
      </c>
      <c r="M268" s="18"/>
      <c r="N268" s="18">
        <f t="shared" si="17"/>
        <v>0</v>
      </c>
    </row>
    <row r="269" spans="1:14" ht="15.5" x14ac:dyDescent="0.35">
      <c r="A269" s="61"/>
      <c r="B269" s="61"/>
      <c r="C269" s="61"/>
      <c r="D269" s="63"/>
      <c r="E269" s="64"/>
      <c r="F269" s="77"/>
      <c r="G269" s="64"/>
      <c r="H269" s="107"/>
      <c r="I269" s="313">
        <f t="shared" si="15"/>
        <v>0</v>
      </c>
      <c r="J269" s="107"/>
      <c r="K269" s="77"/>
      <c r="L269" s="313">
        <f t="shared" si="16"/>
        <v>0</v>
      </c>
      <c r="M269" s="18"/>
      <c r="N269" s="18">
        <f t="shared" si="17"/>
        <v>0</v>
      </c>
    </row>
    <row r="270" spans="1:14" ht="15.5" x14ac:dyDescent="0.35">
      <c r="A270" s="61"/>
      <c r="B270" s="61"/>
      <c r="C270" s="61"/>
      <c r="D270" s="63"/>
      <c r="E270" s="64"/>
      <c r="F270" s="77"/>
      <c r="G270" s="64"/>
      <c r="H270" s="107"/>
      <c r="I270" s="313">
        <f t="shared" ref="I270:I333" si="18">IF(H270="",F270,F270/H270)</f>
        <v>0</v>
      </c>
      <c r="J270" s="107"/>
      <c r="K270" s="77"/>
      <c r="L270" s="313">
        <f t="shared" ref="L270:L333" si="19">IF(K270&gt;0,(F270/K270),I270)</f>
        <v>0</v>
      </c>
      <c r="M270" s="18"/>
      <c r="N270" s="18">
        <f t="shared" ref="N270:N333" si="20">L270-M270</f>
        <v>0</v>
      </c>
    </row>
    <row r="271" spans="1:14" ht="15.5" x14ac:dyDescent="0.35">
      <c r="A271" s="61"/>
      <c r="B271" s="61"/>
      <c r="C271" s="61"/>
      <c r="D271" s="63"/>
      <c r="E271" s="64"/>
      <c r="F271" s="77"/>
      <c r="G271" s="64"/>
      <c r="H271" s="107"/>
      <c r="I271" s="313">
        <f t="shared" si="18"/>
        <v>0</v>
      </c>
      <c r="J271" s="107"/>
      <c r="K271" s="77"/>
      <c r="L271" s="313">
        <f t="shared" si="19"/>
        <v>0</v>
      </c>
      <c r="M271" s="18"/>
      <c r="N271" s="18">
        <f t="shared" si="20"/>
        <v>0</v>
      </c>
    </row>
    <row r="272" spans="1:14" ht="15.5" x14ac:dyDescent="0.35">
      <c r="A272" s="61"/>
      <c r="B272" s="61"/>
      <c r="C272" s="61"/>
      <c r="D272" s="63"/>
      <c r="E272" s="64"/>
      <c r="F272" s="77"/>
      <c r="G272" s="64"/>
      <c r="H272" s="107"/>
      <c r="I272" s="313">
        <f t="shared" si="18"/>
        <v>0</v>
      </c>
      <c r="J272" s="107"/>
      <c r="K272" s="77"/>
      <c r="L272" s="313">
        <f t="shared" si="19"/>
        <v>0</v>
      </c>
      <c r="M272" s="18"/>
      <c r="N272" s="18">
        <f t="shared" si="20"/>
        <v>0</v>
      </c>
    </row>
    <row r="273" spans="1:14" ht="15.5" x14ac:dyDescent="0.35">
      <c r="A273" s="61"/>
      <c r="B273" s="61"/>
      <c r="C273" s="61"/>
      <c r="D273" s="63"/>
      <c r="E273" s="64"/>
      <c r="F273" s="77"/>
      <c r="G273" s="64"/>
      <c r="H273" s="107"/>
      <c r="I273" s="313">
        <f t="shared" si="18"/>
        <v>0</v>
      </c>
      <c r="J273" s="107"/>
      <c r="K273" s="77"/>
      <c r="L273" s="313">
        <f t="shared" si="19"/>
        <v>0</v>
      </c>
      <c r="M273" s="18"/>
      <c r="N273" s="18">
        <f t="shared" si="20"/>
        <v>0</v>
      </c>
    </row>
    <row r="274" spans="1:14" ht="15.5" x14ac:dyDescent="0.35">
      <c r="A274" s="61"/>
      <c r="B274" s="61"/>
      <c r="C274" s="61"/>
      <c r="D274" s="63"/>
      <c r="E274" s="64"/>
      <c r="F274" s="77"/>
      <c r="G274" s="64"/>
      <c r="H274" s="107"/>
      <c r="I274" s="313">
        <f t="shared" si="18"/>
        <v>0</v>
      </c>
      <c r="J274" s="107"/>
      <c r="K274" s="77"/>
      <c r="L274" s="313">
        <f t="shared" si="19"/>
        <v>0</v>
      </c>
      <c r="M274" s="18"/>
      <c r="N274" s="18">
        <f t="shared" si="20"/>
        <v>0</v>
      </c>
    </row>
    <row r="275" spans="1:14" ht="15.5" x14ac:dyDescent="0.35">
      <c r="A275" s="61"/>
      <c r="B275" s="61"/>
      <c r="C275" s="61"/>
      <c r="D275" s="63"/>
      <c r="E275" s="64"/>
      <c r="F275" s="77"/>
      <c r="G275" s="64"/>
      <c r="H275" s="107"/>
      <c r="I275" s="313">
        <f t="shared" si="18"/>
        <v>0</v>
      </c>
      <c r="J275" s="107"/>
      <c r="K275" s="77"/>
      <c r="L275" s="313">
        <f t="shared" si="19"/>
        <v>0</v>
      </c>
      <c r="M275" s="18"/>
      <c r="N275" s="18">
        <f t="shared" si="20"/>
        <v>0</v>
      </c>
    </row>
    <row r="276" spans="1:14" ht="15.5" x14ac:dyDescent="0.35">
      <c r="A276" s="61"/>
      <c r="B276" s="61"/>
      <c r="C276" s="61"/>
      <c r="D276" s="63"/>
      <c r="E276" s="64"/>
      <c r="F276" s="77"/>
      <c r="G276" s="64"/>
      <c r="H276" s="107"/>
      <c r="I276" s="313">
        <f t="shared" si="18"/>
        <v>0</v>
      </c>
      <c r="J276" s="107"/>
      <c r="K276" s="77"/>
      <c r="L276" s="313">
        <f t="shared" si="19"/>
        <v>0</v>
      </c>
      <c r="M276" s="18"/>
      <c r="N276" s="18">
        <f t="shared" si="20"/>
        <v>0</v>
      </c>
    </row>
    <row r="277" spans="1:14" ht="15.5" x14ac:dyDescent="0.35">
      <c r="A277" s="61"/>
      <c r="B277" s="61"/>
      <c r="C277" s="61"/>
      <c r="D277" s="63"/>
      <c r="E277" s="64"/>
      <c r="F277" s="77"/>
      <c r="G277" s="64"/>
      <c r="H277" s="107"/>
      <c r="I277" s="313">
        <f t="shared" si="18"/>
        <v>0</v>
      </c>
      <c r="J277" s="107"/>
      <c r="K277" s="77"/>
      <c r="L277" s="313">
        <f t="shared" si="19"/>
        <v>0</v>
      </c>
      <c r="M277" s="18"/>
      <c r="N277" s="18">
        <f t="shared" si="20"/>
        <v>0</v>
      </c>
    </row>
    <row r="278" spans="1:14" ht="15.5" x14ac:dyDescent="0.35">
      <c r="A278" s="61"/>
      <c r="B278" s="61"/>
      <c r="C278" s="61"/>
      <c r="D278" s="63"/>
      <c r="E278" s="64"/>
      <c r="F278" s="77"/>
      <c r="G278" s="64"/>
      <c r="H278" s="107"/>
      <c r="I278" s="313">
        <f t="shared" si="18"/>
        <v>0</v>
      </c>
      <c r="J278" s="107"/>
      <c r="K278" s="77"/>
      <c r="L278" s="313">
        <f t="shared" si="19"/>
        <v>0</v>
      </c>
      <c r="M278" s="18"/>
      <c r="N278" s="18">
        <f t="shared" si="20"/>
        <v>0</v>
      </c>
    </row>
    <row r="279" spans="1:14" ht="15.5" x14ac:dyDescent="0.35">
      <c r="A279" s="61"/>
      <c r="B279" s="61"/>
      <c r="C279" s="61"/>
      <c r="D279" s="63"/>
      <c r="E279" s="64"/>
      <c r="F279" s="77"/>
      <c r="G279" s="64"/>
      <c r="H279" s="107"/>
      <c r="I279" s="313">
        <f t="shared" si="18"/>
        <v>0</v>
      </c>
      <c r="J279" s="107"/>
      <c r="K279" s="77"/>
      <c r="L279" s="313">
        <f t="shared" si="19"/>
        <v>0</v>
      </c>
      <c r="M279" s="18"/>
      <c r="N279" s="18">
        <f t="shared" si="20"/>
        <v>0</v>
      </c>
    </row>
    <row r="280" spans="1:14" ht="15.5" x14ac:dyDescent="0.35">
      <c r="A280" s="61"/>
      <c r="B280" s="61"/>
      <c r="C280" s="61"/>
      <c r="D280" s="63"/>
      <c r="E280" s="64"/>
      <c r="F280" s="77"/>
      <c r="G280" s="64"/>
      <c r="H280" s="107"/>
      <c r="I280" s="313">
        <f t="shared" si="18"/>
        <v>0</v>
      </c>
      <c r="J280" s="107"/>
      <c r="K280" s="77"/>
      <c r="L280" s="313">
        <f t="shared" si="19"/>
        <v>0</v>
      </c>
      <c r="M280" s="18"/>
      <c r="N280" s="18">
        <f t="shared" si="20"/>
        <v>0</v>
      </c>
    </row>
    <row r="281" spans="1:14" ht="15.5" x14ac:dyDescent="0.35">
      <c r="A281" s="61"/>
      <c r="B281" s="61"/>
      <c r="C281" s="61"/>
      <c r="D281" s="63"/>
      <c r="E281" s="64"/>
      <c r="F281" s="77"/>
      <c r="G281" s="64"/>
      <c r="H281" s="107"/>
      <c r="I281" s="313">
        <f t="shared" si="18"/>
        <v>0</v>
      </c>
      <c r="J281" s="107"/>
      <c r="K281" s="77"/>
      <c r="L281" s="313">
        <f t="shared" si="19"/>
        <v>0</v>
      </c>
      <c r="M281" s="18"/>
      <c r="N281" s="18">
        <f t="shared" si="20"/>
        <v>0</v>
      </c>
    </row>
    <row r="282" spans="1:14" ht="15.5" x14ac:dyDescent="0.35">
      <c r="A282" s="61"/>
      <c r="B282" s="61"/>
      <c r="C282" s="61"/>
      <c r="D282" s="63"/>
      <c r="E282" s="64"/>
      <c r="F282" s="77"/>
      <c r="G282" s="64"/>
      <c r="H282" s="107"/>
      <c r="I282" s="313">
        <f t="shared" si="18"/>
        <v>0</v>
      </c>
      <c r="J282" s="107"/>
      <c r="K282" s="77"/>
      <c r="L282" s="313">
        <f t="shared" si="19"/>
        <v>0</v>
      </c>
      <c r="M282" s="18"/>
      <c r="N282" s="18">
        <f t="shared" si="20"/>
        <v>0</v>
      </c>
    </row>
    <row r="283" spans="1:14" ht="15.5" x14ac:dyDescent="0.35">
      <c r="A283" s="61"/>
      <c r="B283" s="61"/>
      <c r="C283" s="61"/>
      <c r="D283" s="63"/>
      <c r="E283" s="64"/>
      <c r="F283" s="77"/>
      <c r="G283" s="64"/>
      <c r="H283" s="107"/>
      <c r="I283" s="313">
        <f t="shared" si="18"/>
        <v>0</v>
      </c>
      <c r="J283" s="107"/>
      <c r="K283" s="77"/>
      <c r="L283" s="313">
        <f t="shared" si="19"/>
        <v>0</v>
      </c>
      <c r="M283" s="18"/>
      <c r="N283" s="18">
        <f t="shared" si="20"/>
        <v>0</v>
      </c>
    </row>
    <row r="284" spans="1:14" ht="15.5" x14ac:dyDescent="0.35">
      <c r="A284" s="61"/>
      <c r="B284" s="61"/>
      <c r="C284" s="61"/>
      <c r="D284" s="63"/>
      <c r="E284" s="64"/>
      <c r="F284" s="77"/>
      <c r="G284" s="64"/>
      <c r="H284" s="107"/>
      <c r="I284" s="313">
        <f t="shared" si="18"/>
        <v>0</v>
      </c>
      <c r="J284" s="107"/>
      <c r="K284" s="77"/>
      <c r="L284" s="313">
        <f t="shared" si="19"/>
        <v>0</v>
      </c>
      <c r="M284" s="18"/>
      <c r="N284" s="18">
        <f t="shared" si="20"/>
        <v>0</v>
      </c>
    </row>
    <row r="285" spans="1:14" ht="15.5" x14ac:dyDescent="0.35">
      <c r="A285" s="61"/>
      <c r="B285" s="61"/>
      <c r="C285" s="61"/>
      <c r="D285" s="63"/>
      <c r="E285" s="64"/>
      <c r="F285" s="77"/>
      <c r="G285" s="64"/>
      <c r="H285" s="107"/>
      <c r="I285" s="313">
        <f t="shared" si="18"/>
        <v>0</v>
      </c>
      <c r="J285" s="107"/>
      <c r="K285" s="77"/>
      <c r="L285" s="313">
        <f t="shared" si="19"/>
        <v>0</v>
      </c>
      <c r="M285" s="18"/>
      <c r="N285" s="18">
        <f t="shared" si="20"/>
        <v>0</v>
      </c>
    </row>
    <row r="286" spans="1:14" ht="15.5" x14ac:dyDescent="0.35">
      <c r="A286" s="61"/>
      <c r="B286" s="61"/>
      <c r="C286" s="61"/>
      <c r="D286" s="63"/>
      <c r="E286" s="64"/>
      <c r="F286" s="77"/>
      <c r="G286" s="64"/>
      <c r="H286" s="107"/>
      <c r="I286" s="313">
        <f t="shared" si="18"/>
        <v>0</v>
      </c>
      <c r="J286" s="107"/>
      <c r="K286" s="77"/>
      <c r="L286" s="313">
        <f t="shared" si="19"/>
        <v>0</v>
      </c>
      <c r="M286" s="18"/>
      <c r="N286" s="18">
        <f t="shared" si="20"/>
        <v>0</v>
      </c>
    </row>
    <row r="287" spans="1:14" ht="15.5" x14ac:dyDescent="0.35">
      <c r="A287" s="61"/>
      <c r="B287" s="61"/>
      <c r="C287" s="61"/>
      <c r="D287" s="63"/>
      <c r="E287" s="64"/>
      <c r="F287" s="77"/>
      <c r="G287" s="64"/>
      <c r="H287" s="107"/>
      <c r="I287" s="313">
        <f t="shared" si="18"/>
        <v>0</v>
      </c>
      <c r="J287" s="107"/>
      <c r="K287" s="77"/>
      <c r="L287" s="313">
        <f t="shared" si="19"/>
        <v>0</v>
      </c>
      <c r="M287" s="18"/>
      <c r="N287" s="18">
        <f t="shared" si="20"/>
        <v>0</v>
      </c>
    </row>
    <row r="288" spans="1:14" ht="15.5" x14ac:dyDescent="0.35">
      <c r="A288" s="61"/>
      <c r="B288" s="61"/>
      <c r="C288" s="61"/>
      <c r="D288" s="63"/>
      <c r="E288" s="64"/>
      <c r="F288" s="77"/>
      <c r="G288" s="64"/>
      <c r="H288" s="107"/>
      <c r="I288" s="313">
        <f t="shared" si="18"/>
        <v>0</v>
      </c>
      <c r="J288" s="107"/>
      <c r="K288" s="77"/>
      <c r="L288" s="313">
        <f t="shared" si="19"/>
        <v>0</v>
      </c>
      <c r="M288" s="18"/>
      <c r="N288" s="18">
        <f t="shared" si="20"/>
        <v>0</v>
      </c>
    </row>
    <row r="289" spans="1:14" ht="15.5" x14ac:dyDescent="0.35">
      <c r="A289" s="61"/>
      <c r="B289" s="61"/>
      <c r="C289" s="61"/>
      <c r="D289" s="63"/>
      <c r="E289" s="64"/>
      <c r="F289" s="77"/>
      <c r="G289" s="64"/>
      <c r="H289" s="107"/>
      <c r="I289" s="313">
        <f t="shared" si="18"/>
        <v>0</v>
      </c>
      <c r="J289" s="107"/>
      <c r="K289" s="77"/>
      <c r="L289" s="313">
        <f t="shared" si="19"/>
        <v>0</v>
      </c>
      <c r="M289" s="18"/>
      <c r="N289" s="18">
        <f t="shared" si="20"/>
        <v>0</v>
      </c>
    </row>
    <row r="290" spans="1:14" ht="15.5" x14ac:dyDescent="0.35">
      <c r="A290" s="61"/>
      <c r="B290" s="61"/>
      <c r="C290" s="61"/>
      <c r="D290" s="63"/>
      <c r="E290" s="64"/>
      <c r="F290" s="77"/>
      <c r="G290" s="64"/>
      <c r="H290" s="107"/>
      <c r="I290" s="313">
        <f t="shared" si="18"/>
        <v>0</v>
      </c>
      <c r="J290" s="107"/>
      <c r="K290" s="77"/>
      <c r="L290" s="313">
        <f t="shared" si="19"/>
        <v>0</v>
      </c>
      <c r="M290" s="18"/>
      <c r="N290" s="18">
        <f t="shared" si="20"/>
        <v>0</v>
      </c>
    </row>
    <row r="291" spans="1:14" ht="15.5" x14ac:dyDescent="0.35">
      <c r="A291" s="61"/>
      <c r="B291" s="61"/>
      <c r="C291" s="61"/>
      <c r="D291" s="63"/>
      <c r="E291" s="64"/>
      <c r="F291" s="77"/>
      <c r="G291" s="64"/>
      <c r="H291" s="107"/>
      <c r="I291" s="313">
        <f t="shared" si="18"/>
        <v>0</v>
      </c>
      <c r="J291" s="107"/>
      <c r="K291" s="77"/>
      <c r="L291" s="313">
        <f t="shared" si="19"/>
        <v>0</v>
      </c>
      <c r="M291" s="18"/>
      <c r="N291" s="18">
        <f t="shared" si="20"/>
        <v>0</v>
      </c>
    </row>
    <row r="292" spans="1:14" ht="15.5" x14ac:dyDescent="0.35">
      <c r="A292" s="61"/>
      <c r="B292" s="61"/>
      <c r="C292" s="61"/>
      <c r="D292" s="63"/>
      <c r="E292" s="64"/>
      <c r="F292" s="77"/>
      <c r="G292" s="64"/>
      <c r="H292" s="107"/>
      <c r="I292" s="313">
        <f t="shared" si="18"/>
        <v>0</v>
      </c>
      <c r="J292" s="107"/>
      <c r="K292" s="77"/>
      <c r="L292" s="313">
        <f t="shared" si="19"/>
        <v>0</v>
      </c>
      <c r="M292" s="18"/>
      <c r="N292" s="18">
        <f t="shared" si="20"/>
        <v>0</v>
      </c>
    </row>
    <row r="293" spans="1:14" ht="15.5" x14ac:dyDescent="0.35">
      <c r="A293" s="61"/>
      <c r="B293" s="61"/>
      <c r="C293" s="61"/>
      <c r="D293" s="63"/>
      <c r="E293" s="64"/>
      <c r="F293" s="77"/>
      <c r="G293" s="64"/>
      <c r="H293" s="107"/>
      <c r="I293" s="313">
        <f t="shared" si="18"/>
        <v>0</v>
      </c>
      <c r="J293" s="107"/>
      <c r="K293" s="77"/>
      <c r="L293" s="313">
        <f t="shared" si="19"/>
        <v>0</v>
      </c>
      <c r="M293" s="18"/>
      <c r="N293" s="18">
        <f t="shared" si="20"/>
        <v>0</v>
      </c>
    </row>
    <row r="294" spans="1:14" ht="15.5" x14ac:dyDescent="0.35">
      <c r="A294" s="61"/>
      <c r="B294" s="61"/>
      <c r="C294" s="61"/>
      <c r="D294" s="63"/>
      <c r="E294" s="64"/>
      <c r="F294" s="77"/>
      <c r="G294" s="64"/>
      <c r="H294" s="107"/>
      <c r="I294" s="313">
        <f t="shared" si="18"/>
        <v>0</v>
      </c>
      <c r="J294" s="107"/>
      <c r="K294" s="77"/>
      <c r="L294" s="313">
        <f t="shared" si="19"/>
        <v>0</v>
      </c>
      <c r="M294" s="18"/>
      <c r="N294" s="18">
        <f t="shared" si="20"/>
        <v>0</v>
      </c>
    </row>
    <row r="295" spans="1:14" ht="15.5" x14ac:dyDescent="0.35">
      <c r="A295" s="61"/>
      <c r="B295" s="61"/>
      <c r="C295" s="61"/>
      <c r="D295" s="63"/>
      <c r="E295" s="64"/>
      <c r="F295" s="77"/>
      <c r="G295" s="64"/>
      <c r="H295" s="107"/>
      <c r="I295" s="313">
        <f t="shared" si="18"/>
        <v>0</v>
      </c>
      <c r="J295" s="107"/>
      <c r="K295" s="77"/>
      <c r="L295" s="313">
        <f t="shared" si="19"/>
        <v>0</v>
      </c>
      <c r="M295" s="18"/>
      <c r="N295" s="18">
        <f t="shared" si="20"/>
        <v>0</v>
      </c>
    </row>
    <row r="296" spans="1:14" ht="15.5" x14ac:dyDescent="0.35">
      <c r="A296" s="61"/>
      <c r="B296" s="61"/>
      <c r="C296" s="61"/>
      <c r="D296" s="63"/>
      <c r="E296" s="64"/>
      <c r="F296" s="77"/>
      <c r="G296" s="64"/>
      <c r="H296" s="107"/>
      <c r="I296" s="313">
        <f t="shared" si="18"/>
        <v>0</v>
      </c>
      <c r="J296" s="107"/>
      <c r="K296" s="77"/>
      <c r="L296" s="313">
        <f t="shared" si="19"/>
        <v>0</v>
      </c>
      <c r="M296" s="18"/>
      <c r="N296" s="18">
        <f t="shared" si="20"/>
        <v>0</v>
      </c>
    </row>
    <row r="297" spans="1:14" ht="15.5" x14ac:dyDescent="0.35">
      <c r="A297" s="61"/>
      <c r="B297" s="61"/>
      <c r="C297" s="61"/>
      <c r="D297" s="63"/>
      <c r="E297" s="64"/>
      <c r="F297" s="77"/>
      <c r="G297" s="64"/>
      <c r="H297" s="107"/>
      <c r="I297" s="313">
        <f t="shared" si="18"/>
        <v>0</v>
      </c>
      <c r="J297" s="107"/>
      <c r="K297" s="77"/>
      <c r="L297" s="313">
        <f t="shared" si="19"/>
        <v>0</v>
      </c>
      <c r="M297" s="18"/>
      <c r="N297" s="18">
        <f t="shared" si="20"/>
        <v>0</v>
      </c>
    </row>
    <row r="298" spans="1:14" ht="15.5" x14ac:dyDescent="0.35">
      <c r="A298" s="61"/>
      <c r="B298" s="61"/>
      <c r="C298" s="61"/>
      <c r="D298" s="63"/>
      <c r="E298" s="64"/>
      <c r="F298" s="77"/>
      <c r="G298" s="64"/>
      <c r="H298" s="107"/>
      <c r="I298" s="313">
        <f t="shared" si="18"/>
        <v>0</v>
      </c>
      <c r="J298" s="107"/>
      <c r="K298" s="77"/>
      <c r="L298" s="313">
        <f t="shared" si="19"/>
        <v>0</v>
      </c>
      <c r="M298" s="18"/>
      <c r="N298" s="18">
        <f t="shared" si="20"/>
        <v>0</v>
      </c>
    </row>
    <row r="299" spans="1:14" ht="15.5" x14ac:dyDescent="0.35">
      <c r="A299" s="61"/>
      <c r="B299" s="61"/>
      <c r="C299" s="61"/>
      <c r="D299" s="63"/>
      <c r="E299" s="64"/>
      <c r="F299" s="77"/>
      <c r="G299" s="64"/>
      <c r="H299" s="107"/>
      <c r="I299" s="313">
        <f t="shared" si="18"/>
        <v>0</v>
      </c>
      <c r="J299" s="107"/>
      <c r="K299" s="77"/>
      <c r="L299" s="313">
        <f t="shared" si="19"/>
        <v>0</v>
      </c>
      <c r="M299" s="18"/>
      <c r="N299" s="18">
        <f t="shared" si="20"/>
        <v>0</v>
      </c>
    </row>
    <row r="300" spans="1:14" ht="15.5" x14ac:dyDescent="0.35">
      <c r="A300" s="61"/>
      <c r="B300" s="61"/>
      <c r="C300" s="61"/>
      <c r="D300" s="63"/>
      <c r="E300" s="64"/>
      <c r="F300" s="77"/>
      <c r="G300" s="64"/>
      <c r="H300" s="107"/>
      <c r="I300" s="313">
        <f t="shared" si="18"/>
        <v>0</v>
      </c>
      <c r="J300" s="107"/>
      <c r="K300" s="77"/>
      <c r="L300" s="313">
        <f t="shared" si="19"/>
        <v>0</v>
      </c>
      <c r="M300" s="18"/>
      <c r="N300" s="18">
        <f t="shared" si="20"/>
        <v>0</v>
      </c>
    </row>
    <row r="301" spans="1:14" ht="15.5" x14ac:dyDescent="0.35">
      <c r="A301" s="61"/>
      <c r="B301" s="61"/>
      <c r="C301" s="61"/>
      <c r="D301" s="63"/>
      <c r="E301" s="64"/>
      <c r="F301" s="77"/>
      <c r="G301" s="64"/>
      <c r="H301" s="107"/>
      <c r="I301" s="313">
        <f t="shared" si="18"/>
        <v>0</v>
      </c>
      <c r="J301" s="107"/>
      <c r="K301" s="77"/>
      <c r="L301" s="313">
        <f t="shared" si="19"/>
        <v>0</v>
      </c>
      <c r="M301" s="18"/>
      <c r="N301" s="18">
        <f t="shared" si="20"/>
        <v>0</v>
      </c>
    </row>
    <row r="302" spans="1:14" ht="15.5" x14ac:dyDescent="0.35">
      <c r="A302" s="61"/>
      <c r="B302" s="61"/>
      <c r="C302" s="61"/>
      <c r="D302" s="63"/>
      <c r="E302" s="64"/>
      <c r="F302" s="77"/>
      <c r="G302" s="64"/>
      <c r="H302" s="107"/>
      <c r="I302" s="313">
        <f t="shared" si="18"/>
        <v>0</v>
      </c>
      <c r="J302" s="107"/>
      <c r="K302" s="77"/>
      <c r="L302" s="313">
        <f t="shared" si="19"/>
        <v>0</v>
      </c>
      <c r="M302" s="18"/>
      <c r="N302" s="18">
        <f t="shared" si="20"/>
        <v>0</v>
      </c>
    </row>
    <row r="303" spans="1:14" ht="15.5" x14ac:dyDescent="0.35">
      <c r="A303" s="61"/>
      <c r="B303" s="61"/>
      <c r="C303" s="61"/>
      <c r="D303" s="63"/>
      <c r="E303" s="64"/>
      <c r="F303" s="77"/>
      <c r="G303" s="64"/>
      <c r="H303" s="107"/>
      <c r="I303" s="313">
        <f t="shared" si="18"/>
        <v>0</v>
      </c>
      <c r="J303" s="107"/>
      <c r="K303" s="77"/>
      <c r="L303" s="313">
        <f t="shared" si="19"/>
        <v>0</v>
      </c>
      <c r="M303" s="18"/>
      <c r="N303" s="18">
        <f t="shared" si="20"/>
        <v>0</v>
      </c>
    </row>
    <row r="304" spans="1:14" ht="15.5" x14ac:dyDescent="0.35">
      <c r="A304" s="61"/>
      <c r="B304" s="61"/>
      <c r="C304" s="61"/>
      <c r="D304" s="63"/>
      <c r="E304" s="64"/>
      <c r="F304" s="77"/>
      <c r="G304" s="64"/>
      <c r="H304" s="107"/>
      <c r="I304" s="313">
        <f t="shared" si="18"/>
        <v>0</v>
      </c>
      <c r="J304" s="107"/>
      <c r="K304" s="77"/>
      <c r="L304" s="313">
        <f t="shared" si="19"/>
        <v>0</v>
      </c>
      <c r="M304" s="18"/>
      <c r="N304" s="18">
        <f t="shared" si="20"/>
        <v>0</v>
      </c>
    </row>
    <row r="305" spans="1:14" ht="15.5" x14ac:dyDescent="0.35">
      <c r="A305" s="61"/>
      <c r="B305" s="61"/>
      <c r="C305" s="61"/>
      <c r="D305" s="63"/>
      <c r="E305" s="64"/>
      <c r="F305" s="77"/>
      <c r="G305" s="64"/>
      <c r="H305" s="107"/>
      <c r="I305" s="313">
        <f t="shared" si="18"/>
        <v>0</v>
      </c>
      <c r="J305" s="107"/>
      <c r="K305" s="77"/>
      <c r="L305" s="313">
        <f t="shared" si="19"/>
        <v>0</v>
      </c>
      <c r="M305" s="18"/>
      <c r="N305" s="18">
        <f t="shared" si="20"/>
        <v>0</v>
      </c>
    </row>
    <row r="306" spans="1:14" ht="15.5" x14ac:dyDescent="0.35">
      <c r="A306" s="61"/>
      <c r="B306" s="61"/>
      <c r="C306" s="61"/>
      <c r="D306" s="63"/>
      <c r="E306" s="64"/>
      <c r="F306" s="77"/>
      <c r="G306" s="64"/>
      <c r="H306" s="107"/>
      <c r="I306" s="313">
        <f t="shared" si="18"/>
        <v>0</v>
      </c>
      <c r="J306" s="107"/>
      <c r="K306" s="77"/>
      <c r="L306" s="313">
        <f t="shared" si="19"/>
        <v>0</v>
      </c>
      <c r="M306" s="18"/>
      <c r="N306" s="18">
        <f t="shared" si="20"/>
        <v>0</v>
      </c>
    </row>
    <row r="307" spans="1:14" ht="15.5" x14ac:dyDescent="0.35">
      <c r="A307" s="61"/>
      <c r="B307" s="61"/>
      <c r="C307" s="61"/>
      <c r="D307" s="63"/>
      <c r="E307" s="64"/>
      <c r="F307" s="77"/>
      <c r="G307" s="64"/>
      <c r="H307" s="107"/>
      <c r="I307" s="313">
        <f t="shared" si="18"/>
        <v>0</v>
      </c>
      <c r="J307" s="107"/>
      <c r="K307" s="77"/>
      <c r="L307" s="313">
        <f t="shared" si="19"/>
        <v>0</v>
      </c>
      <c r="M307" s="18"/>
      <c r="N307" s="18">
        <f t="shared" si="20"/>
        <v>0</v>
      </c>
    </row>
    <row r="308" spans="1:14" ht="15.5" x14ac:dyDescent="0.35">
      <c r="A308" s="61"/>
      <c r="B308" s="61"/>
      <c r="C308" s="61"/>
      <c r="D308" s="63"/>
      <c r="E308" s="64"/>
      <c r="F308" s="77"/>
      <c r="G308" s="64"/>
      <c r="H308" s="107"/>
      <c r="I308" s="313">
        <f t="shared" si="18"/>
        <v>0</v>
      </c>
      <c r="J308" s="107"/>
      <c r="K308" s="77"/>
      <c r="L308" s="313">
        <f t="shared" si="19"/>
        <v>0</v>
      </c>
      <c r="M308" s="18"/>
      <c r="N308" s="18">
        <f t="shared" si="20"/>
        <v>0</v>
      </c>
    </row>
    <row r="309" spans="1:14" ht="15.5" x14ac:dyDescent="0.35">
      <c r="A309" s="61"/>
      <c r="B309" s="61"/>
      <c r="C309" s="61"/>
      <c r="D309" s="63"/>
      <c r="E309" s="64"/>
      <c r="F309" s="77"/>
      <c r="G309" s="64"/>
      <c r="H309" s="107"/>
      <c r="I309" s="313">
        <f t="shared" si="18"/>
        <v>0</v>
      </c>
      <c r="J309" s="107"/>
      <c r="K309" s="77"/>
      <c r="L309" s="313">
        <f t="shared" si="19"/>
        <v>0</v>
      </c>
      <c r="M309" s="18"/>
      <c r="N309" s="18">
        <f t="shared" si="20"/>
        <v>0</v>
      </c>
    </row>
    <row r="310" spans="1:14" ht="15.5" x14ac:dyDescent="0.35">
      <c r="A310" s="61"/>
      <c r="B310" s="61"/>
      <c r="C310" s="61"/>
      <c r="D310" s="63"/>
      <c r="E310" s="64"/>
      <c r="F310" s="77"/>
      <c r="G310" s="64"/>
      <c r="H310" s="107"/>
      <c r="I310" s="313">
        <f t="shared" si="18"/>
        <v>0</v>
      </c>
      <c r="J310" s="107"/>
      <c r="K310" s="77"/>
      <c r="L310" s="313">
        <f t="shared" si="19"/>
        <v>0</v>
      </c>
      <c r="M310" s="18"/>
      <c r="N310" s="18">
        <f t="shared" si="20"/>
        <v>0</v>
      </c>
    </row>
    <row r="311" spans="1:14" ht="15.5" x14ac:dyDescent="0.35">
      <c r="A311" s="61"/>
      <c r="B311" s="61"/>
      <c r="C311" s="61"/>
      <c r="D311" s="63"/>
      <c r="E311" s="64"/>
      <c r="F311" s="77"/>
      <c r="G311" s="64"/>
      <c r="H311" s="107"/>
      <c r="I311" s="313">
        <f t="shared" si="18"/>
        <v>0</v>
      </c>
      <c r="J311" s="107"/>
      <c r="K311" s="77"/>
      <c r="L311" s="313">
        <f t="shared" si="19"/>
        <v>0</v>
      </c>
      <c r="M311" s="18"/>
      <c r="N311" s="18">
        <f t="shared" si="20"/>
        <v>0</v>
      </c>
    </row>
    <row r="312" spans="1:14" ht="15.5" x14ac:dyDescent="0.35">
      <c r="A312" s="61"/>
      <c r="B312" s="61"/>
      <c r="C312" s="61"/>
      <c r="D312" s="63"/>
      <c r="E312" s="64"/>
      <c r="F312" s="77"/>
      <c r="G312" s="64"/>
      <c r="H312" s="107"/>
      <c r="I312" s="313">
        <f t="shared" si="18"/>
        <v>0</v>
      </c>
      <c r="J312" s="107"/>
      <c r="K312" s="77"/>
      <c r="L312" s="313">
        <f t="shared" si="19"/>
        <v>0</v>
      </c>
      <c r="M312" s="18"/>
      <c r="N312" s="18">
        <f t="shared" si="20"/>
        <v>0</v>
      </c>
    </row>
    <row r="313" spans="1:14" ht="15.5" x14ac:dyDescent="0.35">
      <c r="A313" s="61"/>
      <c r="B313" s="61"/>
      <c r="C313" s="61"/>
      <c r="D313" s="63"/>
      <c r="E313" s="64"/>
      <c r="F313" s="77"/>
      <c r="G313" s="64"/>
      <c r="H313" s="107"/>
      <c r="I313" s="313">
        <f t="shared" si="18"/>
        <v>0</v>
      </c>
      <c r="J313" s="107"/>
      <c r="K313" s="77"/>
      <c r="L313" s="313">
        <f t="shared" si="19"/>
        <v>0</v>
      </c>
      <c r="M313" s="18"/>
      <c r="N313" s="18">
        <f t="shared" si="20"/>
        <v>0</v>
      </c>
    </row>
    <row r="314" spans="1:14" ht="15.5" x14ac:dyDescent="0.35">
      <c r="A314" s="61"/>
      <c r="B314" s="61"/>
      <c r="C314" s="61"/>
      <c r="D314" s="63"/>
      <c r="E314" s="64"/>
      <c r="F314" s="77"/>
      <c r="G314" s="64"/>
      <c r="H314" s="107"/>
      <c r="I314" s="313">
        <f t="shared" si="18"/>
        <v>0</v>
      </c>
      <c r="J314" s="107"/>
      <c r="K314" s="77"/>
      <c r="L314" s="313">
        <f t="shared" si="19"/>
        <v>0</v>
      </c>
      <c r="M314" s="18"/>
      <c r="N314" s="18">
        <f t="shared" si="20"/>
        <v>0</v>
      </c>
    </row>
    <row r="315" spans="1:14" ht="15.5" x14ac:dyDescent="0.35">
      <c r="A315" s="61"/>
      <c r="B315" s="61"/>
      <c r="C315" s="61"/>
      <c r="D315" s="63"/>
      <c r="E315" s="64"/>
      <c r="F315" s="77"/>
      <c r="G315" s="64"/>
      <c r="H315" s="107"/>
      <c r="I315" s="313">
        <f t="shared" si="18"/>
        <v>0</v>
      </c>
      <c r="J315" s="107"/>
      <c r="K315" s="77"/>
      <c r="L315" s="313">
        <f t="shared" si="19"/>
        <v>0</v>
      </c>
      <c r="M315" s="18"/>
      <c r="N315" s="18">
        <f t="shared" si="20"/>
        <v>0</v>
      </c>
    </row>
    <row r="316" spans="1:14" ht="15.5" x14ac:dyDescent="0.35">
      <c r="A316" s="61"/>
      <c r="B316" s="61"/>
      <c r="C316" s="61"/>
      <c r="D316" s="63"/>
      <c r="E316" s="64"/>
      <c r="F316" s="77"/>
      <c r="G316" s="64"/>
      <c r="H316" s="107"/>
      <c r="I316" s="313">
        <f t="shared" si="18"/>
        <v>0</v>
      </c>
      <c r="J316" s="107"/>
      <c r="K316" s="77"/>
      <c r="L316" s="313">
        <f t="shared" si="19"/>
        <v>0</v>
      </c>
      <c r="M316" s="18"/>
      <c r="N316" s="18">
        <f t="shared" si="20"/>
        <v>0</v>
      </c>
    </row>
    <row r="317" spans="1:14" ht="15.5" x14ac:dyDescent="0.35">
      <c r="A317" s="61"/>
      <c r="B317" s="61"/>
      <c r="C317" s="61"/>
      <c r="D317" s="63"/>
      <c r="E317" s="64"/>
      <c r="F317" s="77"/>
      <c r="G317" s="64"/>
      <c r="H317" s="107"/>
      <c r="I317" s="313">
        <f t="shared" si="18"/>
        <v>0</v>
      </c>
      <c r="J317" s="107"/>
      <c r="K317" s="77"/>
      <c r="L317" s="313">
        <f t="shared" si="19"/>
        <v>0</v>
      </c>
      <c r="M317" s="18"/>
      <c r="N317" s="18">
        <f t="shared" si="20"/>
        <v>0</v>
      </c>
    </row>
    <row r="318" spans="1:14" ht="15.5" x14ac:dyDescent="0.35">
      <c r="A318" s="61"/>
      <c r="B318" s="61"/>
      <c r="C318" s="61"/>
      <c r="D318" s="63"/>
      <c r="E318" s="64"/>
      <c r="F318" s="77"/>
      <c r="G318" s="64"/>
      <c r="H318" s="107"/>
      <c r="I318" s="313">
        <f t="shared" si="18"/>
        <v>0</v>
      </c>
      <c r="J318" s="107"/>
      <c r="K318" s="77"/>
      <c r="L318" s="313">
        <f t="shared" si="19"/>
        <v>0</v>
      </c>
      <c r="M318" s="18"/>
      <c r="N318" s="18">
        <f t="shared" si="20"/>
        <v>0</v>
      </c>
    </row>
    <row r="319" spans="1:14" ht="15.5" x14ac:dyDescent="0.35">
      <c r="A319" s="61"/>
      <c r="B319" s="61"/>
      <c r="C319" s="61"/>
      <c r="D319" s="63"/>
      <c r="E319" s="64"/>
      <c r="F319" s="77"/>
      <c r="G319" s="64"/>
      <c r="H319" s="107"/>
      <c r="I319" s="313">
        <f t="shared" si="18"/>
        <v>0</v>
      </c>
      <c r="J319" s="107"/>
      <c r="K319" s="77"/>
      <c r="L319" s="313">
        <f t="shared" si="19"/>
        <v>0</v>
      </c>
      <c r="M319" s="18"/>
      <c r="N319" s="18">
        <f t="shared" si="20"/>
        <v>0</v>
      </c>
    </row>
    <row r="320" spans="1:14" ht="15.5" x14ac:dyDescent="0.35">
      <c r="A320" s="61"/>
      <c r="B320" s="61"/>
      <c r="C320" s="61"/>
      <c r="D320" s="63"/>
      <c r="E320" s="64"/>
      <c r="F320" s="77"/>
      <c r="G320" s="64"/>
      <c r="H320" s="107"/>
      <c r="I320" s="313">
        <f t="shared" si="18"/>
        <v>0</v>
      </c>
      <c r="J320" s="107"/>
      <c r="K320" s="77"/>
      <c r="L320" s="313">
        <f t="shared" si="19"/>
        <v>0</v>
      </c>
      <c r="M320" s="18"/>
      <c r="N320" s="18">
        <f t="shared" si="20"/>
        <v>0</v>
      </c>
    </row>
    <row r="321" spans="1:14" ht="15.5" x14ac:dyDescent="0.35">
      <c r="A321" s="61"/>
      <c r="B321" s="61"/>
      <c r="C321" s="61"/>
      <c r="D321" s="63"/>
      <c r="E321" s="64"/>
      <c r="F321" s="77"/>
      <c r="G321" s="64"/>
      <c r="H321" s="107"/>
      <c r="I321" s="313">
        <f t="shared" si="18"/>
        <v>0</v>
      </c>
      <c r="J321" s="107"/>
      <c r="K321" s="77"/>
      <c r="L321" s="313">
        <f t="shared" si="19"/>
        <v>0</v>
      </c>
      <c r="M321" s="18"/>
      <c r="N321" s="18">
        <f t="shared" si="20"/>
        <v>0</v>
      </c>
    </row>
    <row r="322" spans="1:14" ht="15.5" x14ac:dyDescent="0.35">
      <c r="A322" s="61"/>
      <c r="B322" s="61"/>
      <c r="C322" s="61"/>
      <c r="D322" s="63"/>
      <c r="E322" s="64"/>
      <c r="F322" s="77"/>
      <c r="G322" s="64"/>
      <c r="H322" s="107"/>
      <c r="I322" s="313">
        <f t="shared" si="18"/>
        <v>0</v>
      </c>
      <c r="J322" s="107"/>
      <c r="K322" s="77"/>
      <c r="L322" s="313">
        <f t="shared" si="19"/>
        <v>0</v>
      </c>
      <c r="M322" s="18"/>
      <c r="N322" s="18">
        <f t="shared" si="20"/>
        <v>0</v>
      </c>
    </row>
    <row r="323" spans="1:14" ht="15.5" x14ac:dyDescent="0.35">
      <c r="A323" s="61"/>
      <c r="B323" s="61"/>
      <c r="C323" s="61"/>
      <c r="D323" s="63"/>
      <c r="E323" s="64"/>
      <c r="F323" s="77"/>
      <c r="G323" s="64"/>
      <c r="H323" s="107"/>
      <c r="I323" s="313">
        <f t="shared" si="18"/>
        <v>0</v>
      </c>
      <c r="J323" s="107"/>
      <c r="K323" s="77"/>
      <c r="L323" s="313">
        <f t="shared" si="19"/>
        <v>0</v>
      </c>
      <c r="M323" s="18"/>
      <c r="N323" s="18">
        <f t="shared" si="20"/>
        <v>0</v>
      </c>
    </row>
    <row r="324" spans="1:14" ht="15.5" x14ac:dyDescent="0.35">
      <c r="A324" s="61"/>
      <c r="B324" s="61"/>
      <c r="C324" s="61"/>
      <c r="D324" s="63"/>
      <c r="E324" s="64"/>
      <c r="F324" s="77"/>
      <c r="G324" s="64"/>
      <c r="H324" s="107"/>
      <c r="I324" s="313">
        <f t="shared" si="18"/>
        <v>0</v>
      </c>
      <c r="J324" s="107"/>
      <c r="K324" s="77"/>
      <c r="L324" s="313">
        <f t="shared" si="19"/>
        <v>0</v>
      </c>
      <c r="M324" s="18"/>
      <c r="N324" s="18">
        <f t="shared" si="20"/>
        <v>0</v>
      </c>
    </row>
    <row r="325" spans="1:14" ht="15.5" x14ac:dyDescent="0.35">
      <c r="A325" s="61"/>
      <c r="B325" s="61"/>
      <c r="C325" s="61"/>
      <c r="D325" s="63"/>
      <c r="E325" s="64"/>
      <c r="F325" s="77"/>
      <c r="G325" s="64"/>
      <c r="H325" s="107"/>
      <c r="I325" s="313">
        <f t="shared" si="18"/>
        <v>0</v>
      </c>
      <c r="J325" s="107"/>
      <c r="K325" s="77"/>
      <c r="L325" s="313">
        <f t="shared" si="19"/>
        <v>0</v>
      </c>
      <c r="M325" s="18"/>
      <c r="N325" s="18">
        <f t="shared" si="20"/>
        <v>0</v>
      </c>
    </row>
    <row r="326" spans="1:14" ht="15.5" x14ac:dyDescent="0.35">
      <c r="A326" s="61"/>
      <c r="B326" s="61"/>
      <c r="C326" s="61"/>
      <c r="D326" s="63"/>
      <c r="E326" s="64"/>
      <c r="F326" s="77"/>
      <c r="G326" s="64"/>
      <c r="H326" s="107"/>
      <c r="I326" s="313">
        <f t="shared" si="18"/>
        <v>0</v>
      </c>
      <c r="J326" s="107"/>
      <c r="K326" s="77"/>
      <c r="L326" s="313">
        <f t="shared" si="19"/>
        <v>0</v>
      </c>
      <c r="M326" s="18"/>
      <c r="N326" s="18">
        <f t="shared" si="20"/>
        <v>0</v>
      </c>
    </row>
    <row r="327" spans="1:14" ht="15.5" x14ac:dyDescent="0.35">
      <c r="A327" s="61"/>
      <c r="B327" s="61"/>
      <c r="C327" s="61"/>
      <c r="D327" s="63"/>
      <c r="E327" s="64"/>
      <c r="F327" s="77"/>
      <c r="G327" s="64"/>
      <c r="H327" s="107"/>
      <c r="I327" s="313">
        <f t="shared" si="18"/>
        <v>0</v>
      </c>
      <c r="J327" s="107"/>
      <c r="K327" s="77"/>
      <c r="L327" s="313">
        <f t="shared" si="19"/>
        <v>0</v>
      </c>
      <c r="M327" s="18"/>
      <c r="N327" s="18">
        <f t="shared" si="20"/>
        <v>0</v>
      </c>
    </row>
    <row r="328" spans="1:14" ht="15.5" x14ac:dyDescent="0.35">
      <c r="A328" s="61"/>
      <c r="B328" s="61"/>
      <c r="C328" s="61"/>
      <c r="D328" s="63"/>
      <c r="E328" s="64"/>
      <c r="F328" s="77"/>
      <c r="G328" s="64"/>
      <c r="H328" s="107"/>
      <c r="I328" s="313">
        <f t="shared" si="18"/>
        <v>0</v>
      </c>
      <c r="J328" s="107"/>
      <c r="K328" s="77"/>
      <c r="L328" s="313">
        <f t="shared" si="19"/>
        <v>0</v>
      </c>
      <c r="M328" s="18"/>
      <c r="N328" s="18">
        <f t="shared" si="20"/>
        <v>0</v>
      </c>
    </row>
    <row r="329" spans="1:14" ht="15.5" x14ac:dyDescent="0.35">
      <c r="A329" s="61"/>
      <c r="B329" s="61"/>
      <c r="C329" s="61"/>
      <c r="D329" s="63"/>
      <c r="E329" s="64"/>
      <c r="F329" s="77"/>
      <c r="G329" s="64"/>
      <c r="H329" s="107"/>
      <c r="I329" s="313">
        <f t="shared" si="18"/>
        <v>0</v>
      </c>
      <c r="J329" s="107"/>
      <c r="K329" s="77"/>
      <c r="L329" s="313">
        <f t="shared" si="19"/>
        <v>0</v>
      </c>
      <c r="M329" s="18"/>
      <c r="N329" s="18">
        <f t="shared" si="20"/>
        <v>0</v>
      </c>
    </row>
    <row r="330" spans="1:14" ht="15.5" x14ac:dyDescent="0.35">
      <c r="A330" s="61"/>
      <c r="B330" s="61"/>
      <c r="C330" s="61"/>
      <c r="D330" s="63"/>
      <c r="E330" s="64"/>
      <c r="F330" s="77"/>
      <c r="G330" s="64"/>
      <c r="H330" s="107"/>
      <c r="I330" s="313">
        <f t="shared" si="18"/>
        <v>0</v>
      </c>
      <c r="J330" s="107"/>
      <c r="K330" s="77"/>
      <c r="L330" s="313">
        <f t="shared" si="19"/>
        <v>0</v>
      </c>
      <c r="M330" s="18"/>
      <c r="N330" s="18">
        <f t="shared" si="20"/>
        <v>0</v>
      </c>
    </row>
    <row r="331" spans="1:14" ht="15.5" x14ac:dyDescent="0.35">
      <c r="A331" s="61"/>
      <c r="B331" s="61"/>
      <c r="C331" s="61"/>
      <c r="D331" s="63"/>
      <c r="E331" s="64"/>
      <c r="F331" s="77"/>
      <c r="G331" s="64"/>
      <c r="H331" s="107"/>
      <c r="I331" s="313">
        <f t="shared" si="18"/>
        <v>0</v>
      </c>
      <c r="J331" s="107"/>
      <c r="K331" s="77"/>
      <c r="L331" s="313">
        <f t="shared" si="19"/>
        <v>0</v>
      </c>
      <c r="M331" s="18"/>
      <c r="N331" s="18">
        <f t="shared" si="20"/>
        <v>0</v>
      </c>
    </row>
    <row r="332" spans="1:14" ht="15.5" x14ac:dyDescent="0.35">
      <c r="A332" s="61"/>
      <c r="B332" s="61"/>
      <c r="C332" s="61"/>
      <c r="D332" s="63"/>
      <c r="E332" s="64"/>
      <c r="F332" s="77"/>
      <c r="G332" s="64"/>
      <c r="H332" s="107"/>
      <c r="I332" s="313">
        <f t="shared" si="18"/>
        <v>0</v>
      </c>
      <c r="J332" s="107"/>
      <c r="K332" s="77"/>
      <c r="L332" s="313">
        <f t="shared" si="19"/>
        <v>0</v>
      </c>
      <c r="M332" s="18"/>
      <c r="N332" s="18">
        <f t="shared" si="20"/>
        <v>0</v>
      </c>
    </row>
    <row r="333" spans="1:14" ht="15.5" x14ac:dyDescent="0.35">
      <c r="A333" s="61"/>
      <c r="B333" s="61"/>
      <c r="C333" s="61"/>
      <c r="D333" s="63"/>
      <c r="E333" s="64"/>
      <c r="F333" s="77"/>
      <c r="G333" s="64"/>
      <c r="H333" s="107"/>
      <c r="I333" s="313">
        <f t="shared" si="18"/>
        <v>0</v>
      </c>
      <c r="J333" s="107"/>
      <c r="K333" s="77"/>
      <c r="L333" s="313">
        <f t="shared" si="19"/>
        <v>0</v>
      </c>
      <c r="M333" s="18"/>
      <c r="N333" s="18">
        <f t="shared" si="20"/>
        <v>0</v>
      </c>
    </row>
    <row r="334" spans="1:14" ht="15.5" x14ac:dyDescent="0.35">
      <c r="A334" s="61"/>
      <c r="B334" s="61"/>
      <c r="C334" s="61"/>
      <c r="D334" s="63"/>
      <c r="E334" s="64"/>
      <c r="F334" s="77"/>
      <c r="G334" s="64"/>
      <c r="H334" s="107"/>
      <c r="I334" s="313">
        <f t="shared" ref="I334:I397" si="21">IF(H334="",F334,F334/H334)</f>
        <v>0</v>
      </c>
      <c r="J334" s="107"/>
      <c r="K334" s="77"/>
      <c r="L334" s="313">
        <f t="shared" ref="L334:L397" si="22">IF(K334&gt;0,(F334/K334),I334)</f>
        <v>0</v>
      </c>
      <c r="M334" s="18"/>
      <c r="N334" s="18">
        <f t="shared" ref="N334:N397" si="23">L334-M334</f>
        <v>0</v>
      </c>
    </row>
    <row r="335" spans="1:14" ht="15.5" x14ac:dyDescent="0.35">
      <c r="A335" s="61"/>
      <c r="B335" s="61"/>
      <c r="C335" s="61"/>
      <c r="D335" s="63"/>
      <c r="E335" s="64"/>
      <c r="F335" s="77"/>
      <c r="G335" s="64"/>
      <c r="H335" s="107"/>
      <c r="I335" s="313">
        <f t="shared" si="21"/>
        <v>0</v>
      </c>
      <c r="J335" s="107"/>
      <c r="K335" s="77"/>
      <c r="L335" s="313">
        <f t="shared" si="22"/>
        <v>0</v>
      </c>
      <c r="M335" s="18"/>
      <c r="N335" s="18">
        <f t="shared" si="23"/>
        <v>0</v>
      </c>
    </row>
    <row r="336" spans="1:14" ht="15.5" x14ac:dyDescent="0.35">
      <c r="A336" s="61"/>
      <c r="B336" s="61"/>
      <c r="C336" s="61"/>
      <c r="D336" s="63"/>
      <c r="E336" s="64"/>
      <c r="F336" s="77"/>
      <c r="G336" s="64"/>
      <c r="H336" s="107"/>
      <c r="I336" s="313">
        <f t="shared" si="21"/>
        <v>0</v>
      </c>
      <c r="J336" s="107"/>
      <c r="K336" s="77"/>
      <c r="L336" s="313">
        <f t="shared" si="22"/>
        <v>0</v>
      </c>
      <c r="M336" s="18"/>
      <c r="N336" s="18">
        <f t="shared" si="23"/>
        <v>0</v>
      </c>
    </row>
    <row r="337" spans="1:14" ht="15.5" x14ac:dyDescent="0.35">
      <c r="A337" s="61"/>
      <c r="B337" s="61"/>
      <c r="C337" s="61"/>
      <c r="D337" s="63"/>
      <c r="E337" s="64"/>
      <c r="F337" s="77"/>
      <c r="G337" s="64"/>
      <c r="H337" s="107"/>
      <c r="I337" s="313">
        <f t="shared" si="21"/>
        <v>0</v>
      </c>
      <c r="J337" s="107"/>
      <c r="K337" s="77"/>
      <c r="L337" s="313">
        <f t="shared" si="22"/>
        <v>0</v>
      </c>
      <c r="M337" s="18"/>
      <c r="N337" s="18">
        <f t="shared" si="23"/>
        <v>0</v>
      </c>
    </row>
    <row r="338" spans="1:14" ht="15.5" x14ac:dyDescent="0.35">
      <c r="A338" s="61"/>
      <c r="B338" s="61"/>
      <c r="C338" s="61"/>
      <c r="D338" s="63"/>
      <c r="E338" s="64"/>
      <c r="F338" s="77"/>
      <c r="G338" s="64"/>
      <c r="H338" s="107"/>
      <c r="I338" s="313">
        <f t="shared" si="21"/>
        <v>0</v>
      </c>
      <c r="J338" s="107"/>
      <c r="K338" s="77"/>
      <c r="L338" s="313">
        <f t="shared" si="22"/>
        <v>0</v>
      </c>
      <c r="M338" s="18"/>
      <c r="N338" s="18">
        <f t="shared" si="23"/>
        <v>0</v>
      </c>
    </row>
    <row r="339" spans="1:14" ht="15.5" x14ac:dyDescent="0.35">
      <c r="A339" s="61"/>
      <c r="B339" s="61"/>
      <c r="C339" s="61"/>
      <c r="D339" s="63"/>
      <c r="E339" s="64"/>
      <c r="F339" s="77"/>
      <c r="G339" s="64"/>
      <c r="H339" s="107"/>
      <c r="I339" s="313">
        <f t="shared" si="21"/>
        <v>0</v>
      </c>
      <c r="J339" s="107"/>
      <c r="K339" s="77"/>
      <c r="L339" s="313">
        <f t="shared" si="22"/>
        <v>0</v>
      </c>
      <c r="M339" s="18"/>
      <c r="N339" s="18">
        <f t="shared" si="23"/>
        <v>0</v>
      </c>
    </row>
    <row r="340" spans="1:14" ht="15.5" x14ac:dyDescent="0.35">
      <c r="A340" s="61"/>
      <c r="B340" s="61"/>
      <c r="C340" s="61"/>
      <c r="D340" s="63"/>
      <c r="E340" s="64"/>
      <c r="F340" s="77"/>
      <c r="G340" s="64"/>
      <c r="H340" s="107"/>
      <c r="I340" s="313">
        <f t="shared" si="21"/>
        <v>0</v>
      </c>
      <c r="J340" s="107"/>
      <c r="K340" s="77"/>
      <c r="L340" s="313">
        <f t="shared" si="22"/>
        <v>0</v>
      </c>
      <c r="M340" s="18"/>
      <c r="N340" s="18">
        <f t="shared" si="23"/>
        <v>0</v>
      </c>
    </row>
    <row r="341" spans="1:14" ht="15.5" x14ac:dyDescent="0.35">
      <c r="A341" s="61"/>
      <c r="B341" s="61"/>
      <c r="C341" s="61"/>
      <c r="D341" s="63"/>
      <c r="E341" s="64"/>
      <c r="F341" s="77"/>
      <c r="G341" s="64"/>
      <c r="H341" s="107"/>
      <c r="I341" s="313">
        <f t="shared" si="21"/>
        <v>0</v>
      </c>
      <c r="J341" s="107"/>
      <c r="K341" s="77"/>
      <c r="L341" s="313">
        <f t="shared" si="22"/>
        <v>0</v>
      </c>
      <c r="M341" s="18"/>
      <c r="N341" s="18">
        <f t="shared" si="23"/>
        <v>0</v>
      </c>
    </row>
    <row r="342" spans="1:14" ht="15.5" x14ac:dyDescent="0.35">
      <c r="A342" s="61"/>
      <c r="B342" s="61"/>
      <c r="C342" s="61"/>
      <c r="D342" s="63"/>
      <c r="E342" s="64"/>
      <c r="F342" s="77"/>
      <c r="G342" s="64"/>
      <c r="H342" s="107"/>
      <c r="I342" s="313">
        <f t="shared" si="21"/>
        <v>0</v>
      </c>
      <c r="J342" s="107"/>
      <c r="K342" s="77"/>
      <c r="L342" s="313">
        <f t="shared" si="22"/>
        <v>0</v>
      </c>
      <c r="M342" s="18"/>
      <c r="N342" s="18">
        <f t="shared" si="23"/>
        <v>0</v>
      </c>
    </row>
    <row r="343" spans="1:14" ht="15.5" x14ac:dyDescent="0.35">
      <c r="A343" s="61"/>
      <c r="B343" s="61"/>
      <c r="C343" s="61"/>
      <c r="D343" s="63"/>
      <c r="E343" s="64"/>
      <c r="F343" s="77"/>
      <c r="G343" s="64"/>
      <c r="H343" s="107"/>
      <c r="I343" s="313">
        <f t="shared" si="21"/>
        <v>0</v>
      </c>
      <c r="J343" s="107"/>
      <c r="K343" s="77"/>
      <c r="L343" s="313">
        <f t="shared" si="22"/>
        <v>0</v>
      </c>
      <c r="M343" s="18"/>
      <c r="N343" s="18">
        <f t="shared" si="23"/>
        <v>0</v>
      </c>
    </row>
    <row r="344" spans="1:14" ht="15.5" x14ac:dyDescent="0.35">
      <c r="A344" s="61"/>
      <c r="B344" s="61"/>
      <c r="C344" s="61"/>
      <c r="D344" s="63"/>
      <c r="E344" s="64"/>
      <c r="F344" s="77"/>
      <c r="G344" s="64"/>
      <c r="H344" s="107"/>
      <c r="I344" s="313">
        <f t="shared" si="21"/>
        <v>0</v>
      </c>
      <c r="J344" s="107"/>
      <c r="K344" s="77"/>
      <c r="L344" s="313">
        <f t="shared" si="22"/>
        <v>0</v>
      </c>
      <c r="M344" s="18"/>
      <c r="N344" s="18">
        <f t="shared" si="23"/>
        <v>0</v>
      </c>
    </row>
    <row r="345" spans="1:14" ht="15.5" x14ac:dyDescent="0.35">
      <c r="A345" s="61"/>
      <c r="B345" s="61"/>
      <c r="C345" s="61"/>
      <c r="D345" s="63"/>
      <c r="E345" s="64"/>
      <c r="F345" s="77"/>
      <c r="G345" s="64"/>
      <c r="H345" s="107"/>
      <c r="I345" s="313">
        <f t="shared" si="21"/>
        <v>0</v>
      </c>
      <c r="J345" s="107"/>
      <c r="K345" s="77"/>
      <c r="L345" s="313">
        <f t="shared" si="22"/>
        <v>0</v>
      </c>
      <c r="M345" s="18"/>
      <c r="N345" s="18">
        <f t="shared" si="23"/>
        <v>0</v>
      </c>
    </row>
    <row r="346" spans="1:14" ht="15.5" x14ac:dyDescent="0.35">
      <c r="A346" s="61"/>
      <c r="B346" s="61"/>
      <c r="C346" s="61"/>
      <c r="D346" s="63"/>
      <c r="E346" s="64"/>
      <c r="F346" s="77"/>
      <c r="G346" s="64"/>
      <c r="H346" s="107"/>
      <c r="I346" s="313">
        <f t="shared" si="21"/>
        <v>0</v>
      </c>
      <c r="J346" s="107"/>
      <c r="K346" s="77"/>
      <c r="L346" s="313">
        <f t="shared" si="22"/>
        <v>0</v>
      </c>
      <c r="M346" s="18"/>
      <c r="N346" s="18">
        <f t="shared" si="23"/>
        <v>0</v>
      </c>
    </row>
    <row r="347" spans="1:14" ht="15.5" x14ac:dyDescent="0.35">
      <c r="A347" s="61"/>
      <c r="B347" s="61"/>
      <c r="C347" s="61"/>
      <c r="D347" s="63"/>
      <c r="E347" s="64"/>
      <c r="F347" s="77"/>
      <c r="G347" s="64"/>
      <c r="H347" s="107"/>
      <c r="I347" s="313">
        <f t="shared" si="21"/>
        <v>0</v>
      </c>
      <c r="J347" s="107"/>
      <c r="K347" s="77"/>
      <c r="L347" s="313">
        <f t="shared" si="22"/>
        <v>0</v>
      </c>
      <c r="M347" s="18"/>
      <c r="N347" s="18">
        <f t="shared" si="23"/>
        <v>0</v>
      </c>
    </row>
    <row r="348" spans="1:14" ht="15.5" x14ac:dyDescent="0.35">
      <c r="A348" s="61"/>
      <c r="B348" s="61"/>
      <c r="C348" s="61"/>
      <c r="D348" s="63"/>
      <c r="E348" s="64"/>
      <c r="F348" s="77"/>
      <c r="G348" s="64"/>
      <c r="H348" s="107"/>
      <c r="I348" s="313">
        <f t="shared" si="21"/>
        <v>0</v>
      </c>
      <c r="J348" s="107"/>
      <c r="K348" s="77"/>
      <c r="L348" s="313">
        <f t="shared" si="22"/>
        <v>0</v>
      </c>
      <c r="M348" s="18"/>
      <c r="N348" s="18">
        <f t="shared" si="23"/>
        <v>0</v>
      </c>
    </row>
    <row r="349" spans="1:14" ht="15.5" x14ac:dyDescent="0.35">
      <c r="A349" s="61"/>
      <c r="B349" s="61"/>
      <c r="C349" s="61"/>
      <c r="D349" s="63"/>
      <c r="E349" s="64"/>
      <c r="F349" s="77"/>
      <c r="G349" s="64"/>
      <c r="H349" s="107"/>
      <c r="I349" s="313">
        <f t="shared" si="21"/>
        <v>0</v>
      </c>
      <c r="J349" s="107"/>
      <c r="K349" s="77"/>
      <c r="L349" s="313">
        <f t="shared" si="22"/>
        <v>0</v>
      </c>
      <c r="M349" s="18"/>
      <c r="N349" s="18">
        <f t="shared" si="23"/>
        <v>0</v>
      </c>
    </row>
    <row r="350" spans="1:14" ht="15.5" x14ac:dyDescent="0.35">
      <c r="A350" s="61"/>
      <c r="B350" s="61"/>
      <c r="C350" s="61"/>
      <c r="D350" s="63"/>
      <c r="E350" s="64"/>
      <c r="F350" s="77"/>
      <c r="G350" s="64"/>
      <c r="H350" s="107"/>
      <c r="I350" s="313">
        <f t="shared" si="21"/>
        <v>0</v>
      </c>
      <c r="J350" s="107"/>
      <c r="K350" s="77"/>
      <c r="L350" s="313">
        <f t="shared" si="22"/>
        <v>0</v>
      </c>
      <c r="M350" s="18"/>
      <c r="N350" s="18">
        <f t="shared" si="23"/>
        <v>0</v>
      </c>
    </row>
    <row r="351" spans="1:14" ht="15.5" x14ac:dyDescent="0.35">
      <c r="A351" s="61"/>
      <c r="B351" s="61"/>
      <c r="C351" s="61"/>
      <c r="D351" s="63"/>
      <c r="E351" s="64"/>
      <c r="F351" s="77"/>
      <c r="G351" s="64"/>
      <c r="H351" s="107"/>
      <c r="I351" s="313">
        <f t="shared" si="21"/>
        <v>0</v>
      </c>
      <c r="J351" s="107"/>
      <c r="K351" s="77"/>
      <c r="L351" s="313">
        <f t="shared" si="22"/>
        <v>0</v>
      </c>
      <c r="M351" s="18"/>
      <c r="N351" s="18">
        <f t="shared" si="23"/>
        <v>0</v>
      </c>
    </row>
    <row r="352" spans="1:14" ht="15.5" x14ac:dyDescent="0.35">
      <c r="A352" s="61"/>
      <c r="B352" s="61"/>
      <c r="C352" s="61"/>
      <c r="D352" s="63"/>
      <c r="E352" s="64"/>
      <c r="F352" s="77"/>
      <c r="G352" s="64"/>
      <c r="H352" s="107"/>
      <c r="I352" s="313">
        <f t="shared" si="21"/>
        <v>0</v>
      </c>
      <c r="J352" s="107"/>
      <c r="K352" s="77"/>
      <c r="L352" s="313">
        <f t="shared" si="22"/>
        <v>0</v>
      </c>
      <c r="M352" s="18"/>
      <c r="N352" s="18">
        <f t="shared" si="23"/>
        <v>0</v>
      </c>
    </row>
    <row r="353" spans="1:14" ht="15.5" x14ac:dyDescent="0.35">
      <c r="A353" s="61"/>
      <c r="B353" s="61"/>
      <c r="C353" s="61"/>
      <c r="D353" s="63"/>
      <c r="E353" s="64"/>
      <c r="F353" s="77"/>
      <c r="G353" s="64"/>
      <c r="H353" s="107"/>
      <c r="I353" s="313">
        <f t="shared" si="21"/>
        <v>0</v>
      </c>
      <c r="J353" s="107"/>
      <c r="K353" s="77"/>
      <c r="L353" s="313">
        <f t="shared" si="22"/>
        <v>0</v>
      </c>
      <c r="M353" s="18"/>
      <c r="N353" s="18">
        <f t="shared" si="23"/>
        <v>0</v>
      </c>
    </row>
    <row r="354" spans="1:14" ht="15.5" x14ac:dyDescent="0.35">
      <c r="A354" s="61"/>
      <c r="B354" s="61"/>
      <c r="C354" s="61"/>
      <c r="D354" s="63"/>
      <c r="E354" s="64"/>
      <c r="F354" s="77"/>
      <c r="G354" s="64"/>
      <c r="H354" s="107"/>
      <c r="I354" s="313">
        <f t="shared" si="21"/>
        <v>0</v>
      </c>
      <c r="J354" s="107"/>
      <c r="K354" s="77"/>
      <c r="L354" s="313">
        <f t="shared" si="22"/>
        <v>0</v>
      </c>
      <c r="M354" s="18"/>
      <c r="N354" s="18">
        <f t="shared" si="23"/>
        <v>0</v>
      </c>
    </row>
    <row r="355" spans="1:14" ht="15.5" x14ac:dyDescent="0.35">
      <c r="A355" s="61"/>
      <c r="B355" s="61"/>
      <c r="C355" s="61"/>
      <c r="D355" s="63"/>
      <c r="E355" s="64"/>
      <c r="F355" s="77"/>
      <c r="G355" s="64"/>
      <c r="H355" s="107"/>
      <c r="I355" s="313">
        <f t="shared" si="21"/>
        <v>0</v>
      </c>
      <c r="J355" s="107"/>
      <c r="K355" s="77"/>
      <c r="L355" s="313">
        <f t="shared" si="22"/>
        <v>0</v>
      </c>
      <c r="M355" s="18"/>
      <c r="N355" s="18">
        <f t="shared" si="23"/>
        <v>0</v>
      </c>
    </row>
    <row r="356" spans="1:14" ht="15.5" x14ac:dyDescent="0.35">
      <c r="A356" s="61"/>
      <c r="B356" s="61"/>
      <c r="C356" s="61"/>
      <c r="D356" s="63"/>
      <c r="E356" s="64"/>
      <c r="F356" s="77"/>
      <c r="G356" s="64"/>
      <c r="H356" s="107"/>
      <c r="I356" s="313">
        <f t="shared" si="21"/>
        <v>0</v>
      </c>
      <c r="J356" s="107"/>
      <c r="K356" s="77"/>
      <c r="L356" s="313">
        <f t="shared" si="22"/>
        <v>0</v>
      </c>
      <c r="M356" s="18"/>
      <c r="N356" s="18">
        <f t="shared" si="23"/>
        <v>0</v>
      </c>
    </row>
    <row r="357" spans="1:14" ht="15.5" x14ac:dyDescent="0.35">
      <c r="A357" s="61"/>
      <c r="B357" s="61"/>
      <c r="C357" s="61"/>
      <c r="D357" s="63"/>
      <c r="E357" s="64"/>
      <c r="F357" s="77"/>
      <c r="G357" s="64"/>
      <c r="H357" s="107"/>
      <c r="I357" s="313">
        <f t="shared" si="21"/>
        <v>0</v>
      </c>
      <c r="J357" s="107"/>
      <c r="K357" s="77"/>
      <c r="L357" s="313">
        <f t="shared" si="22"/>
        <v>0</v>
      </c>
      <c r="M357" s="18"/>
      <c r="N357" s="18">
        <f t="shared" si="23"/>
        <v>0</v>
      </c>
    </row>
    <row r="358" spans="1:14" ht="15.5" x14ac:dyDescent="0.35">
      <c r="A358" s="61"/>
      <c r="B358" s="61"/>
      <c r="C358" s="61"/>
      <c r="D358" s="63"/>
      <c r="E358" s="64"/>
      <c r="F358" s="77"/>
      <c r="G358" s="64"/>
      <c r="H358" s="107"/>
      <c r="I358" s="313">
        <f t="shared" si="21"/>
        <v>0</v>
      </c>
      <c r="J358" s="107"/>
      <c r="K358" s="77"/>
      <c r="L358" s="313">
        <f t="shared" si="22"/>
        <v>0</v>
      </c>
      <c r="M358" s="18"/>
      <c r="N358" s="18">
        <f t="shared" si="23"/>
        <v>0</v>
      </c>
    </row>
    <row r="359" spans="1:14" ht="15.5" x14ac:dyDescent="0.35">
      <c r="A359" s="61"/>
      <c r="B359" s="61"/>
      <c r="C359" s="61"/>
      <c r="D359" s="63"/>
      <c r="E359" s="64"/>
      <c r="F359" s="77"/>
      <c r="G359" s="64"/>
      <c r="H359" s="107"/>
      <c r="I359" s="313">
        <f t="shared" si="21"/>
        <v>0</v>
      </c>
      <c r="J359" s="107"/>
      <c r="K359" s="77"/>
      <c r="L359" s="313">
        <f t="shared" si="22"/>
        <v>0</v>
      </c>
      <c r="M359" s="18"/>
      <c r="N359" s="18">
        <f t="shared" si="23"/>
        <v>0</v>
      </c>
    </row>
    <row r="360" spans="1:14" ht="15.5" x14ac:dyDescent="0.35">
      <c r="A360" s="61"/>
      <c r="B360" s="61"/>
      <c r="C360" s="61"/>
      <c r="D360" s="63"/>
      <c r="E360" s="64"/>
      <c r="F360" s="77"/>
      <c r="G360" s="64"/>
      <c r="H360" s="107"/>
      <c r="I360" s="313">
        <f t="shared" si="21"/>
        <v>0</v>
      </c>
      <c r="J360" s="107"/>
      <c r="K360" s="77"/>
      <c r="L360" s="313">
        <f t="shared" si="22"/>
        <v>0</v>
      </c>
      <c r="M360" s="18"/>
      <c r="N360" s="18">
        <f t="shared" si="23"/>
        <v>0</v>
      </c>
    </row>
    <row r="361" spans="1:14" ht="15.5" x14ac:dyDescent="0.35">
      <c r="A361" s="61"/>
      <c r="B361" s="61"/>
      <c r="C361" s="61"/>
      <c r="D361" s="63"/>
      <c r="E361" s="64"/>
      <c r="F361" s="77"/>
      <c r="G361" s="64"/>
      <c r="H361" s="107"/>
      <c r="I361" s="313">
        <f t="shared" si="21"/>
        <v>0</v>
      </c>
      <c r="J361" s="107"/>
      <c r="K361" s="77"/>
      <c r="L361" s="313">
        <f t="shared" si="22"/>
        <v>0</v>
      </c>
      <c r="M361" s="18"/>
      <c r="N361" s="18">
        <f t="shared" si="23"/>
        <v>0</v>
      </c>
    </row>
    <row r="362" spans="1:14" ht="15.5" x14ac:dyDescent="0.35">
      <c r="A362" s="61"/>
      <c r="B362" s="61"/>
      <c r="C362" s="61"/>
      <c r="D362" s="63"/>
      <c r="E362" s="64"/>
      <c r="F362" s="77"/>
      <c r="G362" s="64"/>
      <c r="H362" s="107"/>
      <c r="I362" s="313">
        <f t="shared" si="21"/>
        <v>0</v>
      </c>
      <c r="J362" s="107"/>
      <c r="K362" s="77"/>
      <c r="L362" s="313">
        <f t="shared" si="22"/>
        <v>0</v>
      </c>
      <c r="M362" s="18"/>
      <c r="N362" s="18">
        <f t="shared" si="23"/>
        <v>0</v>
      </c>
    </row>
    <row r="363" spans="1:14" ht="15.5" x14ac:dyDescent="0.35">
      <c r="A363" s="61"/>
      <c r="B363" s="61"/>
      <c r="C363" s="61"/>
      <c r="D363" s="63"/>
      <c r="E363" s="64"/>
      <c r="F363" s="77"/>
      <c r="G363" s="64"/>
      <c r="H363" s="107"/>
      <c r="I363" s="313">
        <f t="shared" si="21"/>
        <v>0</v>
      </c>
      <c r="J363" s="107"/>
      <c r="K363" s="77"/>
      <c r="L363" s="313">
        <f t="shared" si="22"/>
        <v>0</v>
      </c>
      <c r="M363" s="18"/>
      <c r="N363" s="18">
        <f t="shared" si="23"/>
        <v>0</v>
      </c>
    </row>
    <row r="364" spans="1:14" ht="15.5" x14ac:dyDescent="0.35">
      <c r="A364" s="61"/>
      <c r="B364" s="61"/>
      <c r="C364" s="61"/>
      <c r="D364" s="63"/>
      <c r="E364" s="64"/>
      <c r="F364" s="77"/>
      <c r="G364" s="64"/>
      <c r="H364" s="107"/>
      <c r="I364" s="313">
        <f t="shared" si="21"/>
        <v>0</v>
      </c>
      <c r="J364" s="107"/>
      <c r="K364" s="77"/>
      <c r="L364" s="313">
        <f t="shared" si="22"/>
        <v>0</v>
      </c>
      <c r="M364" s="18"/>
      <c r="N364" s="18">
        <f t="shared" si="23"/>
        <v>0</v>
      </c>
    </row>
    <row r="365" spans="1:14" ht="15.5" x14ac:dyDescent="0.35">
      <c r="A365" s="61"/>
      <c r="B365" s="61"/>
      <c r="C365" s="61"/>
      <c r="D365" s="63"/>
      <c r="E365" s="64"/>
      <c r="F365" s="77"/>
      <c r="G365" s="64"/>
      <c r="H365" s="107"/>
      <c r="I365" s="313">
        <f t="shared" si="21"/>
        <v>0</v>
      </c>
      <c r="J365" s="107"/>
      <c r="K365" s="77"/>
      <c r="L365" s="313">
        <f t="shared" si="22"/>
        <v>0</v>
      </c>
      <c r="M365" s="18"/>
      <c r="N365" s="18">
        <f t="shared" si="23"/>
        <v>0</v>
      </c>
    </row>
    <row r="366" spans="1:14" ht="15.5" x14ac:dyDescent="0.35">
      <c r="A366" s="61"/>
      <c r="B366" s="61"/>
      <c r="C366" s="61"/>
      <c r="D366" s="63"/>
      <c r="E366" s="64"/>
      <c r="F366" s="77"/>
      <c r="G366" s="64"/>
      <c r="H366" s="107"/>
      <c r="I366" s="313">
        <f t="shared" si="21"/>
        <v>0</v>
      </c>
      <c r="J366" s="107"/>
      <c r="K366" s="77"/>
      <c r="L366" s="313">
        <f t="shared" si="22"/>
        <v>0</v>
      </c>
      <c r="M366" s="18"/>
      <c r="N366" s="18">
        <f t="shared" si="23"/>
        <v>0</v>
      </c>
    </row>
    <row r="367" spans="1:14" ht="15.5" x14ac:dyDescent="0.35">
      <c r="A367" s="61"/>
      <c r="B367" s="61"/>
      <c r="C367" s="61"/>
      <c r="D367" s="63"/>
      <c r="E367" s="64"/>
      <c r="F367" s="77"/>
      <c r="G367" s="64"/>
      <c r="H367" s="107"/>
      <c r="I367" s="313">
        <f t="shared" si="21"/>
        <v>0</v>
      </c>
      <c r="J367" s="107"/>
      <c r="K367" s="77"/>
      <c r="L367" s="313">
        <f t="shared" si="22"/>
        <v>0</v>
      </c>
      <c r="M367" s="18"/>
      <c r="N367" s="18">
        <f t="shared" si="23"/>
        <v>0</v>
      </c>
    </row>
    <row r="368" spans="1:14" ht="15.5" x14ac:dyDescent="0.35">
      <c r="A368" s="61"/>
      <c r="B368" s="61"/>
      <c r="C368" s="61"/>
      <c r="D368" s="63"/>
      <c r="E368" s="64"/>
      <c r="F368" s="77"/>
      <c r="G368" s="64"/>
      <c r="H368" s="107"/>
      <c r="I368" s="313">
        <f t="shared" si="21"/>
        <v>0</v>
      </c>
      <c r="J368" s="107"/>
      <c r="K368" s="77"/>
      <c r="L368" s="313">
        <f t="shared" si="22"/>
        <v>0</v>
      </c>
      <c r="M368" s="18"/>
      <c r="N368" s="18">
        <f t="shared" si="23"/>
        <v>0</v>
      </c>
    </row>
    <row r="369" spans="1:14" ht="15.5" x14ac:dyDescent="0.35">
      <c r="A369" s="61"/>
      <c r="B369" s="61"/>
      <c r="C369" s="61"/>
      <c r="D369" s="63"/>
      <c r="E369" s="64"/>
      <c r="F369" s="77"/>
      <c r="G369" s="64"/>
      <c r="H369" s="107"/>
      <c r="I369" s="313">
        <f t="shared" si="21"/>
        <v>0</v>
      </c>
      <c r="J369" s="107"/>
      <c r="K369" s="77"/>
      <c r="L369" s="313">
        <f t="shared" si="22"/>
        <v>0</v>
      </c>
      <c r="M369" s="18"/>
      <c r="N369" s="18">
        <f t="shared" si="23"/>
        <v>0</v>
      </c>
    </row>
    <row r="370" spans="1:14" ht="15.5" x14ac:dyDescent="0.35">
      <c r="A370" s="61"/>
      <c r="B370" s="61"/>
      <c r="C370" s="61"/>
      <c r="D370" s="63"/>
      <c r="E370" s="64"/>
      <c r="F370" s="77"/>
      <c r="G370" s="64"/>
      <c r="H370" s="107"/>
      <c r="I370" s="313">
        <f t="shared" si="21"/>
        <v>0</v>
      </c>
      <c r="J370" s="107"/>
      <c r="K370" s="77"/>
      <c r="L370" s="313">
        <f t="shared" si="22"/>
        <v>0</v>
      </c>
      <c r="M370" s="18"/>
      <c r="N370" s="18">
        <f t="shared" si="23"/>
        <v>0</v>
      </c>
    </row>
    <row r="371" spans="1:14" ht="15.5" x14ac:dyDescent="0.35">
      <c r="A371" s="61"/>
      <c r="B371" s="61"/>
      <c r="C371" s="61"/>
      <c r="D371" s="63"/>
      <c r="E371" s="64"/>
      <c r="F371" s="77"/>
      <c r="G371" s="64"/>
      <c r="H371" s="107"/>
      <c r="I371" s="313">
        <f t="shared" si="21"/>
        <v>0</v>
      </c>
      <c r="J371" s="107"/>
      <c r="K371" s="77"/>
      <c r="L371" s="313">
        <f t="shared" si="22"/>
        <v>0</v>
      </c>
      <c r="M371" s="18"/>
      <c r="N371" s="18">
        <f t="shared" si="23"/>
        <v>0</v>
      </c>
    </row>
    <row r="372" spans="1:14" ht="15.5" x14ac:dyDescent="0.35">
      <c r="A372" s="61"/>
      <c r="B372" s="61"/>
      <c r="C372" s="61"/>
      <c r="D372" s="63"/>
      <c r="E372" s="64"/>
      <c r="F372" s="77"/>
      <c r="G372" s="64"/>
      <c r="H372" s="107"/>
      <c r="I372" s="313">
        <f t="shared" si="21"/>
        <v>0</v>
      </c>
      <c r="J372" s="107"/>
      <c r="K372" s="77"/>
      <c r="L372" s="313">
        <f t="shared" si="22"/>
        <v>0</v>
      </c>
      <c r="M372" s="18"/>
      <c r="N372" s="18">
        <f t="shared" si="23"/>
        <v>0</v>
      </c>
    </row>
    <row r="373" spans="1:14" ht="15.5" x14ac:dyDescent="0.35">
      <c r="A373" s="61"/>
      <c r="B373" s="61"/>
      <c r="C373" s="61"/>
      <c r="D373" s="63"/>
      <c r="E373" s="64"/>
      <c r="F373" s="77"/>
      <c r="G373" s="64"/>
      <c r="H373" s="107"/>
      <c r="I373" s="313">
        <f t="shared" si="21"/>
        <v>0</v>
      </c>
      <c r="J373" s="107"/>
      <c r="K373" s="77"/>
      <c r="L373" s="313">
        <f t="shared" si="22"/>
        <v>0</v>
      </c>
      <c r="M373" s="18"/>
      <c r="N373" s="18">
        <f t="shared" si="23"/>
        <v>0</v>
      </c>
    </row>
    <row r="374" spans="1:14" ht="15.5" x14ac:dyDescent="0.35">
      <c r="A374" s="61"/>
      <c r="B374" s="61"/>
      <c r="C374" s="61"/>
      <c r="D374" s="63"/>
      <c r="E374" s="64"/>
      <c r="F374" s="77"/>
      <c r="G374" s="64"/>
      <c r="H374" s="107"/>
      <c r="I374" s="313">
        <f t="shared" si="21"/>
        <v>0</v>
      </c>
      <c r="J374" s="107"/>
      <c r="K374" s="77"/>
      <c r="L374" s="313">
        <f t="shared" si="22"/>
        <v>0</v>
      </c>
      <c r="M374" s="18"/>
      <c r="N374" s="18">
        <f t="shared" si="23"/>
        <v>0</v>
      </c>
    </row>
    <row r="375" spans="1:14" ht="15.5" x14ac:dyDescent="0.35">
      <c r="A375" s="61"/>
      <c r="B375" s="61"/>
      <c r="C375" s="61"/>
      <c r="D375" s="63"/>
      <c r="E375" s="64"/>
      <c r="F375" s="77"/>
      <c r="G375" s="64"/>
      <c r="H375" s="107"/>
      <c r="I375" s="313">
        <f t="shared" si="21"/>
        <v>0</v>
      </c>
      <c r="J375" s="107"/>
      <c r="K375" s="77"/>
      <c r="L375" s="313">
        <f t="shared" si="22"/>
        <v>0</v>
      </c>
      <c r="M375" s="18"/>
      <c r="N375" s="18">
        <f t="shared" si="23"/>
        <v>0</v>
      </c>
    </row>
    <row r="376" spans="1:14" ht="15.5" x14ac:dyDescent="0.35">
      <c r="A376" s="61"/>
      <c r="B376" s="61"/>
      <c r="C376" s="61"/>
      <c r="D376" s="63"/>
      <c r="E376" s="64"/>
      <c r="F376" s="77"/>
      <c r="G376" s="64"/>
      <c r="H376" s="107"/>
      <c r="I376" s="313">
        <f t="shared" si="21"/>
        <v>0</v>
      </c>
      <c r="J376" s="107"/>
      <c r="K376" s="77"/>
      <c r="L376" s="313">
        <f t="shared" si="22"/>
        <v>0</v>
      </c>
      <c r="M376" s="18"/>
      <c r="N376" s="18">
        <f t="shared" si="23"/>
        <v>0</v>
      </c>
    </row>
    <row r="377" spans="1:14" ht="15.5" x14ac:dyDescent="0.35">
      <c r="A377" s="61"/>
      <c r="B377" s="61"/>
      <c r="C377" s="61"/>
      <c r="D377" s="63"/>
      <c r="E377" s="64"/>
      <c r="F377" s="77"/>
      <c r="G377" s="64"/>
      <c r="H377" s="107"/>
      <c r="I377" s="313">
        <f t="shared" si="21"/>
        <v>0</v>
      </c>
      <c r="J377" s="107"/>
      <c r="K377" s="77"/>
      <c r="L377" s="313">
        <f t="shared" si="22"/>
        <v>0</v>
      </c>
      <c r="M377" s="18"/>
      <c r="N377" s="18">
        <f t="shared" si="23"/>
        <v>0</v>
      </c>
    </row>
    <row r="378" spans="1:14" ht="15.5" x14ac:dyDescent="0.35">
      <c r="A378" s="61"/>
      <c r="B378" s="61"/>
      <c r="C378" s="61"/>
      <c r="D378" s="63"/>
      <c r="E378" s="64"/>
      <c r="F378" s="77"/>
      <c r="G378" s="64"/>
      <c r="H378" s="107"/>
      <c r="I378" s="313">
        <f t="shared" si="21"/>
        <v>0</v>
      </c>
      <c r="J378" s="107"/>
      <c r="K378" s="77"/>
      <c r="L378" s="313">
        <f t="shared" si="22"/>
        <v>0</v>
      </c>
      <c r="M378" s="18"/>
      <c r="N378" s="18">
        <f t="shared" si="23"/>
        <v>0</v>
      </c>
    </row>
    <row r="379" spans="1:14" ht="15.5" x14ac:dyDescent="0.35">
      <c r="A379" s="61"/>
      <c r="B379" s="61"/>
      <c r="C379" s="61"/>
      <c r="D379" s="63"/>
      <c r="E379" s="64"/>
      <c r="F379" s="77"/>
      <c r="G379" s="64"/>
      <c r="H379" s="107"/>
      <c r="I379" s="313">
        <f t="shared" si="21"/>
        <v>0</v>
      </c>
      <c r="J379" s="107"/>
      <c r="K379" s="77"/>
      <c r="L379" s="313">
        <f t="shared" si="22"/>
        <v>0</v>
      </c>
      <c r="M379" s="18"/>
      <c r="N379" s="18">
        <f t="shared" si="23"/>
        <v>0</v>
      </c>
    </row>
    <row r="380" spans="1:14" ht="15.5" x14ac:dyDescent="0.35">
      <c r="A380" s="61"/>
      <c r="B380" s="61"/>
      <c r="C380" s="61"/>
      <c r="D380" s="63"/>
      <c r="E380" s="64"/>
      <c r="F380" s="77"/>
      <c r="G380" s="64"/>
      <c r="H380" s="107"/>
      <c r="I380" s="313">
        <f t="shared" si="21"/>
        <v>0</v>
      </c>
      <c r="J380" s="107"/>
      <c r="K380" s="77"/>
      <c r="L380" s="313">
        <f t="shared" si="22"/>
        <v>0</v>
      </c>
      <c r="M380" s="18"/>
      <c r="N380" s="18">
        <f t="shared" si="23"/>
        <v>0</v>
      </c>
    </row>
    <row r="381" spans="1:14" ht="15.5" x14ac:dyDescent="0.35">
      <c r="A381" s="61"/>
      <c r="B381" s="61"/>
      <c r="C381" s="61"/>
      <c r="D381" s="63"/>
      <c r="E381" s="64"/>
      <c r="F381" s="77"/>
      <c r="G381" s="64"/>
      <c r="H381" s="107"/>
      <c r="I381" s="313">
        <f t="shared" si="21"/>
        <v>0</v>
      </c>
      <c r="J381" s="107"/>
      <c r="K381" s="77"/>
      <c r="L381" s="313">
        <f t="shared" si="22"/>
        <v>0</v>
      </c>
      <c r="M381" s="18"/>
      <c r="N381" s="18">
        <f t="shared" si="23"/>
        <v>0</v>
      </c>
    </row>
    <row r="382" spans="1:14" ht="15.5" x14ac:dyDescent="0.35">
      <c r="A382" s="61"/>
      <c r="B382" s="61"/>
      <c r="C382" s="61"/>
      <c r="D382" s="63"/>
      <c r="E382" s="64"/>
      <c r="F382" s="77"/>
      <c r="G382" s="64"/>
      <c r="H382" s="107"/>
      <c r="I382" s="313">
        <f t="shared" si="21"/>
        <v>0</v>
      </c>
      <c r="J382" s="107"/>
      <c r="K382" s="77"/>
      <c r="L382" s="313">
        <f t="shared" si="22"/>
        <v>0</v>
      </c>
      <c r="M382" s="18"/>
      <c r="N382" s="18">
        <f t="shared" si="23"/>
        <v>0</v>
      </c>
    </row>
    <row r="383" spans="1:14" ht="15.5" x14ac:dyDescent="0.35">
      <c r="A383" s="61"/>
      <c r="B383" s="61"/>
      <c r="C383" s="61"/>
      <c r="D383" s="63"/>
      <c r="E383" s="64"/>
      <c r="F383" s="77"/>
      <c r="G383" s="64"/>
      <c r="H383" s="107"/>
      <c r="I383" s="313">
        <f t="shared" si="21"/>
        <v>0</v>
      </c>
      <c r="J383" s="107"/>
      <c r="K383" s="77"/>
      <c r="L383" s="313">
        <f t="shared" si="22"/>
        <v>0</v>
      </c>
      <c r="M383" s="18"/>
      <c r="N383" s="18">
        <f t="shared" si="23"/>
        <v>0</v>
      </c>
    </row>
    <row r="384" spans="1:14" ht="15.5" x14ac:dyDescent="0.35">
      <c r="A384" s="61"/>
      <c r="B384" s="61"/>
      <c r="C384" s="61"/>
      <c r="D384" s="63"/>
      <c r="E384" s="64"/>
      <c r="F384" s="77"/>
      <c r="G384" s="64"/>
      <c r="H384" s="107"/>
      <c r="I384" s="313">
        <f t="shared" si="21"/>
        <v>0</v>
      </c>
      <c r="J384" s="107"/>
      <c r="K384" s="77"/>
      <c r="L384" s="313">
        <f t="shared" si="22"/>
        <v>0</v>
      </c>
      <c r="M384" s="18"/>
      <c r="N384" s="18">
        <f t="shared" si="23"/>
        <v>0</v>
      </c>
    </row>
    <row r="385" spans="1:14" ht="15.5" x14ac:dyDescent="0.35">
      <c r="A385" s="61"/>
      <c r="B385" s="61"/>
      <c r="C385" s="61"/>
      <c r="D385" s="63"/>
      <c r="E385" s="64"/>
      <c r="F385" s="77"/>
      <c r="G385" s="64"/>
      <c r="H385" s="107"/>
      <c r="I385" s="313">
        <f t="shared" si="21"/>
        <v>0</v>
      </c>
      <c r="J385" s="107"/>
      <c r="K385" s="77"/>
      <c r="L385" s="313">
        <f t="shared" si="22"/>
        <v>0</v>
      </c>
      <c r="M385" s="18"/>
      <c r="N385" s="18">
        <f t="shared" si="23"/>
        <v>0</v>
      </c>
    </row>
    <row r="386" spans="1:14" ht="15.5" x14ac:dyDescent="0.35">
      <c r="A386" s="61"/>
      <c r="B386" s="61"/>
      <c r="C386" s="61"/>
      <c r="D386" s="63"/>
      <c r="E386" s="64"/>
      <c r="F386" s="77"/>
      <c r="G386" s="64"/>
      <c r="H386" s="107"/>
      <c r="I386" s="313">
        <f t="shared" si="21"/>
        <v>0</v>
      </c>
      <c r="J386" s="107"/>
      <c r="K386" s="77"/>
      <c r="L386" s="313">
        <f t="shared" si="22"/>
        <v>0</v>
      </c>
      <c r="M386" s="18"/>
      <c r="N386" s="18">
        <f t="shared" si="23"/>
        <v>0</v>
      </c>
    </row>
    <row r="387" spans="1:14" ht="15.5" x14ac:dyDescent="0.35">
      <c r="A387" s="61"/>
      <c r="B387" s="61"/>
      <c r="C387" s="61"/>
      <c r="D387" s="63"/>
      <c r="E387" s="64"/>
      <c r="F387" s="77"/>
      <c r="G387" s="64"/>
      <c r="H387" s="107"/>
      <c r="I387" s="313">
        <f t="shared" si="21"/>
        <v>0</v>
      </c>
      <c r="J387" s="107"/>
      <c r="K387" s="77"/>
      <c r="L387" s="313">
        <f t="shared" si="22"/>
        <v>0</v>
      </c>
      <c r="M387" s="18"/>
      <c r="N387" s="18">
        <f t="shared" si="23"/>
        <v>0</v>
      </c>
    </row>
    <row r="388" spans="1:14" ht="15.5" x14ac:dyDescent="0.35">
      <c r="A388" s="61"/>
      <c r="B388" s="61"/>
      <c r="C388" s="61"/>
      <c r="D388" s="63"/>
      <c r="E388" s="64"/>
      <c r="F388" s="77"/>
      <c r="G388" s="64"/>
      <c r="H388" s="107"/>
      <c r="I388" s="313">
        <f t="shared" si="21"/>
        <v>0</v>
      </c>
      <c r="J388" s="107"/>
      <c r="K388" s="77"/>
      <c r="L388" s="313">
        <f t="shared" si="22"/>
        <v>0</v>
      </c>
      <c r="M388" s="18"/>
      <c r="N388" s="18">
        <f t="shared" si="23"/>
        <v>0</v>
      </c>
    </row>
    <row r="389" spans="1:14" ht="15.5" x14ac:dyDescent="0.35">
      <c r="A389" s="61"/>
      <c r="B389" s="61"/>
      <c r="C389" s="61"/>
      <c r="D389" s="63"/>
      <c r="E389" s="64"/>
      <c r="F389" s="77"/>
      <c r="G389" s="64"/>
      <c r="H389" s="107"/>
      <c r="I389" s="313">
        <f t="shared" si="21"/>
        <v>0</v>
      </c>
      <c r="J389" s="107"/>
      <c r="K389" s="77"/>
      <c r="L389" s="313">
        <f t="shared" si="22"/>
        <v>0</v>
      </c>
      <c r="M389" s="18"/>
      <c r="N389" s="18">
        <f t="shared" si="23"/>
        <v>0</v>
      </c>
    </row>
    <row r="390" spans="1:14" ht="15.5" x14ac:dyDescent="0.35">
      <c r="A390" s="61"/>
      <c r="B390" s="61"/>
      <c r="C390" s="61"/>
      <c r="D390" s="63"/>
      <c r="E390" s="64"/>
      <c r="F390" s="77"/>
      <c r="G390" s="64"/>
      <c r="H390" s="107"/>
      <c r="I390" s="313">
        <f t="shared" si="21"/>
        <v>0</v>
      </c>
      <c r="J390" s="107"/>
      <c r="K390" s="77"/>
      <c r="L390" s="313">
        <f t="shared" si="22"/>
        <v>0</v>
      </c>
      <c r="M390" s="18"/>
      <c r="N390" s="18">
        <f t="shared" si="23"/>
        <v>0</v>
      </c>
    </row>
    <row r="391" spans="1:14" ht="15.5" x14ac:dyDescent="0.35">
      <c r="A391" s="61"/>
      <c r="B391" s="61"/>
      <c r="C391" s="61"/>
      <c r="D391" s="63"/>
      <c r="E391" s="64"/>
      <c r="F391" s="77"/>
      <c r="G391" s="64"/>
      <c r="H391" s="107"/>
      <c r="I391" s="313">
        <f t="shared" si="21"/>
        <v>0</v>
      </c>
      <c r="J391" s="107"/>
      <c r="K391" s="77"/>
      <c r="L391" s="313">
        <f t="shared" si="22"/>
        <v>0</v>
      </c>
      <c r="M391" s="18"/>
      <c r="N391" s="18">
        <f t="shared" si="23"/>
        <v>0</v>
      </c>
    </row>
    <row r="392" spans="1:14" ht="15.5" x14ac:dyDescent="0.35">
      <c r="A392" s="61"/>
      <c r="B392" s="61"/>
      <c r="C392" s="61"/>
      <c r="D392" s="63"/>
      <c r="E392" s="64"/>
      <c r="F392" s="77"/>
      <c r="G392" s="64"/>
      <c r="H392" s="107"/>
      <c r="I392" s="313">
        <f t="shared" si="21"/>
        <v>0</v>
      </c>
      <c r="J392" s="107"/>
      <c r="K392" s="77"/>
      <c r="L392" s="313">
        <f t="shared" si="22"/>
        <v>0</v>
      </c>
      <c r="M392" s="18"/>
      <c r="N392" s="18">
        <f t="shared" si="23"/>
        <v>0</v>
      </c>
    </row>
    <row r="393" spans="1:14" ht="15.5" x14ac:dyDescent="0.35">
      <c r="A393" s="61"/>
      <c r="B393" s="61"/>
      <c r="C393" s="61"/>
      <c r="D393" s="63"/>
      <c r="E393" s="64"/>
      <c r="F393" s="77"/>
      <c r="G393" s="64"/>
      <c r="H393" s="107"/>
      <c r="I393" s="313">
        <f t="shared" si="21"/>
        <v>0</v>
      </c>
      <c r="J393" s="107"/>
      <c r="K393" s="77"/>
      <c r="L393" s="313">
        <f t="shared" si="22"/>
        <v>0</v>
      </c>
      <c r="M393" s="18"/>
      <c r="N393" s="18">
        <f t="shared" si="23"/>
        <v>0</v>
      </c>
    </row>
    <row r="394" spans="1:14" ht="15.5" x14ac:dyDescent="0.35">
      <c r="A394" s="61"/>
      <c r="B394" s="61"/>
      <c r="C394" s="61"/>
      <c r="D394" s="63"/>
      <c r="E394" s="64"/>
      <c r="F394" s="77"/>
      <c r="G394" s="64"/>
      <c r="H394" s="107"/>
      <c r="I394" s="313">
        <f t="shared" si="21"/>
        <v>0</v>
      </c>
      <c r="J394" s="107"/>
      <c r="K394" s="77"/>
      <c r="L394" s="313">
        <f t="shared" si="22"/>
        <v>0</v>
      </c>
      <c r="M394" s="18"/>
      <c r="N394" s="18">
        <f t="shared" si="23"/>
        <v>0</v>
      </c>
    </row>
    <row r="395" spans="1:14" ht="15.5" x14ac:dyDescent="0.35">
      <c r="A395" s="61"/>
      <c r="B395" s="61"/>
      <c r="C395" s="61"/>
      <c r="D395" s="63"/>
      <c r="E395" s="64"/>
      <c r="F395" s="77"/>
      <c r="G395" s="64"/>
      <c r="H395" s="107"/>
      <c r="I395" s="313">
        <f t="shared" si="21"/>
        <v>0</v>
      </c>
      <c r="J395" s="107"/>
      <c r="K395" s="77"/>
      <c r="L395" s="313">
        <f t="shared" si="22"/>
        <v>0</v>
      </c>
      <c r="M395" s="18"/>
      <c r="N395" s="18">
        <f t="shared" si="23"/>
        <v>0</v>
      </c>
    </row>
    <row r="396" spans="1:14" ht="15.5" x14ac:dyDescent="0.35">
      <c r="A396" s="61"/>
      <c r="B396" s="61"/>
      <c r="C396" s="61"/>
      <c r="D396" s="63"/>
      <c r="E396" s="64"/>
      <c r="F396" s="77"/>
      <c r="G396" s="64"/>
      <c r="H396" s="107"/>
      <c r="I396" s="313">
        <f t="shared" si="21"/>
        <v>0</v>
      </c>
      <c r="J396" s="107"/>
      <c r="K396" s="77"/>
      <c r="L396" s="313">
        <f t="shared" si="22"/>
        <v>0</v>
      </c>
      <c r="M396" s="18"/>
      <c r="N396" s="18">
        <f t="shared" si="23"/>
        <v>0</v>
      </c>
    </row>
    <row r="397" spans="1:14" ht="15.5" x14ac:dyDescent="0.35">
      <c r="A397" s="61"/>
      <c r="B397" s="61"/>
      <c r="C397" s="61"/>
      <c r="D397" s="63"/>
      <c r="E397" s="64"/>
      <c r="F397" s="77"/>
      <c r="G397" s="64"/>
      <c r="H397" s="107"/>
      <c r="I397" s="313">
        <f t="shared" si="21"/>
        <v>0</v>
      </c>
      <c r="J397" s="107"/>
      <c r="K397" s="77"/>
      <c r="L397" s="313">
        <f t="shared" si="22"/>
        <v>0</v>
      </c>
      <c r="M397" s="18"/>
      <c r="N397" s="18">
        <f t="shared" si="23"/>
        <v>0</v>
      </c>
    </row>
    <row r="398" spans="1:14" ht="15.5" x14ac:dyDescent="0.35">
      <c r="A398" s="61"/>
      <c r="B398" s="61"/>
      <c r="C398" s="61"/>
      <c r="D398" s="63"/>
      <c r="E398" s="64"/>
      <c r="F398" s="77"/>
      <c r="G398" s="64"/>
      <c r="H398" s="107"/>
      <c r="I398" s="313">
        <f t="shared" ref="I398:I461" si="24">IF(H398="",F398,F398/H398)</f>
        <v>0</v>
      </c>
      <c r="J398" s="107"/>
      <c r="K398" s="77"/>
      <c r="L398" s="313">
        <f t="shared" ref="L398:L461" si="25">IF(K398&gt;0,(F398/K398),I398)</f>
        <v>0</v>
      </c>
      <c r="M398" s="18"/>
      <c r="N398" s="18">
        <f t="shared" ref="N398:N461" si="26">L398-M398</f>
        <v>0</v>
      </c>
    </row>
    <row r="399" spans="1:14" ht="15.5" x14ac:dyDescent="0.35">
      <c r="A399" s="61"/>
      <c r="B399" s="61"/>
      <c r="C399" s="61"/>
      <c r="D399" s="63"/>
      <c r="E399" s="64"/>
      <c r="F399" s="77"/>
      <c r="G399" s="64"/>
      <c r="H399" s="107"/>
      <c r="I399" s="313">
        <f t="shared" si="24"/>
        <v>0</v>
      </c>
      <c r="J399" s="107"/>
      <c r="K399" s="77"/>
      <c r="L399" s="313">
        <f t="shared" si="25"/>
        <v>0</v>
      </c>
      <c r="M399" s="18"/>
      <c r="N399" s="18">
        <f t="shared" si="26"/>
        <v>0</v>
      </c>
    </row>
    <row r="400" spans="1:14" ht="15.5" x14ac:dyDescent="0.35">
      <c r="A400" s="61"/>
      <c r="B400" s="61"/>
      <c r="C400" s="61"/>
      <c r="D400" s="63"/>
      <c r="E400" s="64"/>
      <c r="F400" s="77"/>
      <c r="G400" s="64"/>
      <c r="H400" s="107"/>
      <c r="I400" s="313">
        <f t="shared" si="24"/>
        <v>0</v>
      </c>
      <c r="J400" s="107"/>
      <c r="K400" s="77"/>
      <c r="L400" s="313">
        <f t="shared" si="25"/>
        <v>0</v>
      </c>
      <c r="M400" s="18"/>
      <c r="N400" s="18">
        <f t="shared" si="26"/>
        <v>0</v>
      </c>
    </row>
    <row r="401" spans="1:14" ht="15.5" x14ac:dyDescent="0.35">
      <c r="A401" s="61"/>
      <c r="B401" s="61"/>
      <c r="C401" s="61"/>
      <c r="D401" s="63"/>
      <c r="E401" s="64"/>
      <c r="F401" s="77"/>
      <c r="G401" s="64"/>
      <c r="H401" s="107"/>
      <c r="I401" s="313">
        <f t="shared" si="24"/>
        <v>0</v>
      </c>
      <c r="J401" s="107"/>
      <c r="K401" s="77"/>
      <c r="L401" s="313">
        <f t="shared" si="25"/>
        <v>0</v>
      </c>
      <c r="M401" s="18"/>
      <c r="N401" s="18">
        <f t="shared" si="26"/>
        <v>0</v>
      </c>
    </row>
    <row r="402" spans="1:14" ht="15.5" x14ac:dyDescent="0.35">
      <c r="A402" s="61"/>
      <c r="B402" s="61"/>
      <c r="C402" s="61"/>
      <c r="D402" s="63"/>
      <c r="E402" s="64"/>
      <c r="F402" s="77"/>
      <c r="G402" s="64"/>
      <c r="H402" s="107"/>
      <c r="I402" s="313">
        <f t="shared" si="24"/>
        <v>0</v>
      </c>
      <c r="J402" s="107"/>
      <c r="K402" s="77"/>
      <c r="L402" s="313">
        <f t="shared" si="25"/>
        <v>0</v>
      </c>
      <c r="M402" s="18"/>
      <c r="N402" s="18">
        <f t="shared" si="26"/>
        <v>0</v>
      </c>
    </row>
    <row r="403" spans="1:14" ht="15.5" x14ac:dyDescent="0.35">
      <c r="A403" s="61"/>
      <c r="B403" s="61"/>
      <c r="C403" s="61"/>
      <c r="D403" s="63"/>
      <c r="E403" s="64"/>
      <c r="F403" s="77"/>
      <c r="G403" s="64"/>
      <c r="H403" s="107"/>
      <c r="I403" s="313">
        <f t="shared" si="24"/>
        <v>0</v>
      </c>
      <c r="J403" s="107"/>
      <c r="K403" s="77"/>
      <c r="L403" s="313">
        <f t="shared" si="25"/>
        <v>0</v>
      </c>
      <c r="M403" s="18"/>
      <c r="N403" s="18">
        <f t="shared" si="26"/>
        <v>0</v>
      </c>
    </row>
    <row r="404" spans="1:14" ht="15.5" x14ac:dyDescent="0.35">
      <c r="A404" s="61"/>
      <c r="B404" s="61"/>
      <c r="C404" s="61"/>
      <c r="D404" s="63"/>
      <c r="E404" s="64"/>
      <c r="F404" s="77"/>
      <c r="G404" s="64"/>
      <c r="H404" s="107"/>
      <c r="I404" s="313">
        <f t="shared" si="24"/>
        <v>0</v>
      </c>
      <c r="J404" s="107"/>
      <c r="K404" s="77"/>
      <c r="L404" s="313">
        <f t="shared" si="25"/>
        <v>0</v>
      </c>
      <c r="M404" s="18"/>
      <c r="N404" s="18">
        <f t="shared" si="26"/>
        <v>0</v>
      </c>
    </row>
    <row r="405" spans="1:14" ht="15.5" x14ac:dyDescent="0.35">
      <c r="A405" s="61"/>
      <c r="B405" s="61"/>
      <c r="C405" s="61"/>
      <c r="D405" s="63"/>
      <c r="E405" s="64"/>
      <c r="F405" s="77"/>
      <c r="G405" s="64"/>
      <c r="H405" s="107"/>
      <c r="I405" s="313">
        <f t="shared" si="24"/>
        <v>0</v>
      </c>
      <c r="J405" s="107"/>
      <c r="K405" s="77"/>
      <c r="L405" s="313">
        <f t="shared" si="25"/>
        <v>0</v>
      </c>
      <c r="M405" s="18"/>
      <c r="N405" s="18">
        <f t="shared" si="26"/>
        <v>0</v>
      </c>
    </row>
    <row r="406" spans="1:14" ht="15.5" x14ac:dyDescent="0.35">
      <c r="A406" s="61"/>
      <c r="B406" s="61"/>
      <c r="C406" s="61"/>
      <c r="D406" s="63"/>
      <c r="E406" s="64"/>
      <c r="F406" s="77"/>
      <c r="G406" s="64"/>
      <c r="H406" s="107"/>
      <c r="I406" s="313">
        <f t="shared" si="24"/>
        <v>0</v>
      </c>
      <c r="J406" s="107"/>
      <c r="K406" s="77"/>
      <c r="L406" s="313">
        <f t="shared" si="25"/>
        <v>0</v>
      </c>
      <c r="M406" s="18"/>
      <c r="N406" s="18">
        <f t="shared" si="26"/>
        <v>0</v>
      </c>
    </row>
    <row r="407" spans="1:14" ht="15.5" x14ac:dyDescent="0.35">
      <c r="A407" s="61"/>
      <c r="B407" s="61"/>
      <c r="C407" s="61"/>
      <c r="D407" s="63"/>
      <c r="E407" s="64"/>
      <c r="F407" s="77"/>
      <c r="G407" s="64"/>
      <c r="H407" s="107"/>
      <c r="I407" s="313">
        <f t="shared" si="24"/>
        <v>0</v>
      </c>
      <c r="J407" s="107"/>
      <c r="K407" s="77"/>
      <c r="L407" s="313">
        <f t="shared" si="25"/>
        <v>0</v>
      </c>
      <c r="M407" s="18"/>
      <c r="N407" s="18">
        <f t="shared" si="26"/>
        <v>0</v>
      </c>
    </row>
    <row r="408" spans="1:14" ht="15.5" x14ac:dyDescent="0.35">
      <c r="A408" s="61"/>
      <c r="B408" s="61"/>
      <c r="C408" s="61"/>
      <c r="D408" s="63"/>
      <c r="E408" s="64"/>
      <c r="F408" s="77"/>
      <c r="G408" s="64"/>
      <c r="H408" s="107"/>
      <c r="I408" s="313">
        <f t="shared" si="24"/>
        <v>0</v>
      </c>
      <c r="J408" s="107"/>
      <c r="K408" s="77"/>
      <c r="L408" s="313">
        <f t="shared" si="25"/>
        <v>0</v>
      </c>
      <c r="M408" s="18"/>
      <c r="N408" s="18">
        <f t="shared" si="26"/>
        <v>0</v>
      </c>
    </row>
    <row r="409" spans="1:14" ht="15.5" x14ac:dyDescent="0.35">
      <c r="A409" s="61"/>
      <c r="B409" s="61"/>
      <c r="C409" s="61"/>
      <c r="D409" s="63"/>
      <c r="E409" s="64"/>
      <c r="F409" s="77"/>
      <c r="G409" s="64"/>
      <c r="H409" s="107"/>
      <c r="I409" s="313">
        <f t="shared" si="24"/>
        <v>0</v>
      </c>
      <c r="J409" s="107"/>
      <c r="K409" s="77"/>
      <c r="L409" s="313">
        <f t="shared" si="25"/>
        <v>0</v>
      </c>
      <c r="M409" s="18"/>
      <c r="N409" s="18">
        <f t="shared" si="26"/>
        <v>0</v>
      </c>
    </row>
    <row r="410" spans="1:14" ht="15.5" x14ac:dyDescent="0.35">
      <c r="A410" s="61"/>
      <c r="B410" s="61"/>
      <c r="C410" s="61"/>
      <c r="D410" s="63"/>
      <c r="E410" s="64"/>
      <c r="F410" s="77"/>
      <c r="G410" s="64"/>
      <c r="H410" s="107"/>
      <c r="I410" s="313">
        <f t="shared" si="24"/>
        <v>0</v>
      </c>
      <c r="J410" s="107"/>
      <c r="K410" s="77"/>
      <c r="L410" s="313">
        <f t="shared" si="25"/>
        <v>0</v>
      </c>
      <c r="M410" s="18"/>
      <c r="N410" s="18">
        <f t="shared" si="26"/>
        <v>0</v>
      </c>
    </row>
    <row r="411" spans="1:14" ht="15.5" x14ac:dyDescent="0.35">
      <c r="A411" s="61"/>
      <c r="B411" s="61"/>
      <c r="C411" s="61"/>
      <c r="D411" s="63"/>
      <c r="E411" s="64"/>
      <c r="F411" s="77"/>
      <c r="G411" s="64"/>
      <c r="H411" s="107"/>
      <c r="I411" s="313">
        <f t="shared" si="24"/>
        <v>0</v>
      </c>
      <c r="J411" s="107"/>
      <c r="K411" s="77"/>
      <c r="L411" s="313">
        <f t="shared" si="25"/>
        <v>0</v>
      </c>
      <c r="M411" s="18"/>
      <c r="N411" s="18">
        <f t="shared" si="26"/>
        <v>0</v>
      </c>
    </row>
    <row r="412" spans="1:14" ht="15.5" x14ac:dyDescent="0.35">
      <c r="A412" s="61"/>
      <c r="B412" s="61"/>
      <c r="C412" s="61"/>
      <c r="D412" s="63"/>
      <c r="E412" s="64"/>
      <c r="F412" s="77"/>
      <c r="G412" s="64"/>
      <c r="H412" s="107"/>
      <c r="I412" s="313">
        <f t="shared" si="24"/>
        <v>0</v>
      </c>
      <c r="J412" s="107"/>
      <c r="K412" s="77"/>
      <c r="L412" s="313">
        <f t="shared" si="25"/>
        <v>0</v>
      </c>
      <c r="M412" s="18"/>
      <c r="N412" s="18">
        <f t="shared" si="26"/>
        <v>0</v>
      </c>
    </row>
    <row r="413" spans="1:14" ht="15.5" x14ac:dyDescent="0.35">
      <c r="A413" s="61"/>
      <c r="B413" s="61"/>
      <c r="C413" s="61"/>
      <c r="D413" s="63"/>
      <c r="E413" s="64"/>
      <c r="F413" s="77"/>
      <c r="G413" s="64"/>
      <c r="H413" s="107"/>
      <c r="I413" s="313">
        <f t="shared" si="24"/>
        <v>0</v>
      </c>
      <c r="J413" s="107"/>
      <c r="K413" s="77"/>
      <c r="L413" s="313">
        <f t="shared" si="25"/>
        <v>0</v>
      </c>
      <c r="M413" s="18"/>
      <c r="N413" s="18">
        <f t="shared" si="26"/>
        <v>0</v>
      </c>
    </row>
    <row r="414" spans="1:14" ht="15.5" x14ac:dyDescent="0.35">
      <c r="A414" s="61"/>
      <c r="B414" s="61"/>
      <c r="C414" s="61"/>
      <c r="D414" s="63"/>
      <c r="E414" s="64"/>
      <c r="F414" s="77"/>
      <c r="G414" s="64"/>
      <c r="H414" s="107"/>
      <c r="I414" s="313">
        <f t="shared" si="24"/>
        <v>0</v>
      </c>
      <c r="J414" s="107"/>
      <c r="K414" s="77"/>
      <c r="L414" s="313">
        <f t="shared" si="25"/>
        <v>0</v>
      </c>
      <c r="M414" s="18"/>
      <c r="N414" s="18">
        <f t="shared" si="26"/>
        <v>0</v>
      </c>
    </row>
    <row r="415" spans="1:14" ht="15.5" x14ac:dyDescent="0.35">
      <c r="A415" s="61"/>
      <c r="B415" s="61"/>
      <c r="C415" s="61"/>
      <c r="D415" s="63"/>
      <c r="E415" s="64"/>
      <c r="F415" s="77"/>
      <c r="G415" s="64"/>
      <c r="H415" s="107"/>
      <c r="I415" s="313">
        <f t="shared" si="24"/>
        <v>0</v>
      </c>
      <c r="J415" s="107"/>
      <c r="K415" s="77"/>
      <c r="L415" s="313">
        <f t="shared" si="25"/>
        <v>0</v>
      </c>
      <c r="M415" s="18"/>
      <c r="N415" s="18">
        <f t="shared" si="26"/>
        <v>0</v>
      </c>
    </row>
    <row r="416" spans="1:14" ht="15.5" x14ac:dyDescent="0.35">
      <c r="A416" s="61"/>
      <c r="B416" s="61"/>
      <c r="C416" s="61"/>
      <c r="D416" s="63"/>
      <c r="E416" s="64"/>
      <c r="F416" s="77"/>
      <c r="G416" s="64"/>
      <c r="H416" s="107"/>
      <c r="I416" s="313">
        <f t="shared" si="24"/>
        <v>0</v>
      </c>
      <c r="J416" s="107"/>
      <c r="K416" s="77"/>
      <c r="L416" s="313">
        <f t="shared" si="25"/>
        <v>0</v>
      </c>
      <c r="M416" s="18"/>
      <c r="N416" s="18">
        <f t="shared" si="26"/>
        <v>0</v>
      </c>
    </row>
    <row r="417" spans="1:14" ht="15.5" x14ac:dyDescent="0.35">
      <c r="A417" s="61"/>
      <c r="B417" s="61"/>
      <c r="C417" s="61"/>
      <c r="D417" s="63"/>
      <c r="E417" s="64"/>
      <c r="F417" s="77"/>
      <c r="G417" s="64"/>
      <c r="H417" s="107"/>
      <c r="I417" s="313">
        <f t="shared" si="24"/>
        <v>0</v>
      </c>
      <c r="J417" s="107"/>
      <c r="K417" s="77"/>
      <c r="L417" s="313">
        <f t="shared" si="25"/>
        <v>0</v>
      </c>
      <c r="M417" s="18"/>
      <c r="N417" s="18">
        <f t="shared" si="26"/>
        <v>0</v>
      </c>
    </row>
    <row r="418" spans="1:14" ht="15.5" x14ac:dyDescent="0.35">
      <c r="A418" s="61"/>
      <c r="B418" s="61"/>
      <c r="C418" s="61"/>
      <c r="D418" s="63"/>
      <c r="E418" s="64"/>
      <c r="F418" s="77"/>
      <c r="G418" s="64"/>
      <c r="H418" s="107"/>
      <c r="I418" s="313">
        <f t="shared" si="24"/>
        <v>0</v>
      </c>
      <c r="J418" s="107"/>
      <c r="K418" s="77"/>
      <c r="L418" s="313">
        <f t="shared" si="25"/>
        <v>0</v>
      </c>
      <c r="M418" s="18"/>
      <c r="N418" s="18">
        <f t="shared" si="26"/>
        <v>0</v>
      </c>
    </row>
    <row r="419" spans="1:14" ht="15.5" x14ac:dyDescent="0.35">
      <c r="A419" s="61"/>
      <c r="B419" s="61"/>
      <c r="C419" s="61"/>
      <c r="D419" s="63"/>
      <c r="E419" s="64"/>
      <c r="F419" s="77"/>
      <c r="G419" s="64"/>
      <c r="H419" s="107"/>
      <c r="I419" s="313">
        <f t="shared" si="24"/>
        <v>0</v>
      </c>
      <c r="J419" s="107"/>
      <c r="K419" s="77"/>
      <c r="L419" s="313">
        <f t="shared" si="25"/>
        <v>0</v>
      </c>
      <c r="M419" s="18"/>
      <c r="N419" s="18">
        <f t="shared" si="26"/>
        <v>0</v>
      </c>
    </row>
    <row r="420" spans="1:14" ht="15.5" x14ac:dyDescent="0.35">
      <c r="A420" s="61"/>
      <c r="B420" s="61"/>
      <c r="C420" s="61"/>
      <c r="D420" s="63"/>
      <c r="E420" s="64"/>
      <c r="F420" s="77"/>
      <c r="G420" s="64"/>
      <c r="H420" s="107"/>
      <c r="I420" s="313">
        <f t="shared" si="24"/>
        <v>0</v>
      </c>
      <c r="J420" s="107"/>
      <c r="K420" s="77"/>
      <c r="L420" s="313">
        <f t="shared" si="25"/>
        <v>0</v>
      </c>
      <c r="M420" s="18"/>
      <c r="N420" s="18">
        <f t="shared" si="26"/>
        <v>0</v>
      </c>
    </row>
    <row r="421" spans="1:14" ht="15.5" x14ac:dyDescent="0.35">
      <c r="A421" s="61"/>
      <c r="B421" s="61"/>
      <c r="C421" s="61"/>
      <c r="D421" s="63"/>
      <c r="E421" s="64"/>
      <c r="F421" s="77"/>
      <c r="G421" s="64"/>
      <c r="H421" s="107"/>
      <c r="I421" s="313">
        <f t="shared" si="24"/>
        <v>0</v>
      </c>
      <c r="J421" s="107"/>
      <c r="K421" s="77"/>
      <c r="L421" s="313">
        <f t="shared" si="25"/>
        <v>0</v>
      </c>
      <c r="M421" s="18"/>
      <c r="N421" s="18">
        <f t="shared" si="26"/>
        <v>0</v>
      </c>
    </row>
    <row r="422" spans="1:14" ht="15.5" x14ac:dyDescent="0.35">
      <c r="A422" s="61"/>
      <c r="B422" s="61"/>
      <c r="C422" s="61"/>
      <c r="D422" s="63"/>
      <c r="E422" s="64"/>
      <c r="F422" s="77"/>
      <c r="G422" s="64"/>
      <c r="H422" s="107"/>
      <c r="I422" s="313">
        <f t="shared" si="24"/>
        <v>0</v>
      </c>
      <c r="J422" s="107"/>
      <c r="K422" s="77"/>
      <c r="L422" s="313">
        <f t="shared" si="25"/>
        <v>0</v>
      </c>
      <c r="M422" s="18"/>
      <c r="N422" s="18">
        <f t="shared" si="26"/>
        <v>0</v>
      </c>
    </row>
    <row r="423" spans="1:14" ht="15.5" x14ac:dyDescent="0.35">
      <c r="A423" s="61"/>
      <c r="B423" s="61"/>
      <c r="C423" s="61"/>
      <c r="D423" s="63"/>
      <c r="E423" s="64"/>
      <c r="F423" s="77"/>
      <c r="G423" s="64"/>
      <c r="H423" s="107"/>
      <c r="I423" s="313">
        <f t="shared" si="24"/>
        <v>0</v>
      </c>
      <c r="J423" s="107"/>
      <c r="K423" s="77"/>
      <c r="L423" s="313">
        <f t="shared" si="25"/>
        <v>0</v>
      </c>
      <c r="M423" s="18"/>
      <c r="N423" s="18">
        <f t="shared" si="26"/>
        <v>0</v>
      </c>
    </row>
    <row r="424" spans="1:14" ht="15.5" x14ac:dyDescent="0.35">
      <c r="A424" s="61"/>
      <c r="B424" s="61"/>
      <c r="C424" s="61"/>
      <c r="D424" s="63"/>
      <c r="E424" s="64"/>
      <c r="F424" s="77"/>
      <c r="G424" s="64"/>
      <c r="H424" s="107"/>
      <c r="I424" s="313">
        <f t="shared" si="24"/>
        <v>0</v>
      </c>
      <c r="J424" s="107"/>
      <c r="K424" s="77"/>
      <c r="L424" s="313">
        <f t="shared" si="25"/>
        <v>0</v>
      </c>
      <c r="M424" s="18"/>
      <c r="N424" s="18">
        <f t="shared" si="26"/>
        <v>0</v>
      </c>
    </row>
    <row r="425" spans="1:14" ht="15.5" x14ac:dyDescent="0.35">
      <c r="A425" s="61"/>
      <c r="B425" s="61"/>
      <c r="C425" s="61"/>
      <c r="D425" s="63"/>
      <c r="E425" s="64"/>
      <c r="F425" s="77"/>
      <c r="G425" s="64"/>
      <c r="H425" s="107"/>
      <c r="I425" s="313">
        <f t="shared" si="24"/>
        <v>0</v>
      </c>
      <c r="J425" s="107"/>
      <c r="K425" s="77"/>
      <c r="L425" s="313">
        <f t="shared" si="25"/>
        <v>0</v>
      </c>
      <c r="M425" s="18"/>
      <c r="N425" s="18">
        <f t="shared" si="26"/>
        <v>0</v>
      </c>
    </row>
    <row r="426" spans="1:14" ht="15.5" x14ac:dyDescent="0.35">
      <c r="A426" s="61"/>
      <c r="B426" s="61"/>
      <c r="C426" s="61"/>
      <c r="D426" s="63"/>
      <c r="E426" s="64"/>
      <c r="F426" s="77"/>
      <c r="G426" s="64"/>
      <c r="H426" s="107"/>
      <c r="I426" s="313">
        <f t="shared" si="24"/>
        <v>0</v>
      </c>
      <c r="J426" s="107"/>
      <c r="K426" s="77"/>
      <c r="L426" s="313">
        <f t="shared" si="25"/>
        <v>0</v>
      </c>
      <c r="M426" s="18"/>
      <c r="N426" s="18">
        <f t="shared" si="26"/>
        <v>0</v>
      </c>
    </row>
    <row r="427" spans="1:14" ht="15.5" x14ac:dyDescent="0.35">
      <c r="A427" s="61"/>
      <c r="B427" s="61"/>
      <c r="C427" s="61"/>
      <c r="D427" s="63"/>
      <c r="E427" s="64"/>
      <c r="F427" s="77"/>
      <c r="G427" s="64"/>
      <c r="H427" s="107"/>
      <c r="I427" s="313">
        <f t="shared" si="24"/>
        <v>0</v>
      </c>
      <c r="J427" s="107"/>
      <c r="K427" s="77"/>
      <c r="L427" s="313">
        <f t="shared" si="25"/>
        <v>0</v>
      </c>
      <c r="M427" s="18"/>
      <c r="N427" s="18">
        <f t="shared" si="26"/>
        <v>0</v>
      </c>
    </row>
    <row r="428" spans="1:14" ht="15.5" x14ac:dyDescent="0.35">
      <c r="A428" s="61"/>
      <c r="B428" s="61"/>
      <c r="C428" s="61"/>
      <c r="D428" s="63"/>
      <c r="E428" s="64"/>
      <c r="F428" s="77"/>
      <c r="G428" s="64"/>
      <c r="H428" s="107"/>
      <c r="I428" s="313">
        <f t="shared" si="24"/>
        <v>0</v>
      </c>
      <c r="J428" s="107"/>
      <c r="K428" s="77"/>
      <c r="L428" s="313">
        <f t="shared" si="25"/>
        <v>0</v>
      </c>
      <c r="M428" s="18"/>
      <c r="N428" s="18">
        <f t="shared" si="26"/>
        <v>0</v>
      </c>
    </row>
    <row r="429" spans="1:14" ht="15.5" x14ac:dyDescent="0.35">
      <c r="A429" s="61"/>
      <c r="B429" s="61"/>
      <c r="C429" s="61"/>
      <c r="D429" s="63"/>
      <c r="E429" s="64"/>
      <c r="F429" s="77"/>
      <c r="G429" s="64"/>
      <c r="H429" s="107"/>
      <c r="I429" s="313">
        <f t="shared" si="24"/>
        <v>0</v>
      </c>
      <c r="J429" s="107"/>
      <c r="K429" s="77"/>
      <c r="L429" s="313">
        <f t="shared" si="25"/>
        <v>0</v>
      </c>
      <c r="M429" s="18"/>
      <c r="N429" s="18">
        <f t="shared" si="26"/>
        <v>0</v>
      </c>
    </row>
    <row r="430" spans="1:14" ht="15.5" x14ac:dyDescent="0.35">
      <c r="A430" s="61"/>
      <c r="B430" s="61"/>
      <c r="C430" s="61"/>
      <c r="D430" s="63"/>
      <c r="E430" s="64"/>
      <c r="F430" s="77"/>
      <c r="G430" s="64"/>
      <c r="H430" s="107"/>
      <c r="I430" s="313">
        <f t="shared" si="24"/>
        <v>0</v>
      </c>
      <c r="J430" s="107"/>
      <c r="K430" s="77"/>
      <c r="L430" s="313">
        <f t="shared" si="25"/>
        <v>0</v>
      </c>
      <c r="M430" s="18"/>
      <c r="N430" s="18">
        <f t="shared" si="26"/>
        <v>0</v>
      </c>
    </row>
    <row r="431" spans="1:14" ht="15.5" x14ac:dyDescent="0.35">
      <c r="A431" s="61"/>
      <c r="B431" s="61"/>
      <c r="C431" s="61"/>
      <c r="D431" s="63"/>
      <c r="E431" s="64"/>
      <c r="F431" s="77"/>
      <c r="G431" s="64"/>
      <c r="H431" s="107"/>
      <c r="I431" s="313">
        <f t="shared" si="24"/>
        <v>0</v>
      </c>
      <c r="J431" s="107"/>
      <c r="K431" s="77"/>
      <c r="L431" s="313">
        <f t="shared" si="25"/>
        <v>0</v>
      </c>
      <c r="M431" s="18"/>
      <c r="N431" s="18">
        <f t="shared" si="26"/>
        <v>0</v>
      </c>
    </row>
    <row r="432" spans="1:14" ht="15.5" x14ac:dyDescent="0.35">
      <c r="A432" s="61"/>
      <c r="B432" s="61"/>
      <c r="C432" s="61"/>
      <c r="D432" s="63"/>
      <c r="E432" s="64"/>
      <c r="F432" s="77"/>
      <c r="G432" s="64"/>
      <c r="H432" s="107"/>
      <c r="I432" s="313">
        <f t="shared" si="24"/>
        <v>0</v>
      </c>
      <c r="J432" s="107"/>
      <c r="K432" s="77"/>
      <c r="L432" s="313">
        <f t="shared" si="25"/>
        <v>0</v>
      </c>
      <c r="M432" s="18"/>
      <c r="N432" s="18">
        <f t="shared" si="26"/>
        <v>0</v>
      </c>
    </row>
    <row r="433" spans="1:14" ht="15.5" x14ac:dyDescent="0.35">
      <c r="A433" s="61"/>
      <c r="B433" s="61"/>
      <c r="C433" s="61"/>
      <c r="D433" s="63"/>
      <c r="E433" s="64"/>
      <c r="F433" s="77"/>
      <c r="G433" s="64"/>
      <c r="H433" s="107"/>
      <c r="I433" s="313">
        <f t="shared" si="24"/>
        <v>0</v>
      </c>
      <c r="J433" s="107"/>
      <c r="K433" s="77"/>
      <c r="L433" s="313">
        <f t="shared" si="25"/>
        <v>0</v>
      </c>
      <c r="M433" s="18"/>
      <c r="N433" s="18">
        <f t="shared" si="26"/>
        <v>0</v>
      </c>
    </row>
    <row r="434" spans="1:14" ht="15.5" x14ac:dyDescent="0.35">
      <c r="A434" s="61"/>
      <c r="B434" s="61"/>
      <c r="C434" s="61"/>
      <c r="D434" s="63"/>
      <c r="E434" s="64"/>
      <c r="F434" s="77"/>
      <c r="G434" s="64"/>
      <c r="H434" s="107"/>
      <c r="I434" s="313">
        <f t="shared" si="24"/>
        <v>0</v>
      </c>
      <c r="J434" s="107"/>
      <c r="K434" s="77"/>
      <c r="L434" s="313">
        <f t="shared" si="25"/>
        <v>0</v>
      </c>
      <c r="M434" s="18"/>
      <c r="N434" s="18">
        <f t="shared" si="26"/>
        <v>0</v>
      </c>
    </row>
    <row r="435" spans="1:14" ht="15.5" x14ac:dyDescent="0.35">
      <c r="A435" s="61"/>
      <c r="B435" s="61"/>
      <c r="C435" s="61"/>
      <c r="D435" s="63"/>
      <c r="E435" s="64"/>
      <c r="F435" s="77"/>
      <c r="G435" s="64"/>
      <c r="H435" s="107"/>
      <c r="I435" s="313">
        <f t="shared" si="24"/>
        <v>0</v>
      </c>
      <c r="J435" s="107"/>
      <c r="K435" s="77"/>
      <c r="L435" s="313">
        <f t="shared" si="25"/>
        <v>0</v>
      </c>
      <c r="M435" s="18"/>
      <c r="N435" s="18">
        <f t="shared" si="26"/>
        <v>0</v>
      </c>
    </row>
    <row r="436" spans="1:14" ht="15.5" x14ac:dyDescent="0.35">
      <c r="A436" s="61"/>
      <c r="B436" s="61"/>
      <c r="C436" s="61"/>
      <c r="D436" s="63"/>
      <c r="E436" s="64"/>
      <c r="F436" s="77"/>
      <c r="G436" s="64"/>
      <c r="H436" s="107"/>
      <c r="I436" s="313">
        <f t="shared" si="24"/>
        <v>0</v>
      </c>
      <c r="J436" s="107"/>
      <c r="K436" s="77"/>
      <c r="L436" s="313">
        <f t="shared" si="25"/>
        <v>0</v>
      </c>
      <c r="M436" s="18"/>
      <c r="N436" s="18">
        <f t="shared" si="26"/>
        <v>0</v>
      </c>
    </row>
    <row r="437" spans="1:14" ht="15.5" x14ac:dyDescent="0.35">
      <c r="A437" s="61"/>
      <c r="B437" s="61"/>
      <c r="C437" s="61"/>
      <c r="D437" s="63"/>
      <c r="E437" s="64"/>
      <c r="F437" s="77"/>
      <c r="G437" s="64"/>
      <c r="H437" s="107"/>
      <c r="I437" s="313">
        <f t="shared" si="24"/>
        <v>0</v>
      </c>
      <c r="J437" s="107"/>
      <c r="K437" s="77"/>
      <c r="L437" s="313">
        <f t="shared" si="25"/>
        <v>0</v>
      </c>
      <c r="M437" s="18"/>
      <c r="N437" s="18">
        <f t="shared" si="26"/>
        <v>0</v>
      </c>
    </row>
    <row r="438" spans="1:14" ht="15.5" x14ac:dyDescent="0.35">
      <c r="A438" s="61"/>
      <c r="B438" s="61"/>
      <c r="C438" s="61"/>
      <c r="D438" s="63"/>
      <c r="E438" s="64"/>
      <c r="F438" s="77"/>
      <c r="G438" s="64"/>
      <c r="H438" s="107"/>
      <c r="I438" s="313">
        <f t="shared" si="24"/>
        <v>0</v>
      </c>
      <c r="J438" s="107"/>
      <c r="K438" s="77"/>
      <c r="L438" s="313">
        <f t="shared" si="25"/>
        <v>0</v>
      </c>
      <c r="M438" s="18"/>
      <c r="N438" s="18">
        <f t="shared" si="26"/>
        <v>0</v>
      </c>
    </row>
    <row r="439" spans="1:14" ht="15.5" x14ac:dyDescent="0.35">
      <c r="A439" s="61"/>
      <c r="B439" s="61"/>
      <c r="C439" s="61"/>
      <c r="D439" s="63"/>
      <c r="E439" s="64"/>
      <c r="F439" s="77"/>
      <c r="G439" s="64"/>
      <c r="H439" s="107"/>
      <c r="I439" s="313">
        <f t="shared" si="24"/>
        <v>0</v>
      </c>
      <c r="J439" s="107"/>
      <c r="K439" s="77"/>
      <c r="L439" s="313">
        <f t="shared" si="25"/>
        <v>0</v>
      </c>
      <c r="M439" s="18"/>
      <c r="N439" s="18">
        <f t="shared" si="26"/>
        <v>0</v>
      </c>
    </row>
    <row r="440" spans="1:14" ht="15.5" x14ac:dyDescent="0.35">
      <c r="A440" s="61"/>
      <c r="B440" s="61"/>
      <c r="C440" s="61"/>
      <c r="D440" s="63"/>
      <c r="E440" s="64"/>
      <c r="F440" s="77"/>
      <c r="G440" s="64"/>
      <c r="H440" s="107"/>
      <c r="I440" s="313">
        <f t="shared" si="24"/>
        <v>0</v>
      </c>
      <c r="J440" s="107"/>
      <c r="K440" s="77"/>
      <c r="L440" s="313">
        <f t="shared" si="25"/>
        <v>0</v>
      </c>
      <c r="M440" s="18"/>
      <c r="N440" s="18">
        <f t="shared" si="26"/>
        <v>0</v>
      </c>
    </row>
    <row r="441" spans="1:14" ht="15.5" x14ac:dyDescent="0.35">
      <c r="A441" s="61"/>
      <c r="B441" s="61"/>
      <c r="C441" s="61"/>
      <c r="D441" s="63"/>
      <c r="E441" s="64"/>
      <c r="F441" s="77"/>
      <c r="G441" s="64"/>
      <c r="H441" s="107"/>
      <c r="I441" s="313">
        <f t="shared" si="24"/>
        <v>0</v>
      </c>
      <c r="J441" s="107"/>
      <c r="K441" s="77"/>
      <c r="L441" s="313">
        <f t="shared" si="25"/>
        <v>0</v>
      </c>
      <c r="M441" s="18"/>
      <c r="N441" s="18">
        <f t="shared" si="26"/>
        <v>0</v>
      </c>
    </row>
    <row r="442" spans="1:14" ht="15.5" x14ac:dyDescent="0.35">
      <c r="A442" s="61"/>
      <c r="B442" s="61"/>
      <c r="C442" s="61"/>
      <c r="D442" s="63"/>
      <c r="E442" s="64"/>
      <c r="F442" s="77"/>
      <c r="G442" s="64"/>
      <c r="H442" s="107"/>
      <c r="I442" s="313">
        <f t="shared" si="24"/>
        <v>0</v>
      </c>
      <c r="J442" s="107"/>
      <c r="K442" s="77"/>
      <c r="L442" s="313">
        <f t="shared" si="25"/>
        <v>0</v>
      </c>
      <c r="M442" s="18"/>
      <c r="N442" s="18">
        <f t="shared" si="26"/>
        <v>0</v>
      </c>
    </row>
    <row r="443" spans="1:14" ht="15.5" x14ac:dyDescent="0.35">
      <c r="A443" s="61"/>
      <c r="B443" s="61"/>
      <c r="C443" s="61"/>
      <c r="D443" s="63"/>
      <c r="E443" s="64"/>
      <c r="F443" s="77"/>
      <c r="G443" s="64"/>
      <c r="H443" s="107"/>
      <c r="I443" s="313">
        <f t="shared" si="24"/>
        <v>0</v>
      </c>
      <c r="J443" s="107"/>
      <c r="K443" s="77"/>
      <c r="L443" s="313">
        <f t="shared" si="25"/>
        <v>0</v>
      </c>
      <c r="M443" s="18"/>
      <c r="N443" s="18">
        <f t="shared" si="26"/>
        <v>0</v>
      </c>
    </row>
    <row r="444" spans="1:14" ht="15.5" x14ac:dyDescent="0.35">
      <c r="A444" s="61"/>
      <c r="B444" s="61"/>
      <c r="C444" s="61"/>
      <c r="D444" s="63"/>
      <c r="E444" s="64"/>
      <c r="F444" s="77"/>
      <c r="G444" s="64"/>
      <c r="H444" s="107"/>
      <c r="I444" s="313">
        <f t="shared" si="24"/>
        <v>0</v>
      </c>
      <c r="J444" s="107"/>
      <c r="K444" s="77"/>
      <c r="L444" s="313">
        <f t="shared" si="25"/>
        <v>0</v>
      </c>
      <c r="M444" s="18"/>
      <c r="N444" s="18">
        <f t="shared" si="26"/>
        <v>0</v>
      </c>
    </row>
    <row r="445" spans="1:14" ht="15.5" x14ac:dyDescent="0.35">
      <c r="A445" s="61"/>
      <c r="B445" s="61"/>
      <c r="C445" s="61"/>
      <c r="D445" s="63"/>
      <c r="E445" s="64"/>
      <c r="F445" s="77"/>
      <c r="G445" s="64"/>
      <c r="H445" s="107"/>
      <c r="I445" s="313">
        <f t="shared" si="24"/>
        <v>0</v>
      </c>
      <c r="J445" s="107"/>
      <c r="K445" s="77"/>
      <c r="L445" s="313">
        <f t="shared" si="25"/>
        <v>0</v>
      </c>
      <c r="M445" s="18"/>
      <c r="N445" s="18">
        <f t="shared" si="26"/>
        <v>0</v>
      </c>
    </row>
    <row r="446" spans="1:14" ht="15.5" x14ac:dyDescent="0.35">
      <c r="A446" s="61"/>
      <c r="B446" s="61"/>
      <c r="C446" s="61"/>
      <c r="D446" s="63"/>
      <c r="E446" s="64"/>
      <c r="F446" s="77"/>
      <c r="G446" s="64"/>
      <c r="H446" s="107"/>
      <c r="I446" s="313">
        <f t="shared" si="24"/>
        <v>0</v>
      </c>
      <c r="J446" s="107"/>
      <c r="K446" s="77"/>
      <c r="L446" s="313">
        <f t="shared" si="25"/>
        <v>0</v>
      </c>
      <c r="M446" s="18"/>
      <c r="N446" s="18">
        <f t="shared" si="26"/>
        <v>0</v>
      </c>
    </row>
    <row r="447" spans="1:14" ht="15.5" x14ac:dyDescent="0.35">
      <c r="A447" s="61"/>
      <c r="B447" s="61"/>
      <c r="C447" s="61"/>
      <c r="D447" s="63"/>
      <c r="E447" s="64"/>
      <c r="F447" s="77"/>
      <c r="G447" s="64"/>
      <c r="H447" s="107"/>
      <c r="I447" s="313">
        <f t="shared" si="24"/>
        <v>0</v>
      </c>
      <c r="J447" s="107"/>
      <c r="K447" s="77"/>
      <c r="L447" s="313">
        <f t="shared" si="25"/>
        <v>0</v>
      </c>
      <c r="M447" s="18"/>
      <c r="N447" s="18">
        <f t="shared" si="26"/>
        <v>0</v>
      </c>
    </row>
    <row r="448" spans="1:14" ht="15.5" x14ac:dyDescent="0.35">
      <c r="A448" s="61"/>
      <c r="B448" s="61"/>
      <c r="C448" s="61"/>
      <c r="D448" s="63"/>
      <c r="E448" s="64"/>
      <c r="F448" s="77"/>
      <c r="G448" s="64"/>
      <c r="H448" s="107"/>
      <c r="I448" s="313">
        <f t="shared" si="24"/>
        <v>0</v>
      </c>
      <c r="J448" s="107"/>
      <c r="K448" s="77"/>
      <c r="L448" s="313">
        <f t="shared" si="25"/>
        <v>0</v>
      </c>
      <c r="M448" s="18"/>
      <c r="N448" s="18">
        <f t="shared" si="26"/>
        <v>0</v>
      </c>
    </row>
    <row r="449" spans="1:14" ht="15.5" x14ac:dyDescent="0.35">
      <c r="A449" s="61"/>
      <c r="B449" s="61"/>
      <c r="C449" s="61"/>
      <c r="D449" s="63"/>
      <c r="E449" s="64"/>
      <c r="F449" s="77"/>
      <c r="G449" s="64"/>
      <c r="H449" s="107"/>
      <c r="I449" s="313">
        <f t="shared" si="24"/>
        <v>0</v>
      </c>
      <c r="J449" s="107"/>
      <c r="K449" s="77"/>
      <c r="L449" s="313">
        <f t="shared" si="25"/>
        <v>0</v>
      </c>
      <c r="M449" s="18"/>
      <c r="N449" s="18">
        <f t="shared" si="26"/>
        <v>0</v>
      </c>
    </row>
    <row r="450" spans="1:14" ht="15.5" x14ac:dyDescent="0.35">
      <c r="A450" s="61"/>
      <c r="B450" s="61"/>
      <c r="C450" s="61"/>
      <c r="D450" s="63"/>
      <c r="E450" s="64"/>
      <c r="F450" s="77"/>
      <c r="G450" s="64"/>
      <c r="H450" s="107"/>
      <c r="I450" s="313">
        <f t="shared" si="24"/>
        <v>0</v>
      </c>
      <c r="J450" s="107"/>
      <c r="K450" s="77"/>
      <c r="L450" s="313">
        <f t="shared" si="25"/>
        <v>0</v>
      </c>
      <c r="M450" s="18"/>
      <c r="N450" s="18">
        <f t="shared" si="26"/>
        <v>0</v>
      </c>
    </row>
    <row r="451" spans="1:14" ht="15.5" x14ac:dyDescent="0.35">
      <c r="A451" s="61"/>
      <c r="B451" s="61"/>
      <c r="C451" s="61"/>
      <c r="D451" s="63"/>
      <c r="E451" s="64"/>
      <c r="F451" s="77"/>
      <c r="G451" s="64"/>
      <c r="H451" s="107"/>
      <c r="I451" s="313">
        <f t="shared" si="24"/>
        <v>0</v>
      </c>
      <c r="J451" s="107"/>
      <c r="K451" s="77"/>
      <c r="L451" s="313">
        <f t="shared" si="25"/>
        <v>0</v>
      </c>
      <c r="M451" s="18"/>
      <c r="N451" s="18">
        <f t="shared" si="26"/>
        <v>0</v>
      </c>
    </row>
    <row r="452" spans="1:14" ht="15.5" x14ac:dyDescent="0.35">
      <c r="A452" s="61"/>
      <c r="B452" s="61"/>
      <c r="C452" s="61"/>
      <c r="D452" s="63"/>
      <c r="E452" s="64"/>
      <c r="F452" s="77"/>
      <c r="G452" s="64"/>
      <c r="H452" s="107"/>
      <c r="I452" s="313">
        <f t="shared" si="24"/>
        <v>0</v>
      </c>
      <c r="J452" s="107"/>
      <c r="K452" s="77"/>
      <c r="L452" s="313">
        <f t="shared" si="25"/>
        <v>0</v>
      </c>
      <c r="M452" s="18"/>
      <c r="N452" s="18">
        <f t="shared" si="26"/>
        <v>0</v>
      </c>
    </row>
    <row r="453" spans="1:14" ht="15.5" x14ac:dyDescent="0.35">
      <c r="A453" s="61"/>
      <c r="B453" s="61"/>
      <c r="C453" s="61"/>
      <c r="D453" s="63"/>
      <c r="E453" s="64"/>
      <c r="F453" s="77"/>
      <c r="G453" s="64"/>
      <c r="H453" s="107"/>
      <c r="I453" s="313">
        <f t="shared" si="24"/>
        <v>0</v>
      </c>
      <c r="J453" s="107"/>
      <c r="K453" s="77"/>
      <c r="L453" s="313">
        <f t="shared" si="25"/>
        <v>0</v>
      </c>
      <c r="M453" s="18"/>
      <c r="N453" s="18">
        <f t="shared" si="26"/>
        <v>0</v>
      </c>
    </row>
    <row r="454" spans="1:14" ht="15.5" x14ac:dyDescent="0.35">
      <c r="A454" s="61"/>
      <c r="B454" s="61"/>
      <c r="C454" s="61"/>
      <c r="D454" s="63"/>
      <c r="E454" s="64"/>
      <c r="F454" s="77"/>
      <c r="G454" s="64"/>
      <c r="H454" s="107"/>
      <c r="I454" s="313">
        <f t="shared" si="24"/>
        <v>0</v>
      </c>
      <c r="J454" s="107"/>
      <c r="K454" s="77"/>
      <c r="L454" s="313">
        <f t="shared" si="25"/>
        <v>0</v>
      </c>
      <c r="M454" s="18"/>
      <c r="N454" s="18">
        <f t="shared" si="26"/>
        <v>0</v>
      </c>
    </row>
    <row r="455" spans="1:14" ht="15.5" x14ac:dyDescent="0.35">
      <c r="A455" s="61"/>
      <c r="B455" s="61"/>
      <c r="C455" s="61"/>
      <c r="D455" s="63"/>
      <c r="E455" s="64"/>
      <c r="F455" s="77"/>
      <c r="G455" s="64"/>
      <c r="H455" s="107"/>
      <c r="I455" s="313">
        <f t="shared" si="24"/>
        <v>0</v>
      </c>
      <c r="J455" s="107"/>
      <c r="K455" s="77"/>
      <c r="L455" s="313">
        <f t="shared" si="25"/>
        <v>0</v>
      </c>
      <c r="M455" s="18"/>
      <c r="N455" s="18">
        <f t="shared" si="26"/>
        <v>0</v>
      </c>
    </row>
    <row r="456" spans="1:14" ht="15.5" x14ac:dyDescent="0.35">
      <c r="A456" s="61"/>
      <c r="B456" s="61"/>
      <c r="C456" s="61"/>
      <c r="D456" s="63"/>
      <c r="E456" s="64"/>
      <c r="F456" s="77"/>
      <c r="G456" s="64"/>
      <c r="H456" s="107"/>
      <c r="I456" s="313">
        <f t="shared" si="24"/>
        <v>0</v>
      </c>
      <c r="J456" s="107"/>
      <c r="K456" s="77"/>
      <c r="L456" s="313">
        <f t="shared" si="25"/>
        <v>0</v>
      </c>
      <c r="M456" s="18"/>
      <c r="N456" s="18">
        <f t="shared" si="26"/>
        <v>0</v>
      </c>
    </row>
    <row r="457" spans="1:14" ht="15.5" x14ac:dyDescent="0.35">
      <c r="A457" s="61"/>
      <c r="B457" s="61"/>
      <c r="C457" s="61"/>
      <c r="D457" s="63"/>
      <c r="E457" s="64"/>
      <c r="F457" s="77"/>
      <c r="G457" s="64"/>
      <c r="H457" s="107"/>
      <c r="I457" s="313">
        <f t="shared" si="24"/>
        <v>0</v>
      </c>
      <c r="J457" s="107"/>
      <c r="K457" s="77"/>
      <c r="L457" s="313">
        <f t="shared" si="25"/>
        <v>0</v>
      </c>
      <c r="M457" s="18"/>
      <c r="N457" s="18">
        <f t="shared" si="26"/>
        <v>0</v>
      </c>
    </row>
    <row r="458" spans="1:14" ht="15.5" x14ac:dyDescent="0.35">
      <c r="A458" s="61"/>
      <c r="B458" s="61"/>
      <c r="C458" s="61"/>
      <c r="D458" s="63"/>
      <c r="E458" s="64"/>
      <c r="F458" s="77"/>
      <c r="G458" s="64"/>
      <c r="H458" s="107"/>
      <c r="I458" s="313">
        <f t="shared" si="24"/>
        <v>0</v>
      </c>
      <c r="J458" s="107"/>
      <c r="K458" s="77"/>
      <c r="L458" s="313">
        <f t="shared" si="25"/>
        <v>0</v>
      </c>
      <c r="M458" s="18"/>
      <c r="N458" s="18">
        <f t="shared" si="26"/>
        <v>0</v>
      </c>
    </row>
    <row r="459" spans="1:14" ht="15.5" x14ac:dyDescent="0.35">
      <c r="A459" s="61"/>
      <c r="B459" s="61"/>
      <c r="C459" s="61"/>
      <c r="D459" s="63"/>
      <c r="E459" s="64"/>
      <c r="F459" s="77"/>
      <c r="G459" s="64"/>
      <c r="H459" s="107"/>
      <c r="I459" s="313">
        <f t="shared" si="24"/>
        <v>0</v>
      </c>
      <c r="J459" s="107"/>
      <c r="K459" s="77"/>
      <c r="L459" s="313">
        <f t="shared" si="25"/>
        <v>0</v>
      </c>
      <c r="M459" s="18"/>
      <c r="N459" s="18">
        <f t="shared" si="26"/>
        <v>0</v>
      </c>
    </row>
    <row r="460" spans="1:14" ht="15.5" x14ac:dyDescent="0.35">
      <c r="A460" s="61"/>
      <c r="B460" s="61"/>
      <c r="C460" s="61"/>
      <c r="D460" s="63"/>
      <c r="E460" s="64"/>
      <c r="F460" s="77"/>
      <c r="G460" s="64"/>
      <c r="H460" s="107"/>
      <c r="I460" s="313">
        <f t="shared" si="24"/>
        <v>0</v>
      </c>
      <c r="J460" s="107"/>
      <c r="K460" s="77"/>
      <c r="L460" s="313">
        <f t="shared" si="25"/>
        <v>0</v>
      </c>
      <c r="M460" s="18"/>
      <c r="N460" s="18">
        <f t="shared" si="26"/>
        <v>0</v>
      </c>
    </row>
    <row r="461" spans="1:14" ht="15.5" x14ac:dyDescent="0.35">
      <c r="A461" s="61"/>
      <c r="B461" s="61"/>
      <c r="C461" s="61"/>
      <c r="D461" s="63"/>
      <c r="E461" s="64"/>
      <c r="F461" s="77"/>
      <c r="G461" s="64"/>
      <c r="H461" s="107"/>
      <c r="I461" s="313">
        <f t="shared" si="24"/>
        <v>0</v>
      </c>
      <c r="J461" s="107"/>
      <c r="K461" s="77"/>
      <c r="L461" s="313">
        <f t="shared" si="25"/>
        <v>0</v>
      </c>
      <c r="M461" s="18"/>
      <c r="N461" s="18">
        <f t="shared" si="26"/>
        <v>0</v>
      </c>
    </row>
    <row r="462" spans="1:14" ht="15.5" x14ac:dyDescent="0.35">
      <c r="A462" s="61"/>
      <c r="B462" s="61"/>
      <c r="C462" s="61"/>
      <c r="D462" s="63"/>
      <c r="E462" s="64"/>
      <c r="F462" s="77"/>
      <c r="G462" s="64"/>
      <c r="H462" s="107"/>
      <c r="I462" s="313">
        <f t="shared" ref="I462:I499" si="27">IF(H462="",F462,F462/H462)</f>
        <v>0</v>
      </c>
      <c r="J462" s="107"/>
      <c r="K462" s="77"/>
      <c r="L462" s="313">
        <f t="shared" ref="L462:L499" si="28">IF(K462&gt;0,(F462/K462),I462)</f>
        <v>0</v>
      </c>
      <c r="M462" s="18"/>
      <c r="N462" s="18">
        <f t="shared" ref="N462:N499" si="29">L462-M462</f>
        <v>0</v>
      </c>
    </row>
    <row r="463" spans="1:14" ht="15.5" x14ac:dyDescent="0.35">
      <c r="A463" s="61"/>
      <c r="B463" s="61"/>
      <c r="C463" s="61"/>
      <c r="D463" s="63"/>
      <c r="E463" s="64"/>
      <c r="F463" s="77"/>
      <c r="G463" s="64"/>
      <c r="H463" s="107"/>
      <c r="I463" s="313">
        <f t="shared" si="27"/>
        <v>0</v>
      </c>
      <c r="J463" s="107"/>
      <c r="K463" s="77"/>
      <c r="L463" s="313">
        <f t="shared" si="28"/>
        <v>0</v>
      </c>
      <c r="M463" s="18"/>
      <c r="N463" s="18">
        <f t="shared" si="29"/>
        <v>0</v>
      </c>
    </row>
    <row r="464" spans="1:14" ht="15.5" x14ac:dyDescent="0.35">
      <c r="A464" s="61"/>
      <c r="B464" s="61"/>
      <c r="C464" s="61"/>
      <c r="D464" s="63"/>
      <c r="E464" s="64"/>
      <c r="F464" s="77"/>
      <c r="G464" s="64"/>
      <c r="H464" s="107"/>
      <c r="I464" s="313">
        <f t="shared" si="27"/>
        <v>0</v>
      </c>
      <c r="J464" s="107"/>
      <c r="K464" s="77"/>
      <c r="L464" s="313">
        <f t="shared" si="28"/>
        <v>0</v>
      </c>
      <c r="M464" s="18"/>
      <c r="N464" s="18">
        <f t="shared" si="29"/>
        <v>0</v>
      </c>
    </row>
    <row r="465" spans="1:14" ht="15.5" x14ac:dyDescent="0.35">
      <c r="A465" s="61"/>
      <c r="B465" s="61"/>
      <c r="C465" s="61"/>
      <c r="D465" s="63"/>
      <c r="E465" s="64"/>
      <c r="F465" s="77"/>
      <c r="G465" s="64"/>
      <c r="H465" s="107"/>
      <c r="I465" s="313">
        <f t="shared" si="27"/>
        <v>0</v>
      </c>
      <c r="J465" s="107"/>
      <c r="K465" s="77"/>
      <c r="L465" s="313">
        <f t="shared" si="28"/>
        <v>0</v>
      </c>
      <c r="M465" s="18"/>
      <c r="N465" s="18">
        <f t="shared" si="29"/>
        <v>0</v>
      </c>
    </row>
    <row r="466" spans="1:14" ht="15.5" x14ac:dyDescent="0.35">
      <c r="A466" s="61"/>
      <c r="B466" s="61"/>
      <c r="C466" s="61"/>
      <c r="D466" s="63"/>
      <c r="E466" s="64"/>
      <c r="F466" s="77"/>
      <c r="G466" s="64"/>
      <c r="H466" s="107"/>
      <c r="I466" s="313">
        <f t="shared" si="27"/>
        <v>0</v>
      </c>
      <c r="J466" s="107"/>
      <c r="K466" s="77"/>
      <c r="L466" s="313">
        <f t="shared" si="28"/>
        <v>0</v>
      </c>
      <c r="M466" s="18"/>
      <c r="N466" s="18">
        <f t="shared" si="29"/>
        <v>0</v>
      </c>
    </row>
    <row r="467" spans="1:14" ht="15.5" x14ac:dyDescent="0.35">
      <c r="A467" s="61"/>
      <c r="B467" s="61"/>
      <c r="C467" s="61"/>
      <c r="D467" s="63"/>
      <c r="E467" s="64"/>
      <c r="F467" s="77"/>
      <c r="G467" s="64"/>
      <c r="H467" s="107"/>
      <c r="I467" s="313">
        <f t="shared" si="27"/>
        <v>0</v>
      </c>
      <c r="J467" s="107"/>
      <c r="K467" s="77"/>
      <c r="L467" s="313">
        <f t="shared" si="28"/>
        <v>0</v>
      </c>
      <c r="M467" s="18"/>
      <c r="N467" s="18">
        <f t="shared" si="29"/>
        <v>0</v>
      </c>
    </row>
    <row r="468" spans="1:14" ht="15.5" x14ac:dyDescent="0.35">
      <c r="A468" s="61"/>
      <c r="B468" s="61"/>
      <c r="C468" s="61"/>
      <c r="D468" s="63"/>
      <c r="E468" s="64"/>
      <c r="F468" s="77"/>
      <c r="G468" s="64"/>
      <c r="H468" s="107"/>
      <c r="I468" s="313">
        <f t="shared" si="27"/>
        <v>0</v>
      </c>
      <c r="J468" s="107"/>
      <c r="K468" s="77"/>
      <c r="L468" s="313">
        <f t="shared" si="28"/>
        <v>0</v>
      </c>
      <c r="M468" s="18"/>
      <c r="N468" s="18">
        <f t="shared" si="29"/>
        <v>0</v>
      </c>
    </row>
    <row r="469" spans="1:14" ht="15.5" x14ac:dyDescent="0.35">
      <c r="A469" s="61"/>
      <c r="B469" s="61"/>
      <c r="C469" s="61"/>
      <c r="D469" s="63"/>
      <c r="E469" s="64"/>
      <c r="F469" s="77"/>
      <c r="G469" s="64"/>
      <c r="H469" s="107"/>
      <c r="I469" s="313">
        <f t="shared" si="27"/>
        <v>0</v>
      </c>
      <c r="J469" s="107"/>
      <c r="K469" s="77"/>
      <c r="L469" s="313">
        <f t="shared" si="28"/>
        <v>0</v>
      </c>
      <c r="M469" s="18"/>
      <c r="N469" s="18">
        <f t="shared" si="29"/>
        <v>0</v>
      </c>
    </row>
    <row r="470" spans="1:14" ht="15.5" x14ac:dyDescent="0.35">
      <c r="A470" s="61"/>
      <c r="B470" s="61"/>
      <c r="C470" s="61"/>
      <c r="D470" s="63"/>
      <c r="E470" s="64"/>
      <c r="F470" s="77"/>
      <c r="G470" s="64"/>
      <c r="H470" s="107"/>
      <c r="I470" s="313">
        <f t="shared" si="27"/>
        <v>0</v>
      </c>
      <c r="J470" s="107"/>
      <c r="K470" s="77"/>
      <c r="L470" s="313">
        <f t="shared" si="28"/>
        <v>0</v>
      </c>
      <c r="M470" s="18"/>
      <c r="N470" s="18">
        <f t="shared" si="29"/>
        <v>0</v>
      </c>
    </row>
    <row r="471" spans="1:14" ht="15.5" x14ac:dyDescent="0.35">
      <c r="A471" s="61"/>
      <c r="B471" s="61"/>
      <c r="C471" s="61"/>
      <c r="D471" s="63"/>
      <c r="E471" s="64"/>
      <c r="F471" s="77"/>
      <c r="G471" s="64"/>
      <c r="H471" s="107"/>
      <c r="I471" s="313">
        <f t="shared" si="27"/>
        <v>0</v>
      </c>
      <c r="J471" s="107"/>
      <c r="K471" s="77"/>
      <c r="L471" s="313">
        <f t="shared" si="28"/>
        <v>0</v>
      </c>
      <c r="M471" s="18"/>
      <c r="N471" s="18">
        <f t="shared" si="29"/>
        <v>0</v>
      </c>
    </row>
    <row r="472" spans="1:14" ht="15.5" x14ac:dyDescent="0.35">
      <c r="A472" s="61"/>
      <c r="B472" s="61"/>
      <c r="C472" s="61"/>
      <c r="D472" s="63"/>
      <c r="E472" s="64"/>
      <c r="F472" s="77"/>
      <c r="G472" s="64"/>
      <c r="H472" s="107"/>
      <c r="I472" s="313">
        <f t="shared" si="27"/>
        <v>0</v>
      </c>
      <c r="J472" s="107"/>
      <c r="K472" s="77"/>
      <c r="L472" s="313">
        <f t="shared" si="28"/>
        <v>0</v>
      </c>
      <c r="M472" s="18"/>
      <c r="N472" s="18">
        <f t="shared" si="29"/>
        <v>0</v>
      </c>
    </row>
    <row r="473" spans="1:14" ht="15.5" x14ac:dyDescent="0.35">
      <c r="A473" s="61"/>
      <c r="B473" s="61"/>
      <c r="C473" s="61"/>
      <c r="D473" s="63"/>
      <c r="E473" s="64"/>
      <c r="F473" s="77"/>
      <c r="G473" s="64"/>
      <c r="H473" s="107"/>
      <c r="I473" s="313">
        <f t="shared" si="27"/>
        <v>0</v>
      </c>
      <c r="J473" s="107"/>
      <c r="K473" s="77"/>
      <c r="L473" s="313">
        <f t="shared" si="28"/>
        <v>0</v>
      </c>
      <c r="M473" s="18"/>
      <c r="N473" s="18">
        <f t="shared" si="29"/>
        <v>0</v>
      </c>
    </row>
    <row r="474" spans="1:14" ht="15.5" x14ac:dyDescent="0.35">
      <c r="A474" s="61"/>
      <c r="B474" s="61"/>
      <c r="C474" s="61"/>
      <c r="D474" s="63"/>
      <c r="E474" s="64"/>
      <c r="F474" s="77"/>
      <c r="G474" s="64"/>
      <c r="H474" s="107"/>
      <c r="I474" s="313">
        <f t="shared" si="27"/>
        <v>0</v>
      </c>
      <c r="J474" s="107"/>
      <c r="K474" s="77"/>
      <c r="L474" s="313">
        <f t="shared" si="28"/>
        <v>0</v>
      </c>
      <c r="M474" s="18"/>
      <c r="N474" s="18">
        <f t="shared" si="29"/>
        <v>0</v>
      </c>
    </row>
    <row r="475" spans="1:14" ht="15.5" x14ac:dyDescent="0.35">
      <c r="A475" s="61"/>
      <c r="B475" s="61"/>
      <c r="C475" s="61"/>
      <c r="D475" s="63"/>
      <c r="E475" s="64"/>
      <c r="F475" s="77"/>
      <c r="G475" s="64"/>
      <c r="H475" s="107"/>
      <c r="I475" s="313">
        <f t="shared" si="27"/>
        <v>0</v>
      </c>
      <c r="J475" s="107"/>
      <c r="K475" s="77"/>
      <c r="L475" s="313">
        <f t="shared" si="28"/>
        <v>0</v>
      </c>
      <c r="M475" s="18"/>
      <c r="N475" s="18">
        <f t="shared" si="29"/>
        <v>0</v>
      </c>
    </row>
    <row r="476" spans="1:14" ht="15.5" x14ac:dyDescent="0.35">
      <c r="A476" s="61"/>
      <c r="B476" s="61"/>
      <c r="C476" s="61"/>
      <c r="D476" s="63"/>
      <c r="E476" s="64"/>
      <c r="F476" s="77"/>
      <c r="G476" s="64"/>
      <c r="H476" s="107"/>
      <c r="I476" s="313">
        <f t="shared" si="27"/>
        <v>0</v>
      </c>
      <c r="J476" s="107"/>
      <c r="K476" s="77"/>
      <c r="L476" s="313">
        <f t="shared" si="28"/>
        <v>0</v>
      </c>
      <c r="M476" s="18"/>
      <c r="N476" s="18">
        <f t="shared" si="29"/>
        <v>0</v>
      </c>
    </row>
    <row r="477" spans="1:14" ht="15.5" x14ac:dyDescent="0.35">
      <c r="A477" s="61"/>
      <c r="B477" s="61"/>
      <c r="C477" s="61"/>
      <c r="D477" s="63"/>
      <c r="E477" s="64"/>
      <c r="F477" s="77"/>
      <c r="G477" s="64"/>
      <c r="H477" s="107"/>
      <c r="I477" s="313">
        <f t="shared" si="27"/>
        <v>0</v>
      </c>
      <c r="J477" s="107"/>
      <c r="K477" s="77"/>
      <c r="L477" s="313">
        <f t="shared" si="28"/>
        <v>0</v>
      </c>
      <c r="M477" s="18"/>
      <c r="N477" s="18">
        <f t="shared" si="29"/>
        <v>0</v>
      </c>
    </row>
    <row r="478" spans="1:14" ht="15.5" x14ac:dyDescent="0.35">
      <c r="A478" s="61"/>
      <c r="B478" s="61"/>
      <c r="C478" s="61"/>
      <c r="D478" s="63"/>
      <c r="E478" s="64"/>
      <c r="F478" s="77"/>
      <c r="G478" s="64"/>
      <c r="H478" s="107"/>
      <c r="I478" s="313">
        <f t="shared" si="27"/>
        <v>0</v>
      </c>
      <c r="J478" s="107"/>
      <c r="K478" s="77"/>
      <c r="L478" s="313">
        <f t="shared" si="28"/>
        <v>0</v>
      </c>
      <c r="M478" s="18"/>
      <c r="N478" s="18">
        <f t="shared" si="29"/>
        <v>0</v>
      </c>
    </row>
    <row r="479" spans="1:14" ht="15.5" x14ac:dyDescent="0.35">
      <c r="A479" s="61"/>
      <c r="B479" s="61"/>
      <c r="C479" s="61"/>
      <c r="D479" s="63"/>
      <c r="E479" s="64"/>
      <c r="F479" s="77"/>
      <c r="G479" s="64"/>
      <c r="H479" s="107"/>
      <c r="I479" s="313">
        <f t="shared" si="27"/>
        <v>0</v>
      </c>
      <c r="J479" s="107"/>
      <c r="K479" s="77"/>
      <c r="L479" s="313">
        <f t="shared" si="28"/>
        <v>0</v>
      </c>
      <c r="M479" s="18"/>
      <c r="N479" s="18">
        <f t="shared" si="29"/>
        <v>0</v>
      </c>
    </row>
    <row r="480" spans="1:14" ht="15.5" x14ac:dyDescent="0.35">
      <c r="A480" s="61"/>
      <c r="B480" s="61"/>
      <c r="C480" s="61"/>
      <c r="D480" s="63"/>
      <c r="E480" s="64"/>
      <c r="F480" s="77"/>
      <c r="G480" s="64"/>
      <c r="H480" s="107"/>
      <c r="I480" s="313">
        <f t="shared" si="27"/>
        <v>0</v>
      </c>
      <c r="J480" s="107"/>
      <c r="K480" s="77"/>
      <c r="L480" s="313">
        <f t="shared" si="28"/>
        <v>0</v>
      </c>
      <c r="M480" s="18"/>
      <c r="N480" s="18">
        <f t="shared" si="29"/>
        <v>0</v>
      </c>
    </row>
    <row r="481" spans="1:14" ht="15.5" x14ac:dyDescent="0.35">
      <c r="A481" s="61"/>
      <c r="B481" s="61"/>
      <c r="C481" s="61"/>
      <c r="D481" s="63"/>
      <c r="E481" s="64"/>
      <c r="F481" s="77"/>
      <c r="G481" s="64"/>
      <c r="H481" s="107"/>
      <c r="I481" s="313">
        <f t="shared" si="27"/>
        <v>0</v>
      </c>
      <c r="J481" s="107"/>
      <c r="K481" s="77"/>
      <c r="L481" s="313">
        <f t="shared" si="28"/>
        <v>0</v>
      </c>
      <c r="M481" s="18"/>
      <c r="N481" s="18">
        <f t="shared" si="29"/>
        <v>0</v>
      </c>
    </row>
    <row r="482" spans="1:14" ht="15.5" x14ac:dyDescent="0.35">
      <c r="A482" s="61"/>
      <c r="B482" s="61"/>
      <c r="C482" s="61"/>
      <c r="D482" s="63"/>
      <c r="E482" s="64"/>
      <c r="F482" s="77"/>
      <c r="G482" s="64"/>
      <c r="H482" s="107"/>
      <c r="I482" s="313">
        <f t="shared" si="27"/>
        <v>0</v>
      </c>
      <c r="J482" s="107"/>
      <c r="K482" s="77"/>
      <c r="L482" s="313">
        <f t="shared" si="28"/>
        <v>0</v>
      </c>
      <c r="M482" s="18"/>
      <c r="N482" s="18">
        <f t="shared" si="29"/>
        <v>0</v>
      </c>
    </row>
    <row r="483" spans="1:14" ht="15.5" x14ac:dyDescent="0.35">
      <c r="A483" s="61"/>
      <c r="B483" s="61"/>
      <c r="C483" s="61"/>
      <c r="D483" s="63"/>
      <c r="E483" s="64"/>
      <c r="F483" s="77"/>
      <c r="G483" s="64"/>
      <c r="H483" s="107"/>
      <c r="I483" s="313">
        <f t="shared" si="27"/>
        <v>0</v>
      </c>
      <c r="J483" s="107"/>
      <c r="K483" s="77"/>
      <c r="L483" s="313">
        <f t="shared" si="28"/>
        <v>0</v>
      </c>
      <c r="M483" s="18"/>
      <c r="N483" s="18">
        <f t="shared" si="29"/>
        <v>0</v>
      </c>
    </row>
    <row r="484" spans="1:14" ht="15.5" x14ac:dyDescent="0.35">
      <c r="A484" s="61"/>
      <c r="B484" s="61"/>
      <c r="C484" s="61"/>
      <c r="D484" s="63"/>
      <c r="E484" s="64"/>
      <c r="F484" s="77"/>
      <c r="G484" s="64"/>
      <c r="H484" s="107"/>
      <c r="I484" s="313">
        <f t="shared" si="27"/>
        <v>0</v>
      </c>
      <c r="J484" s="107"/>
      <c r="K484" s="77"/>
      <c r="L484" s="313">
        <f t="shared" si="28"/>
        <v>0</v>
      </c>
      <c r="M484" s="18"/>
      <c r="N484" s="18">
        <f t="shared" si="29"/>
        <v>0</v>
      </c>
    </row>
    <row r="485" spans="1:14" ht="15.5" x14ac:dyDescent="0.35">
      <c r="A485" s="61"/>
      <c r="B485" s="61"/>
      <c r="C485" s="61"/>
      <c r="D485" s="63"/>
      <c r="E485" s="64"/>
      <c r="F485" s="77"/>
      <c r="G485" s="64"/>
      <c r="H485" s="107"/>
      <c r="I485" s="313">
        <f t="shared" si="27"/>
        <v>0</v>
      </c>
      <c r="J485" s="107"/>
      <c r="K485" s="77"/>
      <c r="L485" s="313">
        <f t="shared" si="28"/>
        <v>0</v>
      </c>
      <c r="M485" s="18"/>
      <c r="N485" s="18">
        <f t="shared" si="29"/>
        <v>0</v>
      </c>
    </row>
    <row r="486" spans="1:14" ht="15.5" x14ac:dyDescent="0.35">
      <c r="A486" s="61"/>
      <c r="B486" s="61"/>
      <c r="C486" s="61"/>
      <c r="D486" s="63"/>
      <c r="E486" s="64"/>
      <c r="F486" s="77"/>
      <c r="G486" s="64"/>
      <c r="H486" s="107"/>
      <c r="I486" s="313">
        <f t="shared" si="27"/>
        <v>0</v>
      </c>
      <c r="J486" s="107"/>
      <c r="K486" s="77"/>
      <c r="L486" s="313">
        <f t="shared" si="28"/>
        <v>0</v>
      </c>
      <c r="M486" s="18"/>
      <c r="N486" s="18">
        <f t="shared" si="29"/>
        <v>0</v>
      </c>
    </row>
    <row r="487" spans="1:14" ht="15.5" x14ac:dyDescent="0.35">
      <c r="A487" s="61"/>
      <c r="B487" s="61"/>
      <c r="C487" s="61"/>
      <c r="D487" s="63"/>
      <c r="E487" s="64"/>
      <c r="F487" s="77"/>
      <c r="G487" s="64"/>
      <c r="H487" s="107"/>
      <c r="I487" s="313">
        <f t="shared" si="27"/>
        <v>0</v>
      </c>
      <c r="J487" s="107"/>
      <c r="K487" s="77"/>
      <c r="L487" s="313">
        <f t="shared" si="28"/>
        <v>0</v>
      </c>
      <c r="M487" s="18"/>
      <c r="N487" s="18">
        <f t="shared" si="29"/>
        <v>0</v>
      </c>
    </row>
    <row r="488" spans="1:14" ht="15.5" x14ac:dyDescent="0.35">
      <c r="A488" s="61"/>
      <c r="B488" s="61"/>
      <c r="C488" s="61"/>
      <c r="D488" s="63"/>
      <c r="E488" s="64"/>
      <c r="F488" s="77"/>
      <c r="G488" s="64"/>
      <c r="H488" s="107"/>
      <c r="I488" s="313">
        <f t="shared" si="27"/>
        <v>0</v>
      </c>
      <c r="J488" s="107"/>
      <c r="K488" s="77"/>
      <c r="L488" s="313">
        <f t="shared" si="28"/>
        <v>0</v>
      </c>
      <c r="M488" s="18"/>
      <c r="N488" s="18">
        <f t="shared" si="29"/>
        <v>0</v>
      </c>
    </row>
    <row r="489" spans="1:14" ht="15.5" x14ac:dyDescent="0.35">
      <c r="A489" s="61"/>
      <c r="B489" s="61"/>
      <c r="C489" s="61"/>
      <c r="D489" s="63"/>
      <c r="E489" s="64"/>
      <c r="F489" s="77"/>
      <c r="G489" s="64"/>
      <c r="H489" s="107"/>
      <c r="I489" s="313">
        <f t="shared" si="27"/>
        <v>0</v>
      </c>
      <c r="J489" s="107"/>
      <c r="K489" s="77"/>
      <c r="L489" s="313">
        <f t="shared" si="28"/>
        <v>0</v>
      </c>
      <c r="M489" s="18"/>
      <c r="N489" s="18">
        <f t="shared" si="29"/>
        <v>0</v>
      </c>
    </row>
    <row r="490" spans="1:14" ht="15.5" x14ac:dyDescent="0.35">
      <c r="A490" s="61"/>
      <c r="B490" s="61"/>
      <c r="C490" s="61"/>
      <c r="D490" s="63"/>
      <c r="E490" s="64"/>
      <c r="F490" s="77"/>
      <c r="G490" s="64"/>
      <c r="H490" s="107"/>
      <c r="I490" s="313">
        <f t="shared" si="27"/>
        <v>0</v>
      </c>
      <c r="J490" s="107"/>
      <c r="K490" s="77"/>
      <c r="L490" s="313">
        <f t="shared" si="28"/>
        <v>0</v>
      </c>
      <c r="M490" s="18"/>
      <c r="N490" s="18">
        <f t="shared" si="29"/>
        <v>0</v>
      </c>
    </row>
    <row r="491" spans="1:14" ht="15.5" x14ac:dyDescent="0.35">
      <c r="A491" s="61"/>
      <c r="B491" s="61"/>
      <c r="C491" s="61"/>
      <c r="D491" s="63"/>
      <c r="E491" s="64"/>
      <c r="F491" s="77"/>
      <c r="G491" s="64"/>
      <c r="H491" s="107"/>
      <c r="I491" s="313">
        <f t="shared" si="27"/>
        <v>0</v>
      </c>
      <c r="J491" s="107"/>
      <c r="K491" s="77"/>
      <c r="L491" s="313">
        <f t="shared" si="28"/>
        <v>0</v>
      </c>
      <c r="M491" s="18"/>
      <c r="N491" s="18">
        <f t="shared" si="29"/>
        <v>0</v>
      </c>
    </row>
    <row r="492" spans="1:14" ht="15.5" x14ac:dyDescent="0.35">
      <c r="A492" s="61"/>
      <c r="B492" s="61"/>
      <c r="C492" s="61"/>
      <c r="D492" s="63"/>
      <c r="E492" s="64"/>
      <c r="F492" s="77"/>
      <c r="G492" s="64"/>
      <c r="H492" s="107"/>
      <c r="I492" s="313">
        <f t="shared" si="27"/>
        <v>0</v>
      </c>
      <c r="J492" s="107"/>
      <c r="K492" s="77"/>
      <c r="L492" s="313">
        <f t="shared" si="28"/>
        <v>0</v>
      </c>
      <c r="M492" s="18"/>
      <c r="N492" s="18">
        <f t="shared" si="29"/>
        <v>0</v>
      </c>
    </row>
    <row r="493" spans="1:14" ht="15.5" x14ac:dyDescent="0.35">
      <c r="A493" s="61"/>
      <c r="B493" s="61"/>
      <c r="C493" s="61"/>
      <c r="D493" s="63"/>
      <c r="E493" s="64"/>
      <c r="F493" s="77"/>
      <c r="G493" s="64"/>
      <c r="H493" s="107"/>
      <c r="I493" s="313">
        <f t="shared" si="27"/>
        <v>0</v>
      </c>
      <c r="J493" s="107"/>
      <c r="K493" s="77"/>
      <c r="L493" s="313">
        <f t="shared" si="28"/>
        <v>0</v>
      </c>
      <c r="M493" s="18"/>
      <c r="N493" s="18">
        <f t="shared" si="29"/>
        <v>0</v>
      </c>
    </row>
    <row r="494" spans="1:14" ht="15.5" x14ac:dyDescent="0.35">
      <c r="A494" s="61"/>
      <c r="B494" s="61"/>
      <c r="C494" s="61"/>
      <c r="D494" s="63"/>
      <c r="E494" s="64"/>
      <c r="F494" s="77"/>
      <c r="G494" s="64"/>
      <c r="H494" s="107"/>
      <c r="I494" s="313">
        <f t="shared" si="27"/>
        <v>0</v>
      </c>
      <c r="J494" s="107"/>
      <c r="K494" s="77"/>
      <c r="L494" s="313">
        <f t="shared" si="28"/>
        <v>0</v>
      </c>
      <c r="M494" s="18"/>
      <c r="N494" s="18">
        <f t="shared" si="29"/>
        <v>0</v>
      </c>
    </row>
    <row r="495" spans="1:14" ht="15.5" x14ac:dyDescent="0.35">
      <c r="A495" s="61"/>
      <c r="B495" s="61"/>
      <c r="C495" s="61"/>
      <c r="D495" s="63"/>
      <c r="E495" s="64"/>
      <c r="F495" s="77"/>
      <c r="G495" s="64"/>
      <c r="H495" s="107"/>
      <c r="I495" s="313">
        <f t="shared" si="27"/>
        <v>0</v>
      </c>
      <c r="J495" s="107"/>
      <c r="K495" s="77"/>
      <c r="L495" s="313">
        <f t="shared" si="28"/>
        <v>0</v>
      </c>
      <c r="M495" s="18"/>
      <c r="N495" s="18">
        <f t="shared" si="29"/>
        <v>0</v>
      </c>
    </row>
    <row r="496" spans="1:14" ht="15.5" x14ac:dyDescent="0.35">
      <c r="A496" s="61"/>
      <c r="B496" s="61"/>
      <c r="C496" s="61"/>
      <c r="D496" s="63"/>
      <c r="E496" s="64"/>
      <c r="F496" s="77"/>
      <c r="G496" s="64"/>
      <c r="H496" s="107"/>
      <c r="I496" s="313">
        <f t="shared" si="27"/>
        <v>0</v>
      </c>
      <c r="J496" s="107"/>
      <c r="K496" s="77"/>
      <c r="L496" s="313">
        <f t="shared" si="28"/>
        <v>0</v>
      </c>
      <c r="M496" s="18"/>
      <c r="N496" s="18">
        <f t="shared" si="29"/>
        <v>0</v>
      </c>
    </row>
    <row r="497" spans="1:14" ht="15.5" x14ac:dyDescent="0.35">
      <c r="A497" s="61"/>
      <c r="B497" s="61"/>
      <c r="C497" s="61"/>
      <c r="D497" s="63"/>
      <c r="E497" s="64"/>
      <c r="F497" s="77"/>
      <c r="G497" s="64"/>
      <c r="H497" s="107"/>
      <c r="I497" s="313">
        <f t="shared" si="27"/>
        <v>0</v>
      </c>
      <c r="J497" s="107"/>
      <c r="K497" s="77"/>
      <c r="L497" s="313">
        <f t="shared" si="28"/>
        <v>0</v>
      </c>
      <c r="M497" s="18"/>
      <c r="N497" s="18">
        <f t="shared" si="29"/>
        <v>0</v>
      </c>
    </row>
    <row r="498" spans="1:14" ht="15.5" x14ac:dyDescent="0.35">
      <c r="A498" s="61"/>
      <c r="B498" s="61"/>
      <c r="C498" s="61"/>
      <c r="D498" s="63"/>
      <c r="E498" s="64"/>
      <c r="F498" s="77"/>
      <c r="G498" s="64"/>
      <c r="H498" s="107"/>
      <c r="I498" s="313">
        <f t="shared" si="27"/>
        <v>0</v>
      </c>
      <c r="J498" s="107"/>
      <c r="K498" s="77"/>
      <c r="L498" s="313">
        <f t="shared" si="28"/>
        <v>0</v>
      </c>
      <c r="M498" s="18"/>
      <c r="N498" s="18">
        <f t="shared" si="29"/>
        <v>0</v>
      </c>
    </row>
    <row r="499" spans="1:14" ht="15.5" x14ac:dyDescent="0.35">
      <c r="A499" s="61"/>
      <c r="B499" s="61"/>
      <c r="C499" s="61"/>
      <c r="D499" s="63"/>
      <c r="E499" s="64"/>
      <c r="F499" s="77"/>
      <c r="G499" s="64"/>
      <c r="H499" s="107"/>
      <c r="I499" s="313">
        <f t="shared" si="27"/>
        <v>0</v>
      </c>
      <c r="J499" s="107"/>
      <c r="K499" s="77"/>
      <c r="L499" s="313">
        <f t="shared" si="28"/>
        <v>0</v>
      </c>
      <c r="M499" s="18"/>
      <c r="N499" s="18">
        <f t="shared" si="29"/>
        <v>0</v>
      </c>
    </row>
    <row r="500" spans="1:14" ht="21.5" customHeight="1" x14ac:dyDescent="0.3">
      <c r="H500" s="101" t="s">
        <v>0</v>
      </c>
      <c r="I500" s="315">
        <f>SUM(I3:I499)</f>
        <v>0</v>
      </c>
      <c r="J500" s="35"/>
      <c r="K500" s="35"/>
      <c r="L500" s="35"/>
      <c r="M500" s="37">
        <f>SUM(M3:M499)</f>
        <v>0</v>
      </c>
      <c r="N500" s="37">
        <f>SUM(N3:N499)</f>
        <v>0</v>
      </c>
    </row>
  </sheetData>
  <sheetProtection algorithmName="SHA-512" hashValue="Jt33EqvxlFhHGKmZqqejIwLcrXr6xC9qaiPxkm3/yQlofgvG4Fqii2PREpSesf7cn3hlyeYoZ+0e4bDHpm/tWA==" saltValue="OzK3DHwr/ncZPEXOBGRiHQ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P600"/>
  <sheetViews>
    <sheetView topLeftCell="J1" zoomScale="75" zoomScaleNormal="75" workbookViewId="0">
      <pane ySplit="2" topLeftCell="A51" activePane="bottomLeft" state="frozen"/>
      <selection pane="bottomLeft" activeCell="M1" sqref="M1:P104857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5" width="21.26953125" style="93" customWidth="1"/>
    <col min="6" max="6" width="56.453125" style="93" customWidth="1"/>
    <col min="7" max="7" width="31.1796875" style="93" customWidth="1"/>
    <col min="8" max="8" width="26.1796875" style="103" customWidth="1"/>
    <col min="9" max="9" width="12.81640625" style="104" customWidth="1"/>
    <col min="10" max="10" width="21.26953125" style="105" customWidth="1"/>
    <col min="11" max="11" width="21.26953125" style="22" customWidth="1"/>
    <col min="12" max="12" width="15.453125" style="109" customWidth="1"/>
    <col min="13" max="13" width="21.26953125" style="78" hidden="1" customWidth="1"/>
    <col min="14" max="14" width="14.81640625" style="22" hidden="1" customWidth="1"/>
    <col min="15" max="15" width="16.26953125" style="22" hidden="1" customWidth="1"/>
    <col min="16" max="16" width="14.7265625" style="22" hidden="1" customWidth="1"/>
    <col min="17" max="16384" width="8.81640625" style="19"/>
  </cols>
  <sheetData>
    <row r="1" spans="1:16" s="14" customFormat="1" ht="38.5" customHeight="1" x14ac:dyDescent="0.35">
      <c r="A1" s="488" t="s">
        <v>144</v>
      </c>
      <c r="B1" s="488"/>
      <c r="C1" s="488"/>
      <c r="D1" s="298"/>
      <c r="E1" s="273"/>
      <c r="F1" s="112"/>
      <c r="G1" s="112"/>
      <c r="H1" s="113"/>
      <c r="I1" s="114"/>
      <c r="J1" s="115"/>
      <c r="K1" s="21"/>
      <c r="L1" s="106"/>
      <c r="M1" s="87"/>
      <c r="N1" s="21"/>
      <c r="O1" s="21"/>
      <c r="P1" s="21"/>
    </row>
    <row r="2" spans="1:16" s="120" customFormat="1" ht="63.5" customHeight="1" x14ac:dyDescent="0.3">
      <c r="A2" s="116" t="s">
        <v>22</v>
      </c>
      <c r="B2" s="124" t="s">
        <v>21</v>
      </c>
      <c r="C2" s="116" t="s">
        <v>23</v>
      </c>
      <c r="D2" s="116" t="s">
        <v>124</v>
      </c>
      <c r="E2" s="116" t="s">
        <v>148</v>
      </c>
      <c r="F2" s="116" t="s">
        <v>132</v>
      </c>
      <c r="G2" s="116" t="s">
        <v>111</v>
      </c>
      <c r="H2" s="28" t="s">
        <v>133</v>
      </c>
      <c r="I2" s="116" t="s">
        <v>19</v>
      </c>
      <c r="J2" s="118" t="s">
        <v>33</v>
      </c>
      <c r="K2" s="271" t="s">
        <v>100</v>
      </c>
      <c r="L2" s="117" t="s">
        <v>50</v>
      </c>
      <c r="M2" s="80" t="s">
        <v>161</v>
      </c>
      <c r="N2" s="15" t="s">
        <v>35</v>
      </c>
      <c r="O2" s="23" t="s">
        <v>26</v>
      </c>
      <c r="P2" s="119" t="s">
        <v>28</v>
      </c>
    </row>
    <row r="3" spans="1:16" s="34" customFormat="1" ht="15.5" x14ac:dyDescent="0.35">
      <c r="A3" s="61"/>
      <c r="B3" s="61"/>
      <c r="C3" s="61"/>
      <c r="D3" s="61"/>
      <c r="E3" s="61"/>
      <c r="F3" s="61"/>
      <c r="G3" s="61"/>
      <c r="H3" s="63"/>
      <c r="I3" s="64"/>
      <c r="J3" s="77"/>
      <c r="K3" s="322">
        <f>IF(J3="",G3*H3,(G3*H3)/J3)</f>
        <v>0</v>
      </c>
      <c r="L3" s="107"/>
      <c r="M3" s="81"/>
      <c r="N3" s="130">
        <f>IF(M3&gt;0,(G3*H3/M3),K3)</f>
        <v>0</v>
      </c>
      <c r="O3" s="18"/>
      <c r="P3" s="18">
        <f>N3-O3</f>
        <v>0</v>
      </c>
    </row>
    <row r="4" spans="1:16" s="34" customFormat="1" ht="15.5" x14ac:dyDescent="0.35">
      <c r="A4" s="61"/>
      <c r="B4" s="61"/>
      <c r="C4" s="61"/>
      <c r="D4" s="61"/>
      <c r="E4" s="61"/>
      <c r="F4" s="61"/>
      <c r="G4" s="61"/>
      <c r="H4" s="63"/>
      <c r="I4" s="64"/>
      <c r="J4" s="77"/>
      <c r="K4" s="322">
        <f t="shared" ref="K4" si="0">IF(J4="",G4*H4,(G4*H4)/J4)</f>
        <v>0</v>
      </c>
      <c r="L4" s="107"/>
      <c r="M4" s="81"/>
      <c r="N4" s="130">
        <f t="shared" ref="N4" si="1">IF(M4&gt;0,(G4*H4/M4),K4)</f>
        <v>0</v>
      </c>
      <c r="O4" s="18"/>
      <c r="P4" s="18">
        <f t="shared" ref="P4:P8" si="2">N4-O4</f>
        <v>0</v>
      </c>
    </row>
    <row r="5" spans="1:16" s="34" customFormat="1" ht="15.5" x14ac:dyDescent="0.35">
      <c r="A5" s="61"/>
      <c r="B5" s="61"/>
      <c r="C5" s="61"/>
      <c r="D5" s="61"/>
      <c r="E5" s="61"/>
      <c r="F5" s="61"/>
      <c r="G5" s="61"/>
      <c r="H5" s="63"/>
      <c r="I5" s="64"/>
      <c r="J5" s="77"/>
      <c r="K5" s="322">
        <f t="shared" ref="K5:K7" si="3">IF(J5="",G5*H5,(G5*H5)/J5)</f>
        <v>0</v>
      </c>
      <c r="L5" s="107"/>
      <c r="M5" s="81"/>
      <c r="N5" s="130">
        <f t="shared" ref="N5:N8" si="4">IF(M5&gt;0,(G5*H5/M5),K5)</f>
        <v>0</v>
      </c>
      <c r="O5" s="18"/>
      <c r="P5" s="18">
        <f t="shared" ref="P5:P7" si="5">N5-O5</f>
        <v>0</v>
      </c>
    </row>
    <row r="6" spans="1:16" s="34" customFormat="1" ht="15.5" x14ac:dyDescent="0.35">
      <c r="A6" s="61"/>
      <c r="B6" s="61"/>
      <c r="C6" s="61"/>
      <c r="D6" s="61"/>
      <c r="E6" s="61"/>
      <c r="F6" s="61"/>
      <c r="G6" s="61"/>
      <c r="H6" s="63"/>
      <c r="I6" s="64"/>
      <c r="J6" s="77"/>
      <c r="K6" s="322">
        <f t="shared" si="3"/>
        <v>0</v>
      </c>
      <c r="L6" s="107"/>
      <c r="M6" s="81"/>
      <c r="N6" s="130">
        <f t="shared" si="4"/>
        <v>0</v>
      </c>
      <c r="O6" s="18"/>
      <c r="P6" s="18">
        <f t="shared" si="5"/>
        <v>0</v>
      </c>
    </row>
    <row r="7" spans="1:16" s="34" customFormat="1" ht="15.5" x14ac:dyDescent="0.35">
      <c r="A7" s="61"/>
      <c r="B7" s="61"/>
      <c r="C7" s="61"/>
      <c r="D7" s="61"/>
      <c r="E7" s="61"/>
      <c r="F7" s="61"/>
      <c r="G7" s="61"/>
      <c r="H7" s="63"/>
      <c r="I7" s="64"/>
      <c r="J7" s="77"/>
      <c r="K7" s="322">
        <f t="shared" si="3"/>
        <v>0</v>
      </c>
      <c r="L7" s="107"/>
      <c r="M7" s="81"/>
      <c r="N7" s="130">
        <f t="shared" si="4"/>
        <v>0</v>
      </c>
      <c r="O7" s="18"/>
      <c r="P7" s="18">
        <f t="shared" si="5"/>
        <v>0</v>
      </c>
    </row>
    <row r="8" spans="1:16" s="34" customFormat="1" ht="15.5" x14ac:dyDescent="0.35">
      <c r="A8" s="61"/>
      <c r="B8" s="61"/>
      <c r="C8" s="61"/>
      <c r="D8" s="61"/>
      <c r="E8" s="61"/>
      <c r="F8" s="61"/>
      <c r="G8" s="61"/>
      <c r="H8" s="63"/>
      <c r="I8" s="64"/>
      <c r="J8" s="77"/>
      <c r="K8" s="322">
        <f t="shared" ref="K8" si="6">IF(J8="",G8*H8,(G8*H8)/J8)</f>
        <v>0</v>
      </c>
      <c r="L8" s="107"/>
      <c r="M8" s="81"/>
      <c r="N8" s="130">
        <f t="shared" si="4"/>
        <v>0</v>
      </c>
      <c r="O8" s="18"/>
      <c r="P8" s="18">
        <f t="shared" si="2"/>
        <v>0</v>
      </c>
    </row>
    <row r="9" spans="1:16" s="39" customFormat="1" ht="15.5" customHeight="1" x14ac:dyDescent="0.35">
      <c r="A9" s="61"/>
      <c r="B9" s="61"/>
      <c r="C9" s="61"/>
      <c r="D9" s="61"/>
      <c r="E9" s="61"/>
      <c r="F9" s="61"/>
      <c r="G9" s="61"/>
      <c r="H9" s="63"/>
      <c r="I9" s="64"/>
      <c r="J9" s="77"/>
      <c r="K9" s="322">
        <f t="shared" ref="K9:K72" si="7">IF(J9="",G9*H9,(G9*H9)/J9)</f>
        <v>0</v>
      </c>
      <c r="L9" s="107"/>
      <c r="M9" s="81"/>
      <c r="N9" s="130">
        <f t="shared" ref="N9:N72" si="8">IF(M9&gt;0,(G9*H9/M9),K9)</f>
        <v>0</v>
      </c>
      <c r="O9" s="18"/>
      <c r="P9" s="18">
        <f t="shared" ref="P9:P72" si="9">N9-O9</f>
        <v>0</v>
      </c>
    </row>
    <row r="10" spans="1:16" ht="15.5" x14ac:dyDescent="0.35">
      <c r="A10" s="61"/>
      <c r="B10" s="61"/>
      <c r="C10" s="61"/>
      <c r="D10" s="61"/>
      <c r="E10" s="61"/>
      <c r="F10" s="61"/>
      <c r="G10" s="61"/>
      <c r="H10" s="63"/>
      <c r="I10" s="64"/>
      <c r="J10" s="77"/>
      <c r="K10" s="322">
        <f t="shared" si="7"/>
        <v>0</v>
      </c>
      <c r="L10" s="107"/>
      <c r="M10" s="81"/>
      <c r="N10" s="130">
        <f t="shared" si="8"/>
        <v>0</v>
      </c>
      <c r="O10" s="18"/>
      <c r="P10" s="18">
        <f t="shared" si="9"/>
        <v>0</v>
      </c>
    </row>
    <row r="11" spans="1:16" ht="15.5" x14ac:dyDescent="0.35">
      <c r="A11" s="61"/>
      <c r="B11" s="61"/>
      <c r="C11" s="61"/>
      <c r="D11" s="61"/>
      <c r="E11" s="61"/>
      <c r="F11" s="61"/>
      <c r="G11" s="61"/>
      <c r="H11" s="63"/>
      <c r="I11" s="64"/>
      <c r="J11" s="77"/>
      <c r="K11" s="322">
        <f t="shared" si="7"/>
        <v>0</v>
      </c>
      <c r="L11" s="107"/>
      <c r="M11" s="81"/>
      <c r="N11" s="130">
        <f t="shared" si="8"/>
        <v>0</v>
      </c>
      <c r="O11" s="18"/>
      <c r="P11" s="18">
        <f t="shared" si="9"/>
        <v>0</v>
      </c>
    </row>
    <row r="12" spans="1:16" ht="15.5" x14ac:dyDescent="0.35">
      <c r="A12" s="61"/>
      <c r="B12" s="61"/>
      <c r="C12" s="61"/>
      <c r="D12" s="61"/>
      <c r="E12" s="61"/>
      <c r="F12" s="61"/>
      <c r="G12" s="61"/>
      <c r="H12" s="63"/>
      <c r="I12" s="64"/>
      <c r="J12" s="77"/>
      <c r="K12" s="322">
        <f t="shared" si="7"/>
        <v>0</v>
      </c>
      <c r="L12" s="107"/>
      <c r="M12" s="81"/>
      <c r="N12" s="130">
        <f t="shared" si="8"/>
        <v>0</v>
      </c>
      <c r="O12" s="18"/>
      <c r="P12" s="18">
        <f t="shared" si="9"/>
        <v>0</v>
      </c>
    </row>
    <row r="13" spans="1:16" ht="15.5" x14ac:dyDescent="0.35">
      <c r="A13" s="61"/>
      <c r="B13" s="61"/>
      <c r="C13" s="61"/>
      <c r="D13" s="61"/>
      <c r="E13" s="61"/>
      <c r="F13" s="61"/>
      <c r="G13" s="61"/>
      <c r="H13" s="63"/>
      <c r="I13" s="64"/>
      <c r="J13" s="77"/>
      <c r="K13" s="322">
        <f t="shared" si="7"/>
        <v>0</v>
      </c>
      <c r="L13" s="107"/>
      <c r="M13" s="81"/>
      <c r="N13" s="130">
        <f t="shared" si="8"/>
        <v>0</v>
      </c>
      <c r="O13" s="18"/>
      <c r="P13" s="18">
        <f t="shared" si="9"/>
        <v>0</v>
      </c>
    </row>
    <row r="14" spans="1:16" ht="15.5" x14ac:dyDescent="0.35">
      <c r="A14" s="61"/>
      <c r="B14" s="61"/>
      <c r="C14" s="61"/>
      <c r="D14" s="61"/>
      <c r="E14" s="61"/>
      <c r="F14" s="61"/>
      <c r="G14" s="61"/>
      <c r="H14" s="63"/>
      <c r="I14" s="64"/>
      <c r="J14" s="77"/>
      <c r="K14" s="322">
        <f t="shared" si="7"/>
        <v>0</v>
      </c>
      <c r="L14" s="107"/>
      <c r="M14" s="81"/>
      <c r="N14" s="130">
        <f t="shared" si="8"/>
        <v>0</v>
      </c>
      <c r="O14" s="18"/>
      <c r="P14" s="18">
        <f t="shared" si="9"/>
        <v>0</v>
      </c>
    </row>
    <row r="15" spans="1:16" ht="15.5" x14ac:dyDescent="0.35">
      <c r="A15" s="61"/>
      <c r="B15" s="61"/>
      <c r="C15" s="61"/>
      <c r="D15" s="61"/>
      <c r="E15" s="61"/>
      <c r="F15" s="61"/>
      <c r="G15" s="61"/>
      <c r="H15" s="63"/>
      <c r="I15" s="64"/>
      <c r="J15" s="77"/>
      <c r="K15" s="322">
        <f t="shared" si="7"/>
        <v>0</v>
      </c>
      <c r="L15" s="107"/>
      <c r="M15" s="81"/>
      <c r="N15" s="130">
        <f t="shared" si="8"/>
        <v>0</v>
      </c>
      <c r="O15" s="18"/>
      <c r="P15" s="18">
        <f t="shared" si="9"/>
        <v>0</v>
      </c>
    </row>
    <row r="16" spans="1:16" ht="15.5" x14ac:dyDescent="0.35">
      <c r="A16" s="61"/>
      <c r="B16" s="61"/>
      <c r="C16" s="61"/>
      <c r="D16" s="61"/>
      <c r="E16" s="61"/>
      <c r="F16" s="61"/>
      <c r="G16" s="61"/>
      <c r="H16" s="63"/>
      <c r="I16" s="64"/>
      <c r="J16" s="77"/>
      <c r="K16" s="322">
        <f t="shared" si="7"/>
        <v>0</v>
      </c>
      <c r="L16" s="107"/>
      <c r="M16" s="81"/>
      <c r="N16" s="130">
        <f t="shared" si="8"/>
        <v>0</v>
      </c>
      <c r="O16" s="18"/>
      <c r="P16" s="18">
        <f t="shared" si="9"/>
        <v>0</v>
      </c>
    </row>
    <row r="17" spans="1:16" ht="15.5" x14ac:dyDescent="0.35">
      <c r="A17" s="61"/>
      <c r="B17" s="61"/>
      <c r="C17" s="61"/>
      <c r="D17" s="61"/>
      <c r="E17" s="61"/>
      <c r="F17" s="61"/>
      <c r="G17" s="61"/>
      <c r="H17" s="63"/>
      <c r="I17" s="64"/>
      <c r="J17" s="77"/>
      <c r="K17" s="322">
        <f t="shared" si="7"/>
        <v>0</v>
      </c>
      <c r="L17" s="107"/>
      <c r="M17" s="81"/>
      <c r="N17" s="130">
        <f t="shared" si="8"/>
        <v>0</v>
      </c>
      <c r="O17" s="18"/>
      <c r="P17" s="18">
        <f t="shared" si="9"/>
        <v>0</v>
      </c>
    </row>
    <row r="18" spans="1:16" ht="15.5" x14ac:dyDescent="0.35">
      <c r="A18" s="61"/>
      <c r="B18" s="61"/>
      <c r="C18" s="61"/>
      <c r="D18" s="61"/>
      <c r="E18" s="61"/>
      <c r="F18" s="61"/>
      <c r="G18" s="61"/>
      <c r="H18" s="63"/>
      <c r="I18" s="64"/>
      <c r="J18" s="77"/>
      <c r="K18" s="322">
        <f t="shared" si="7"/>
        <v>0</v>
      </c>
      <c r="L18" s="107"/>
      <c r="M18" s="81"/>
      <c r="N18" s="130">
        <f t="shared" si="8"/>
        <v>0</v>
      </c>
      <c r="O18" s="18"/>
      <c r="P18" s="18">
        <f t="shared" si="9"/>
        <v>0</v>
      </c>
    </row>
    <row r="19" spans="1:16" ht="15.5" x14ac:dyDescent="0.35">
      <c r="A19" s="61"/>
      <c r="B19" s="61"/>
      <c r="C19" s="61"/>
      <c r="D19" s="61"/>
      <c r="E19" s="61"/>
      <c r="F19" s="61"/>
      <c r="G19" s="61"/>
      <c r="H19" s="63"/>
      <c r="I19" s="64"/>
      <c r="J19" s="77"/>
      <c r="K19" s="322">
        <f t="shared" si="7"/>
        <v>0</v>
      </c>
      <c r="L19" s="107"/>
      <c r="M19" s="81"/>
      <c r="N19" s="130">
        <f t="shared" si="8"/>
        <v>0</v>
      </c>
      <c r="O19" s="18"/>
      <c r="P19" s="18">
        <f t="shared" si="9"/>
        <v>0</v>
      </c>
    </row>
    <row r="20" spans="1:16" ht="15.5" x14ac:dyDescent="0.35">
      <c r="A20" s="61"/>
      <c r="B20" s="61"/>
      <c r="C20" s="61"/>
      <c r="D20" s="61"/>
      <c r="E20" s="61"/>
      <c r="F20" s="61"/>
      <c r="G20" s="61"/>
      <c r="H20" s="63"/>
      <c r="I20" s="64"/>
      <c r="J20" s="77"/>
      <c r="K20" s="322">
        <f t="shared" si="7"/>
        <v>0</v>
      </c>
      <c r="L20" s="107"/>
      <c r="M20" s="81"/>
      <c r="N20" s="130">
        <f t="shared" si="8"/>
        <v>0</v>
      </c>
      <c r="O20" s="18"/>
      <c r="P20" s="18">
        <f t="shared" si="9"/>
        <v>0</v>
      </c>
    </row>
    <row r="21" spans="1:16" ht="15.5" x14ac:dyDescent="0.35">
      <c r="A21" s="61"/>
      <c r="B21" s="61"/>
      <c r="C21" s="61"/>
      <c r="D21" s="61"/>
      <c r="E21" s="61"/>
      <c r="F21" s="61"/>
      <c r="G21" s="61"/>
      <c r="H21" s="63"/>
      <c r="I21" s="64"/>
      <c r="J21" s="77"/>
      <c r="K21" s="322">
        <f t="shared" si="7"/>
        <v>0</v>
      </c>
      <c r="L21" s="107"/>
      <c r="M21" s="81"/>
      <c r="N21" s="130">
        <f t="shared" si="8"/>
        <v>0</v>
      </c>
      <c r="O21" s="18"/>
      <c r="P21" s="18">
        <f t="shared" si="9"/>
        <v>0</v>
      </c>
    </row>
    <row r="22" spans="1:16" ht="15.5" x14ac:dyDescent="0.35">
      <c r="A22" s="61"/>
      <c r="B22" s="61"/>
      <c r="C22" s="61"/>
      <c r="D22" s="61"/>
      <c r="E22" s="61"/>
      <c r="F22" s="61"/>
      <c r="G22" s="61"/>
      <c r="H22" s="63"/>
      <c r="I22" s="64"/>
      <c r="J22" s="77"/>
      <c r="K22" s="322">
        <f t="shared" si="7"/>
        <v>0</v>
      </c>
      <c r="L22" s="107"/>
      <c r="M22" s="81"/>
      <c r="N22" s="130">
        <f t="shared" si="8"/>
        <v>0</v>
      </c>
      <c r="O22" s="18"/>
      <c r="P22" s="18">
        <f t="shared" si="9"/>
        <v>0</v>
      </c>
    </row>
    <row r="23" spans="1:16" ht="15.5" x14ac:dyDescent="0.35">
      <c r="A23" s="61"/>
      <c r="B23" s="61"/>
      <c r="C23" s="61"/>
      <c r="D23" s="61"/>
      <c r="E23" s="61"/>
      <c r="F23" s="61"/>
      <c r="G23" s="61"/>
      <c r="H23" s="63"/>
      <c r="I23" s="64"/>
      <c r="J23" s="77"/>
      <c r="K23" s="322">
        <f t="shared" si="7"/>
        <v>0</v>
      </c>
      <c r="L23" s="107"/>
      <c r="M23" s="81"/>
      <c r="N23" s="130">
        <f t="shared" si="8"/>
        <v>0</v>
      </c>
      <c r="O23" s="18"/>
      <c r="P23" s="18">
        <f t="shared" si="9"/>
        <v>0</v>
      </c>
    </row>
    <row r="24" spans="1:16" ht="15.5" x14ac:dyDescent="0.35">
      <c r="A24" s="61"/>
      <c r="B24" s="61"/>
      <c r="C24" s="61"/>
      <c r="D24" s="61"/>
      <c r="E24" s="61"/>
      <c r="F24" s="61"/>
      <c r="G24" s="61"/>
      <c r="H24" s="63"/>
      <c r="I24" s="64"/>
      <c r="J24" s="77"/>
      <c r="K24" s="322">
        <f t="shared" si="7"/>
        <v>0</v>
      </c>
      <c r="L24" s="107"/>
      <c r="M24" s="81"/>
      <c r="N24" s="130">
        <f t="shared" si="8"/>
        <v>0</v>
      </c>
      <c r="O24" s="18"/>
      <c r="P24" s="18">
        <f t="shared" si="9"/>
        <v>0</v>
      </c>
    </row>
    <row r="25" spans="1:16" ht="15.5" x14ac:dyDescent="0.35">
      <c r="A25" s="61"/>
      <c r="B25" s="61"/>
      <c r="C25" s="61"/>
      <c r="D25" s="61"/>
      <c r="E25" s="61"/>
      <c r="F25" s="61"/>
      <c r="G25" s="61"/>
      <c r="H25" s="63"/>
      <c r="I25" s="64"/>
      <c r="J25" s="77"/>
      <c r="K25" s="322">
        <f t="shared" si="7"/>
        <v>0</v>
      </c>
      <c r="L25" s="107"/>
      <c r="M25" s="81"/>
      <c r="N25" s="130">
        <f t="shared" si="8"/>
        <v>0</v>
      </c>
      <c r="O25" s="18"/>
      <c r="P25" s="18">
        <f t="shared" si="9"/>
        <v>0</v>
      </c>
    </row>
    <row r="26" spans="1:16" ht="15.5" x14ac:dyDescent="0.35">
      <c r="A26" s="61"/>
      <c r="B26" s="61"/>
      <c r="C26" s="61"/>
      <c r="D26" s="61"/>
      <c r="E26" s="61"/>
      <c r="F26" s="61"/>
      <c r="G26" s="61"/>
      <c r="H26" s="63"/>
      <c r="I26" s="64"/>
      <c r="J26" s="77"/>
      <c r="K26" s="322">
        <f t="shared" si="7"/>
        <v>0</v>
      </c>
      <c r="L26" s="107"/>
      <c r="M26" s="81"/>
      <c r="N26" s="130">
        <f t="shared" si="8"/>
        <v>0</v>
      </c>
      <c r="O26" s="18"/>
      <c r="P26" s="18">
        <f t="shared" si="9"/>
        <v>0</v>
      </c>
    </row>
    <row r="27" spans="1:16" ht="15.5" x14ac:dyDescent="0.35">
      <c r="A27" s="61"/>
      <c r="B27" s="61"/>
      <c r="C27" s="61"/>
      <c r="D27" s="61"/>
      <c r="E27" s="61"/>
      <c r="F27" s="61"/>
      <c r="G27" s="61"/>
      <c r="H27" s="63"/>
      <c r="I27" s="64"/>
      <c r="J27" s="77"/>
      <c r="K27" s="322">
        <f t="shared" si="7"/>
        <v>0</v>
      </c>
      <c r="L27" s="107"/>
      <c r="M27" s="81"/>
      <c r="N27" s="130">
        <f t="shared" si="8"/>
        <v>0</v>
      </c>
      <c r="O27" s="18"/>
      <c r="P27" s="18">
        <f t="shared" si="9"/>
        <v>0</v>
      </c>
    </row>
    <row r="28" spans="1:16" ht="15.5" x14ac:dyDescent="0.35">
      <c r="A28" s="61"/>
      <c r="B28" s="61"/>
      <c r="C28" s="61"/>
      <c r="D28" s="61"/>
      <c r="E28" s="61"/>
      <c r="F28" s="61"/>
      <c r="G28" s="61"/>
      <c r="H28" s="63"/>
      <c r="I28" s="64"/>
      <c r="J28" s="77"/>
      <c r="K28" s="322">
        <f t="shared" si="7"/>
        <v>0</v>
      </c>
      <c r="L28" s="107"/>
      <c r="M28" s="81"/>
      <c r="N28" s="130">
        <f t="shared" si="8"/>
        <v>0</v>
      </c>
      <c r="O28" s="18"/>
      <c r="P28" s="18">
        <f t="shared" si="9"/>
        <v>0</v>
      </c>
    </row>
    <row r="29" spans="1:16" ht="15.5" x14ac:dyDescent="0.35">
      <c r="A29" s="61"/>
      <c r="B29" s="61"/>
      <c r="C29" s="61"/>
      <c r="D29" s="61"/>
      <c r="E29" s="61"/>
      <c r="F29" s="61"/>
      <c r="G29" s="61"/>
      <c r="H29" s="63"/>
      <c r="I29" s="64"/>
      <c r="J29" s="77"/>
      <c r="K29" s="322">
        <f t="shared" si="7"/>
        <v>0</v>
      </c>
      <c r="L29" s="107"/>
      <c r="M29" s="81"/>
      <c r="N29" s="130">
        <f t="shared" si="8"/>
        <v>0</v>
      </c>
      <c r="O29" s="18"/>
      <c r="P29" s="18">
        <f t="shared" si="9"/>
        <v>0</v>
      </c>
    </row>
    <row r="30" spans="1:16" ht="15.5" x14ac:dyDescent="0.35">
      <c r="A30" s="61"/>
      <c r="B30" s="61"/>
      <c r="C30" s="61"/>
      <c r="D30" s="61"/>
      <c r="E30" s="61"/>
      <c r="F30" s="61"/>
      <c r="G30" s="61"/>
      <c r="H30" s="63"/>
      <c r="I30" s="64"/>
      <c r="J30" s="77"/>
      <c r="K30" s="322">
        <f t="shared" si="7"/>
        <v>0</v>
      </c>
      <c r="L30" s="107"/>
      <c r="M30" s="81"/>
      <c r="N30" s="130">
        <f t="shared" si="8"/>
        <v>0</v>
      </c>
      <c r="O30" s="18"/>
      <c r="P30" s="18">
        <f t="shared" si="9"/>
        <v>0</v>
      </c>
    </row>
    <row r="31" spans="1:16" ht="15.5" x14ac:dyDescent="0.35">
      <c r="A31" s="61"/>
      <c r="B31" s="61"/>
      <c r="C31" s="61"/>
      <c r="D31" s="61"/>
      <c r="E31" s="61"/>
      <c r="F31" s="61"/>
      <c r="G31" s="61"/>
      <c r="H31" s="63"/>
      <c r="I31" s="64"/>
      <c r="J31" s="77"/>
      <c r="K31" s="322">
        <f t="shared" si="7"/>
        <v>0</v>
      </c>
      <c r="L31" s="107"/>
      <c r="M31" s="81"/>
      <c r="N31" s="130">
        <f t="shared" si="8"/>
        <v>0</v>
      </c>
      <c r="O31" s="18"/>
      <c r="P31" s="18">
        <f t="shared" si="9"/>
        <v>0</v>
      </c>
    </row>
    <row r="32" spans="1:16" ht="15.5" x14ac:dyDescent="0.35">
      <c r="A32" s="61"/>
      <c r="B32" s="61"/>
      <c r="C32" s="61"/>
      <c r="D32" s="61"/>
      <c r="E32" s="61"/>
      <c r="F32" s="61"/>
      <c r="G32" s="61"/>
      <c r="H32" s="63"/>
      <c r="I32" s="64"/>
      <c r="J32" s="77"/>
      <c r="K32" s="322">
        <f t="shared" si="7"/>
        <v>0</v>
      </c>
      <c r="L32" s="107"/>
      <c r="M32" s="81"/>
      <c r="N32" s="130">
        <f t="shared" si="8"/>
        <v>0</v>
      </c>
      <c r="O32" s="18"/>
      <c r="P32" s="18">
        <f t="shared" si="9"/>
        <v>0</v>
      </c>
    </row>
    <row r="33" spans="1:16" ht="15.5" x14ac:dyDescent="0.35">
      <c r="A33" s="61"/>
      <c r="B33" s="61"/>
      <c r="C33" s="61"/>
      <c r="D33" s="61"/>
      <c r="E33" s="61"/>
      <c r="F33" s="61"/>
      <c r="G33" s="61"/>
      <c r="H33" s="63"/>
      <c r="I33" s="64"/>
      <c r="J33" s="77"/>
      <c r="K33" s="322">
        <f t="shared" si="7"/>
        <v>0</v>
      </c>
      <c r="L33" s="107"/>
      <c r="M33" s="81"/>
      <c r="N33" s="130">
        <f t="shared" si="8"/>
        <v>0</v>
      </c>
      <c r="O33" s="18"/>
      <c r="P33" s="18">
        <f t="shared" si="9"/>
        <v>0</v>
      </c>
    </row>
    <row r="34" spans="1:16" ht="15.5" x14ac:dyDescent="0.35">
      <c r="A34" s="61"/>
      <c r="B34" s="61"/>
      <c r="C34" s="61"/>
      <c r="D34" s="61"/>
      <c r="E34" s="61"/>
      <c r="F34" s="61"/>
      <c r="G34" s="61"/>
      <c r="H34" s="63"/>
      <c r="I34" s="64"/>
      <c r="J34" s="77"/>
      <c r="K34" s="322">
        <f t="shared" si="7"/>
        <v>0</v>
      </c>
      <c r="L34" s="107"/>
      <c r="M34" s="81"/>
      <c r="N34" s="130">
        <f t="shared" si="8"/>
        <v>0</v>
      </c>
      <c r="O34" s="18"/>
      <c r="P34" s="18">
        <f t="shared" si="9"/>
        <v>0</v>
      </c>
    </row>
    <row r="35" spans="1:16" ht="15.5" x14ac:dyDescent="0.35">
      <c r="A35" s="61"/>
      <c r="B35" s="61"/>
      <c r="C35" s="61"/>
      <c r="D35" s="61"/>
      <c r="E35" s="61"/>
      <c r="F35" s="61"/>
      <c r="G35" s="61"/>
      <c r="H35" s="63"/>
      <c r="I35" s="64"/>
      <c r="J35" s="77"/>
      <c r="K35" s="322">
        <f t="shared" si="7"/>
        <v>0</v>
      </c>
      <c r="L35" s="107"/>
      <c r="M35" s="81"/>
      <c r="N35" s="130">
        <f t="shared" si="8"/>
        <v>0</v>
      </c>
      <c r="O35" s="18"/>
      <c r="P35" s="18">
        <f t="shared" si="9"/>
        <v>0</v>
      </c>
    </row>
    <row r="36" spans="1:16" ht="15.5" x14ac:dyDescent="0.35">
      <c r="A36" s="61"/>
      <c r="B36" s="61"/>
      <c r="C36" s="61"/>
      <c r="D36" s="61"/>
      <c r="E36" s="61"/>
      <c r="F36" s="61"/>
      <c r="G36" s="61"/>
      <c r="H36" s="63"/>
      <c r="I36" s="64"/>
      <c r="J36" s="77"/>
      <c r="K36" s="322">
        <f t="shared" si="7"/>
        <v>0</v>
      </c>
      <c r="L36" s="107"/>
      <c r="M36" s="81"/>
      <c r="N36" s="130">
        <f t="shared" si="8"/>
        <v>0</v>
      </c>
      <c r="O36" s="18"/>
      <c r="P36" s="18">
        <f t="shared" si="9"/>
        <v>0</v>
      </c>
    </row>
    <row r="37" spans="1:16" ht="15.5" x14ac:dyDescent="0.35">
      <c r="A37" s="61"/>
      <c r="B37" s="61"/>
      <c r="C37" s="61"/>
      <c r="D37" s="61"/>
      <c r="E37" s="61"/>
      <c r="F37" s="61"/>
      <c r="G37" s="61"/>
      <c r="H37" s="63"/>
      <c r="I37" s="64"/>
      <c r="J37" s="77"/>
      <c r="K37" s="322">
        <f t="shared" si="7"/>
        <v>0</v>
      </c>
      <c r="L37" s="107"/>
      <c r="M37" s="81"/>
      <c r="N37" s="130">
        <f t="shared" si="8"/>
        <v>0</v>
      </c>
      <c r="O37" s="18"/>
      <c r="P37" s="18">
        <f t="shared" si="9"/>
        <v>0</v>
      </c>
    </row>
    <row r="38" spans="1:16" ht="15.5" x14ac:dyDescent="0.35">
      <c r="A38" s="61"/>
      <c r="B38" s="61"/>
      <c r="C38" s="61"/>
      <c r="D38" s="61"/>
      <c r="E38" s="61"/>
      <c r="F38" s="61"/>
      <c r="G38" s="61"/>
      <c r="H38" s="63"/>
      <c r="I38" s="64"/>
      <c r="J38" s="77"/>
      <c r="K38" s="322">
        <f t="shared" si="7"/>
        <v>0</v>
      </c>
      <c r="L38" s="107"/>
      <c r="M38" s="81"/>
      <c r="N38" s="130">
        <f t="shared" si="8"/>
        <v>0</v>
      </c>
      <c r="O38" s="18"/>
      <c r="P38" s="18">
        <f t="shared" si="9"/>
        <v>0</v>
      </c>
    </row>
    <row r="39" spans="1:16" ht="15.5" x14ac:dyDescent="0.35">
      <c r="A39" s="61"/>
      <c r="B39" s="61"/>
      <c r="C39" s="61"/>
      <c r="D39" s="61"/>
      <c r="E39" s="61"/>
      <c r="F39" s="61"/>
      <c r="G39" s="61"/>
      <c r="H39" s="63"/>
      <c r="I39" s="64"/>
      <c r="J39" s="77"/>
      <c r="K39" s="322">
        <f t="shared" si="7"/>
        <v>0</v>
      </c>
      <c r="L39" s="107"/>
      <c r="M39" s="81"/>
      <c r="N39" s="130">
        <f t="shared" si="8"/>
        <v>0</v>
      </c>
      <c r="O39" s="18"/>
      <c r="P39" s="18">
        <f t="shared" si="9"/>
        <v>0</v>
      </c>
    </row>
    <row r="40" spans="1:16" ht="15.5" x14ac:dyDescent="0.35">
      <c r="A40" s="61"/>
      <c r="B40" s="61"/>
      <c r="C40" s="61"/>
      <c r="D40" s="61"/>
      <c r="E40" s="61"/>
      <c r="F40" s="61"/>
      <c r="G40" s="61"/>
      <c r="H40" s="63"/>
      <c r="I40" s="64"/>
      <c r="J40" s="77"/>
      <c r="K40" s="322">
        <f t="shared" si="7"/>
        <v>0</v>
      </c>
      <c r="L40" s="107"/>
      <c r="M40" s="81"/>
      <c r="N40" s="130">
        <f t="shared" si="8"/>
        <v>0</v>
      </c>
      <c r="O40" s="18"/>
      <c r="P40" s="18">
        <f t="shared" si="9"/>
        <v>0</v>
      </c>
    </row>
    <row r="41" spans="1:16" ht="15.5" x14ac:dyDescent="0.35">
      <c r="A41" s="61"/>
      <c r="B41" s="61"/>
      <c r="C41" s="61"/>
      <c r="D41" s="61"/>
      <c r="E41" s="61"/>
      <c r="F41" s="61"/>
      <c r="G41" s="61"/>
      <c r="H41" s="63"/>
      <c r="I41" s="64"/>
      <c r="J41" s="77"/>
      <c r="K41" s="322">
        <f t="shared" si="7"/>
        <v>0</v>
      </c>
      <c r="L41" s="107"/>
      <c r="M41" s="81"/>
      <c r="N41" s="130">
        <f t="shared" si="8"/>
        <v>0</v>
      </c>
      <c r="O41" s="18"/>
      <c r="P41" s="18">
        <f t="shared" si="9"/>
        <v>0</v>
      </c>
    </row>
    <row r="42" spans="1:16" ht="15.5" x14ac:dyDescent="0.35">
      <c r="A42" s="61"/>
      <c r="B42" s="61"/>
      <c r="C42" s="61"/>
      <c r="D42" s="61"/>
      <c r="E42" s="61"/>
      <c r="F42" s="61"/>
      <c r="G42" s="61"/>
      <c r="H42" s="63"/>
      <c r="I42" s="64"/>
      <c r="J42" s="77"/>
      <c r="K42" s="322">
        <f t="shared" si="7"/>
        <v>0</v>
      </c>
      <c r="L42" s="107"/>
      <c r="M42" s="81"/>
      <c r="N42" s="130">
        <f t="shared" si="8"/>
        <v>0</v>
      </c>
      <c r="O42" s="18"/>
      <c r="P42" s="18">
        <f t="shared" si="9"/>
        <v>0</v>
      </c>
    </row>
    <row r="43" spans="1:16" ht="15.5" x14ac:dyDescent="0.35">
      <c r="A43" s="61"/>
      <c r="B43" s="61"/>
      <c r="C43" s="61"/>
      <c r="D43" s="61"/>
      <c r="E43" s="61"/>
      <c r="F43" s="61"/>
      <c r="G43" s="61"/>
      <c r="H43" s="63"/>
      <c r="I43" s="64"/>
      <c r="J43" s="77"/>
      <c r="K43" s="322">
        <f t="shared" si="7"/>
        <v>0</v>
      </c>
      <c r="L43" s="107"/>
      <c r="M43" s="81"/>
      <c r="N43" s="130">
        <f t="shared" si="8"/>
        <v>0</v>
      </c>
      <c r="O43" s="18"/>
      <c r="P43" s="18">
        <f t="shared" si="9"/>
        <v>0</v>
      </c>
    </row>
    <row r="44" spans="1:16" ht="15.5" x14ac:dyDescent="0.35">
      <c r="A44" s="61"/>
      <c r="B44" s="61"/>
      <c r="C44" s="61"/>
      <c r="D44" s="61"/>
      <c r="E44" s="61"/>
      <c r="F44" s="61"/>
      <c r="G44" s="61"/>
      <c r="H44" s="63"/>
      <c r="I44" s="64"/>
      <c r="J44" s="77"/>
      <c r="K44" s="322">
        <f t="shared" si="7"/>
        <v>0</v>
      </c>
      <c r="L44" s="107"/>
      <c r="M44" s="81"/>
      <c r="N44" s="130">
        <f t="shared" si="8"/>
        <v>0</v>
      </c>
      <c r="O44" s="18"/>
      <c r="P44" s="18">
        <f t="shared" si="9"/>
        <v>0</v>
      </c>
    </row>
    <row r="45" spans="1:16" ht="15.5" x14ac:dyDescent="0.35">
      <c r="A45" s="61"/>
      <c r="B45" s="61"/>
      <c r="C45" s="61"/>
      <c r="D45" s="61"/>
      <c r="E45" s="61"/>
      <c r="F45" s="61"/>
      <c r="G45" s="61"/>
      <c r="H45" s="63"/>
      <c r="I45" s="64"/>
      <c r="J45" s="77"/>
      <c r="K45" s="322">
        <f t="shared" si="7"/>
        <v>0</v>
      </c>
      <c r="L45" s="107"/>
      <c r="M45" s="81"/>
      <c r="N45" s="130">
        <f t="shared" si="8"/>
        <v>0</v>
      </c>
      <c r="O45" s="18"/>
      <c r="P45" s="18">
        <f t="shared" si="9"/>
        <v>0</v>
      </c>
    </row>
    <row r="46" spans="1:16" ht="15.5" x14ac:dyDescent="0.35">
      <c r="A46" s="61"/>
      <c r="B46" s="61"/>
      <c r="C46" s="61"/>
      <c r="D46" s="61"/>
      <c r="E46" s="61"/>
      <c r="F46" s="61"/>
      <c r="G46" s="61"/>
      <c r="H46" s="63"/>
      <c r="I46" s="64"/>
      <c r="J46" s="77"/>
      <c r="K46" s="322">
        <f t="shared" si="7"/>
        <v>0</v>
      </c>
      <c r="L46" s="107"/>
      <c r="M46" s="81"/>
      <c r="N46" s="130">
        <f t="shared" si="8"/>
        <v>0</v>
      </c>
      <c r="O46" s="18"/>
      <c r="P46" s="18">
        <f t="shared" si="9"/>
        <v>0</v>
      </c>
    </row>
    <row r="47" spans="1:16" ht="15.5" x14ac:dyDescent="0.35">
      <c r="A47" s="61"/>
      <c r="B47" s="61"/>
      <c r="C47" s="61"/>
      <c r="D47" s="61"/>
      <c r="E47" s="61"/>
      <c r="F47" s="61"/>
      <c r="G47" s="61"/>
      <c r="H47" s="63"/>
      <c r="I47" s="64"/>
      <c r="J47" s="77"/>
      <c r="K47" s="322">
        <f t="shared" si="7"/>
        <v>0</v>
      </c>
      <c r="L47" s="107"/>
      <c r="M47" s="81"/>
      <c r="N47" s="130">
        <f t="shared" si="8"/>
        <v>0</v>
      </c>
      <c r="O47" s="18"/>
      <c r="P47" s="18">
        <f t="shared" si="9"/>
        <v>0</v>
      </c>
    </row>
    <row r="48" spans="1:16" ht="15.5" x14ac:dyDescent="0.35">
      <c r="A48" s="61"/>
      <c r="B48" s="61"/>
      <c r="C48" s="61"/>
      <c r="D48" s="61"/>
      <c r="E48" s="61"/>
      <c r="F48" s="61"/>
      <c r="G48" s="61"/>
      <c r="H48" s="63"/>
      <c r="I48" s="64"/>
      <c r="J48" s="77"/>
      <c r="K48" s="322">
        <f t="shared" si="7"/>
        <v>0</v>
      </c>
      <c r="L48" s="107"/>
      <c r="M48" s="81"/>
      <c r="N48" s="130">
        <f t="shared" si="8"/>
        <v>0</v>
      </c>
      <c r="O48" s="18"/>
      <c r="P48" s="18">
        <f t="shared" si="9"/>
        <v>0</v>
      </c>
    </row>
    <row r="49" spans="1:16" ht="15.5" x14ac:dyDescent="0.35">
      <c r="A49" s="61"/>
      <c r="B49" s="61"/>
      <c r="C49" s="61"/>
      <c r="D49" s="61"/>
      <c r="E49" s="61"/>
      <c r="F49" s="61"/>
      <c r="G49" s="61"/>
      <c r="H49" s="63"/>
      <c r="I49" s="64"/>
      <c r="J49" s="77"/>
      <c r="K49" s="322">
        <f t="shared" si="7"/>
        <v>0</v>
      </c>
      <c r="L49" s="107"/>
      <c r="M49" s="81"/>
      <c r="N49" s="130">
        <f t="shared" si="8"/>
        <v>0</v>
      </c>
      <c r="O49" s="18"/>
      <c r="P49" s="18">
        <f t="shared" si="9"/>
        <v>0</v>
      </c>
    </row>
    <row r="50" spans="1:16" ht="15.5" x14ac:dyDescent="0.35">
      <c r="A50" s="61"/>
      <c r="B50" s="61"/>
      <c r="C50" s="61"/>
      <c r="D50" s="61"/>
      <c r="E50" s="61"/>
      <c r="F50" s="61"/>
      <c r="G50" s="61"/>
      <c r="H50" s="63"/>
      <c r="I50" s="64"/>
      <c r="J50" s="77"/>
      <c r="K50" s="322">
        <f t="shared" si="7"/>
        <v>0</v>
      </c>
      <c r="L50" s="107"/>
      <c r="M50" s="81"/>
      <c r="N50" s="130">
        <f t="shared" si="8"/>
        <v>0</v>
      </c>
      <c r="O50" s="18"/>
      <c r="P50" s="18">
        <f t="shared" si="9"/>
        <v>0</v>
      </c>
    </row>
    <row r="51" spans="1:16" ht="15.5" x14ac:dyDescent="0.35">
      <c r="A51" s="61"/>
      <c r="B51" s="61"/>
      <c r="C51" s="61"/>
      <c r="D51" s="61"/>
      <c r="E51" s="61"/>
      <c r="F51" s="61"/>
      <c r="G51" s="61"/>
      <c r="H51" s="63"/>
      <c r="I51" s="64"/>
      <c r="J51" s="77"/>
      <c r="K51" s="322">
        <f t="shared" si="7"/>
        <v>0</v>
      </c>
      <c r="L51" s="107"/>
      <c r="M51" s="81"/>
      <c r="N51" s="130">
        <f t="shared" si="8"/>
        <v>0</v>
      </c>
      <c r="O51" s="18"/>
      <c r="P51" s="18">
        <f t="shared" si="9"/>
        <v>0</v>
      </c>
    </row>
    <row r="52" spans="1:16" ht="15.5" x14ac:dyDescent="0.35">
      <c r="A52" s="61"/>
      <c r="B52" s="61"/>
      <c r="C52" s="61"/>
      <c r="D52" s="61"/>
      <c r="E52" s="61"/>
      <c r="F52" s="61"/>
      <c r="G52" s="61"/>
      <c r="H52" s="63"/>
      <c r="I52" s="64"/>
      <c r="J52" s="77"/>
      <c r="K52" s="322">
        <f t="shared" si="7"/>
        <v>0</v>
      </c>
      <c r="L52" s="107"/>
      <c r="M52" s="81"/>
      <c r="N52" s="130">
        <f t="shared" si="8"/>
        <v>0</v>
      </c>
      <c r="O52" s="18"/>
      <c r="P52" s="18">
        <f t="shared" si="9"/>
        <v>0</v>
      </c>
    </row>
    <row r="53" spans="1:16" ht="15.5" x14ac:dyDescent="0.35">
      <c r="A53" s="61"/>
      <c r="B53" s="61"/>
      <c r="C53" s="61"/>
      <c r="D53" s="61"/>
      <c r="E53" s="61"/>
      <c r="F53" s="61"/>
      <c r="G53" s="61"/>
      <c r="H53" s="63"/>
      <c r="I53" s="64"/>
      <c r="J53" s="77"/>
      <c r="K53" s="322">
        <f t="shared" si="7"/>
        <v>0</v>
      </c>
      <c r="L53" s="107"/>
      <c r="M53" s="81"/>
      <c r="N53" s="130">
        <f t="shared" si="8"/>
        <v>0</v>
      </c>
      <c r="O53" s="18"/>
      <c r="P53" s="18">
        <f t="shared" si="9"/>
        <v>0</v>
      </c>
    </row>
    <row r="54" spans="1:16" ht="15.5" x14ac:dyDescent="0.35">
      <c r="A54" s="61"/>
      <c r="B54" s="61"/>
      <c r="C54" s="61"/>
      <c r="D54" s="61"/>
      <c r="E54" s="61"/>
      <c r="F54" s="61"/>
      <c r="G54" s="61"/>
      <c r="H54" s="63"/>
      <c r="I54" s="64"/>
      <c r="J54" s="77"/>
      <c r="K54" s="322">
        <f t="shared" si="7"/>
        <v>0</v>
      </c>
      <c r="L54" s="107"/>
      <c r="M54" s="81"/>
      <c r="N54" s="130">
        <f t="shared" si="8"/>
        <v>0</v>
      </c>
      <c r="O54" s="18"/>
      <c r="P54" s="18">
        <f t="shared" si="9"/>
        <v>0</v>
      </c>
    </row>
    <row r="55" spans="1:16" ht="15.5" x14ac:dyDescent="0.35">
      <c r="A55" s="61"/>
      <c r="B55" s="61"/>
      <c r="C55" s="61"/>
      <c r="D55" s="61"/>
      <c r="E55" s="61"/>
      <c r="F55" s="61"/>
      <c r="G55" s="61"/>
      <c r="H55" s="63"/>
      <c r="I55" s="64"/>
      <c r="J55" s="77"/>
      <c r="K55" s="322">
        <f t="shared" si="7"/>
        <v>0</v>
      </c>
      <c r="L55" s="107"/>
      <c r="M55" s="81"/>
      <c r="N55" s="130">
        <f t="shared" si="8"/>
        <v>0</v>
      </c>
      <c r="O55" s="18"/>
      <c r="P55" s="18">
        <f t="shared" si="9"/>
        <v>0</v>
      </c>
    </row>
    <row r="56" spans="1:16" ht="15.5" x14ac:dyDescent="0.35">
      <c r="A56" s="61"/>
      <c r="B56" s="61"/>
      <c r="C56" s="61"/>
      <c r="D56" s="61"/>
      <c r="E56" s="61"/>
      <c r="F56" s="61"/>
      <c r="G56" s="61"/>
      <c r="H56" s="63"/>
      <c r="I56" s="64"/>
      <c r="J56" s="77"/>
      <c r="K56" s="322">
        <f t="shared" si="7"/>
        <v>0</v>
      </c>
      <c r="L56" s="107"/>
      <c r="M56" s="81"/>
      <c r="N56" s="130">
        <f t="shared" si="8"/>
        <v>0</v>
      </c>
      <c r="O56" s="18"/>
      <c r="P56" s="18">
        <f t="shared" si="9"/>
        <v>0</v>
      </c>
    </row>
    <row r="57" spans="1:16" ht="15.5" x14ac:dyDescent="0.35">
      <c r="A57" s="61"/>
      <c r="B57" s="61"/>
      <c r="C57" s="61"/>
      <c r="D57" s="61"/>
      <c r="E57" s="61"/>
      <c r="F57" s="61"/>
      <c r="G57" s="61"/>
      <c r="H57" s="63"/>
      <c r="I57" s="64"/>
      <c r="J57" s="77"/>
      <c r="K57" s="322">
        <f t="shared" si="7"/>
        <v>0</v>
      </c>
      <c r="L57" s="107"/>
      <c r="M57" s="81"/>
      <c r="N57" s="130">
        <f t="shared" si="8"/>
        <v>0</v>
      </c>
      <c r="O57" s="18"/>
      <c r="P57" s="18">
        <f t="shared" si="9"/>
        <v>0</v>
      </c>
    </row>
    <row r="58" spans="1:16" ht="15.5" x14ac:dyDescent="0.35">
      <c r="A58" s="61"/>
      <c r="B58" s="61"/>
      <c r="C58" s="61"/>
      <c r="D58" s="61"/>
      <c r="E58" s="61"/>
      <c r="F58" s="61"/>
      <c r="G58" s="61"/>
      <c r="H58" s="63"/>
      <c r="I58" s="64"/>
      <c r="J58" s="77"/>
      <c r="K58" s="322">
        <f t="shared" si="7"/>
        <v>0</v>
      </c>
      <c r="L58" s="107"/>
      <c r="M58" s="81"/>
      <c r="N58" s="130">
        <f t="shared" si="8"/>
        <v>0</v>
      </c>
      <c r="O58" s="18"/>
      <c r="P58" s="18">
        <f t="shared" si="9"/>
        <v>0</v>
      </c>
    </row>
    <row r="59" spans="1:16" ht="15.5" x14ac:dyDescent="0.35">
      <c r="A59" s="61"/>
      <c r="B59" s="61"/>
      <c r="C59" s="61"/>
      <c r="D59" s="61"/>
      <c r="E59" s="61"/>
      <c r="F59" s="61"/>
      <c r="G59" s="61"/>
      <c r="H59" s="63"/>
      <c r="I59" s="64"/>
      <c r="J59" s="77"/>
      <c r="K59" s="322">
        <f t="shared" si="7"/>
        <v>0</v>
      </c>
      <c r="L59" s="107"/>
      <c r="M59" s="81"/>
      <c r="N59" s="130">
        <f t="shared" si="8"/>
        <v>0</v>
      </c>
      <c r="O59" s="18"/>
      <c r="P59" s="18">
        <f t="shared" si="9"/>
        <v>0</v>
      </c>
    </row>
    <row r="60" spans="1:16" ht="15.5" x14ac:dyDescent="0.35">
      <c r="A60" s="61"/>
      <c r="B60" s="61"/>
      <c r="C60" s="61"/>
      <c r="D60" s="61"/>
      <c r="E60" s="61"/>
      <c r="F60" s="61"/>
      <c r="G60" s="61"/>
      <c r="H60" s="63"/>
      <c r="I60" s="64"/>
      <c r="J60" s="77"/>
      <c r="K60" s="322">
        <f t="shared" si="7"/>
        <v>0</v>
      </c>
      <c r="L60" s="107"/>
      <c r="M60" s="81"/>
      <c r="N60" s="130">
        <f t="shared" si="8"/>
        <v>0</v>
      </c>
      <c r="O60" s="18"/>
      <c r="P60" s="18">
        <f t="shared" si="9"/>
        <v>0</v>
      </c>
    </row>
    <row r="61" spans="1:16" ht="15.5" x14ac:dyDescent="0.35">
      <c r="A61" s="61"/>
      <c r="B61" s="61"/>
      <c r="C61" s="61"/>
      <c r="D61" s="61"/>
      <c r="E61" s="61"/>
      <c r="F61" s="61"/>
      <c r="G61" s="61"/>
      <c r="H61" s="63"/>
      <c r="I61" s="64"/>
      <c r="J61" s="77"/>
      <c r="K61" s="322">
        <f t="shared" si="7"/>
        <v>0</v>
      </c>
      <c r="L61" s="107"/>
      <c r="M61" s="81"/>
      <c r="N61" s="130">
        <f t="shared" si="8"/>
        <v>0</v>
      </c>
      <c r="O61" s="18"/>
      <c r="P61" s="18">
        <f t="shared" si="9"/>
        <v>0</v>
      </c>
    </row>
    <row r="62" spans="1:16" ht="15.5" x14ac:dyDescent="0.35">
      <c r="A62" s="61"/>
      <c r="B62" s="61"/>
      <c r="C62" s="61"/>
      <c r="D62" s="61"/>
      <c r="E62" s="61"/>
      <c r="F62" s="61"/>
      <c r="G62" s="61"/>
      <c r="H62" s="63"/>
      <c r="I62" s="64"/>
      <c r="J62" s="77"/>
      <c r="K62" s="322">
        <f t="shared" si="7"/>
        <v>0</v>
      </c>
      <c r="L62" s="107"/>
      <c r="M62" s="81"/>
      <c r="N62" s="130">
        <f t="shared" si="8"/>
        <v>0</v>
      </c>
      <c r="O62" s="18"/>
      <c r="P62" s="18">
        <f t="shared" si="9"/>
        <v>0</v>
      </c>
    </row>
    <row r="63" spans="1:16" ht="15.5" x14ac:dyDescent="0.35">
      <c r="A63" s="61"/>
      <c r="B63" s="61"/>
      <c r="C63" s="61"/>
      <c r="D63" s="61"/>
      <c r="E63" s="61"/>
      <c r="F63" s="61"/>
      <c r="G63" s="61"/>
      <c r="H63" s="63"/>
      <c r="I63" s="64"/>
      <c r="J63" s="77"/>
      <c r="K63" s="322">
        <f t="shared" si="7"/>
        <v>0</v>
      </c>
      <c r="L63" s="107"/>
      <c r="M63" s="81"/>
      <c r="N63" s="130">
        <f t="shared" si="8"/>
        <v>0</v>
      </c>
      <c r="O63" s="18"/>
      <c r="P63" s="18">
        <f t="shared" si="9"/>
        <v>0</v>
      </c>
    </row>
    <row r="64" spans="1:16" ht="15.5" x14ac:dyDescent="0.35">
      <c r="A64" s="61"/>
      <c r="B64" s="61"/>
      <c r="C64" s="61"/>
      <c r="D64" s="61"/>
      <c r="E64" s="61"/>
      <c r="F64" s="61"/>
      <c r="G64" s="61"/>
      <c r="H64" s="63"/>
      <c r="I64" s="64"/>
      <c r="J64" s="77"/>
      <c r="K64" s="322">
        <f t="shared" si="7"/>
        <v>0</v>
      </c>
      <c r="L64" s="107"/>
      <c r="M64" s="81"/>
      <c r="N64" s="130">
        <f t="shared" si="8"/>
        <v>0</v>
      </c>
      <c r="O64" s="18"/>
      <c r="P64" s="18">
        <f t="shared" si="9"/>
        <v>0</v>
      </c>
    </row>
    <row r="65" spans="1:16" ht="15.5" x14ac:dyDescent="0.35">
      <c r="A65" s="61"/>
      <c r="B65" s="61"/>
      <c r="C65" s="61"/>
      <c r="D65" s="61"/>
      <c r="E65" s="61"/>
      <c r="F65" s="61"/>
      <c r="G65" s="61"/>
      <c r="H65" s="63"/>
      <c r="I65" s="64"/>
      <c r="J65" s="77"/>
      <c r="K65" s="322">
        <f t="shared" si="7"/>
        <v>0</v>
      </c>
      <c r="L65" s="107"/>
      <c r="M65" s="81"/>
      <c r="N65" s="130">
        <f t="shared" si="8"/>
        <v>0</v>
      </c>
      <c r="O65" s="18"/>
      <c r="P65" s="18">
        <f t="shared" si="9"/>
        <v>0</v>
      </c>
    </row>
    <row r="66" spans="1:16" ht="15.5" x14ac:dyDescent="0.35">
      <c r="A66" s="61"/>
      <c r="B66" s="61"/>
      <c r="C66" s="61"/>
      <c r="D66" s="61"/>
      <c r="E66" s="61"/>
      <c r="F66" s="61"/>
      <c r="G66" s="61"/>
      <c r="H66" s="63"/>
      <c r="I66" s="64"/>
      <c r="J66" s="77"/>
      <c r="K66" s="322">
        <f t="shared" si="7"/>
        <v>0</v>
      </c>
      <c r="L66" s="107"/>
      <c r="M66" s="81"/>
      <c r="N66" s="130">
        <f t="shared" si="8"/>
        <v>0</v>
      </c>
      <c r="O66" s="18"/>
      <c r="P66" s="18">
        <f t="shared" si="9"/>
        <v>0</v>
      </c>
    </row>
    <row r="67" spans="1:16" ht="15.5" x14ac:dyDescent="0.35">
      <c r="A67" s="61"/>
      <c r="B67" s="61"/>
      <c r="C67" s="61"/>
      <c r="D67" s="61"/>
      <c r="E67" s="61"/>
      <c r="F67" s="61"/>
      <c r="G67" s="61"/>
      <c r="H67" s="63"/>
      <c r="I67" s="64"/>
      <c r="J67" s="77"/>
      <c r="K67" s="322">
        <f t="shared" si="7"/>
        <v>0</v>
      </c>
      <c r="L67" s="107"/>
      <c r="M67" s="81"/>
      <c r="N67" s="130">
        <f t="shared" si="8"/>
        <v>0</v>
      </c>
      <c r="O67" s="18"/>
      <c r="P67" s="18">
        <f t="shared" si="9"/>
        <v>0</v>
      </c>
    </row>
    <row r="68" spans="1:16" ht="15.5" x14ac:dyDescent="0.35">
      <c r="A68" s="61"/>
      <c r="B68" s="61"/>
      <c r="C68" s="61"/>
      <c r="D68" s="61"/>
      <c r="E68" s="61"/>
      <c r="F68" s="61"/>
      <c r="G68" s="61"/>
      <c r="H68" s="63"/>
      <c r="I68" s="64"/>
      <c r="J68" s="77"/>
      <c r="K68" s="322">
        <f t="shared" si="7"/>
        <v>0</v>
      </c>
      <c r="L68" s="107"/>
      <c r="M68" s="81"/>
      <c r="N68" s="130">
        <f t="shared" si="8"/>
        <v>0</v>
      </c>
      <c r="O68" s="18"/>
      <c r="P68" s="18">
        <f t="shared" si="9"/>
        <v>0</v>
      </c>
    </row>
    <row r="69" spans="1:16" ht="15.5" x14ac:dyDescent="0.35">
      <c r="A69" s="61"/>
      <c r="B69" s="61"/>
      <c r="C69" s="61"/>
      <c r="D69" s="61"/>
      <c r="E69" s="61"/>
      <c r="F69" s="61"/>
      <c r="G69" s="61"/>
      <c r="H69" s="63"/>
      <c r="I69" s="64"/>
      <c r="J69" s="77"/>
      <c r="K69" s="322">
        <f t="shared" si="7"/>
        <v>0</v>
      </c>
      <c r="L69" s="107"/>
      <c r="M69" s="81"/>
      <c r="N69" s="130">
        <f t="shared" si="8"/>
        <v>0</v>
      </c>
      <c r="O69" s="18"/>
      <c r="P69" s="18">
        <f t="shared" si="9"/>
        <v>0</v>
      </c>
    </row>
    <row r="70" spans="1:16" ht="15.5" x14ac:dyDescent="0.35">
      <c r="A70" s="61"/>
      <c r="B70" s="61"/>
      <c r="C70" s="61"/>
      <c r="D70" s="61"/>
      <c r="E70" s="61"/>
      <c r="F70" s="61"/>
      <c r="G70" s="61"/>
      <c r="H70" s="63"/>
      <c r="I70" s="64"/>
      <c r="J70" s="77"/>
      <c r="K70" s="322">
        <f t="shared" si="7"/>
        <v>0</v>
      </c>
      <c r="L70" s="107"/>
      <c r="M70" s="81"/>
      <c r="N70" s="130">
        <f t="shared" si="8"/>
        <v>0</v>
      </c>
      <c r="O70" s="18"/>
      <c r="P70" s="18">
        <f t="shared" si="9"/>
        <v>0</v>
      </c>
    </row>
    <row r="71" spans="1:16" ht="15.5" x14ac:dyDescent="0.35">
      <c r="A71" s="61"/>
      <c r="B71" s="61"/>
      <c r="C71" s="61"/>
      <c r="D71" s="61"/>
      <c r="E71" s="61"/>
      <c r="F71" s="61"/>
      <c r="G71" s="61"/>
      <c r="H71" s="63"/>
      <c r="I71" s="64"/>
      <c r="J71" s="77"/>
      <c r="K71" s="322">
        <f t="shared" si="7"/>
        <v>0</v>
      </c>
      <c r="L71" s="107"/>
      <c r="M71" s="81"/>
      <c r="N71" s="130">
        <f t="shared" si="8"/>
        <v>0</v>
      </c>
      <c r="O71" s="18"/>
      <c r="P71" s="18">
        <f t="shared" si="9"/>
        <v>0</v>
      </c>
    </row>
    <row r="72" spans="1:16" ht="15.5" x14ac:dyDescent="0.35">
      <c r="A72" s="61"/>
      <c r="B72" s="61"/>
      <c r="C72" s="61"/>
      <c r="D72" s="61"/>
      <c r="E72" s="61"/>
      <c r="F72" s="61"/>
      <c r="G72" s="61"/>
      <c r="H72" s="63"/>
      <c r="I72" s="64"/>
      <c r="J72" s="77"/>
      <c r="K72" s="322">
        <f t="shared" si="7"/>
        <v>0</v>
      </c>
      <c r="L72" s="107"/>
      <c r="M72" s="81"/>
      <c r="N72" s="130">
        <f t="shared" si="8"/>
        <v>0</v>
      </c>
      <c r="O72" s="18"/>
      <c r="P72" s="18">
        <f t="shared" si="9"/>
        <v>0</v>
      </c>
    </row>
    <row r="73" spans="1:16" ht="15.5" x14ac:dyDescent="0.35">
      <c r="A73" s="61"/>
      <c r="B73" s="61"/>
      <c r="C73" s="61"/>
      <c r="D73" s="61"/>
      <c r="E73" s="61"/>
      <c r="F73" s="61"/>
      <c r="G73" s="61"/>
      <c r="H73" s="63"/>
      <c r="I73" s="64"/>
      <c r="J73" s="77"/>
      <c r="K73" s="322">
        <f t="shared" ref="K73:K136" si="10">IF(J73="",G73*H73,(G73*H73)/J73)</f>
        <v>0</v>
      </c>
      <c r="L73" s="107"/>
      <c r="M73" s="81"/>
      <c r="N73" s="130">
        <f t="shared" ref="N73:N136" si="11">IF(M73&gt;0,(G73*H73/M73),K73)</f>
        <v>0</v>
      </c>
      <c r="O73" s="18"/>
      <c r="P73" s="18">
        <f t="shared" ref="P73:P136" si="12">N73-O73</f>
        <v>0</v>
      </c>
    </row>
    <row r="74" spans="1:16" ht="15.5" x14ac:dyDescent="0.35">
      <c r="A74" s="61"/>
      <c r="B74" s="61"/>
      <c r="C74" s="61"/>
      <c r="D74" s="61"/>
      <c r="E74" s="61"/>
      <c r="F74" s="61"/>
      <c r="G74" s="61"/>
      <c r="H74" s="63"/>
      <c r="I74" s="64"/>
      <c r="J74" s="77"/>
      <c r="K74" s="322">
        <f t="shared" si="10"/>
        <v>0</v>
      </c>
      <c r="L74" s="107"/>
      <c r="M74" s="81"/>
      <c r="N74" s="130">
        <f t="shared" si="11"/>
        <v>0</v>
      </c>
      <c r="O74" s="18"/>
      <c r="P74" s="18">
        <f t="shared" si="12"/>
        <v>0</v>
      </c>
    </row>
    <row r="75" spans="1:16" ht="15.5" x14ac:dyDescent="0.35">
      <c r="A75" s="61"/>
      <c r="B75" s="61"/>
      <c r="C75" s="61"/>
      <c r="D75" s="61"/>
      <c r="E75" s="61"/>
      <c r="F75" s="61"/>
      <c r="G75" s="61"/>
      <c r="H75" s="63"/>
      <c r="I75" s="64"/>
      <c r="J75" s="77"/>
      <c r="K75" s="322">
        <f t="shared" si="10"/>
        <v>0</v>
      </c>
      <c r="L75" s="107"/>
      <c r="M75" s="81"/>
      <c r="N75" s="130">
        <f t="shared" si="11"/>
        <v>0</v>
      </c>
      <c r="O75" s="18"/>
      <c r="P75" s="18">
        <f t="shared" si="12"/>
        <v>0</v>
      </c>
    </row>
    <row r="76" spans="1:16" ht="15.5" x14ac:dyDescent="0.35">
      <c r="A76" s="61"/>
      <c r="B76" s="61"/>
      <c r="C76" s="61"/>
      <c r="D76" s="61"/>
      <c r="E76" s="61"/>
      <c r="F76" s="61"/>
      <c r="G76" s="61"/>
      <c r="H76" s="63"/>
      <c r="I76" s="64"/>
      <c r="J76" s="77"/>
      <c r="K76" s="322">
        <f t="shared" si="10"/>
        <v>0</v>
      </c>
      <c r="L76" s="107"/>
      <c r="M76" s="81"/>
      <c r="N76" s="130">
        <f t="shared" si="11"/>
        <v>0</v>
      </c>
      <c r="O76" s="18"/>
      <c r="P76" s="18">
        <f t="shared" si="12"/>
        <v>0</v>
      </c>
    </row>
    <row r="77" spans="1:16" ht="15.5" x14ac:dyDescent="0.35">
      <c r="A77" s="61"/>
      <c r="B77" s="61"/>
      <c r="C77" s="61"/>
      <c r="D77" s="61"/>
      <c r="E77" s="61"/>
      <c r="F77" s="61"/>
      <c r="G77" s="61"/>
      <c r="H77" s="63"/>
      <c r="I77" s="64"/>
      <c r="J77" s="77"/>
      <c r="K77" s="322">
        <f t="shared" si="10"/>
        <v>0</v>
      </c>
      <c r="L77" s="107"/>
      <c r="M77" s="81"/>
      <c r="N77" s="130">
        <f t="shared" si="11"/>
        <v>0</v>
      </c>
      <c r="O77" s="18"/>
      <c r="P77" s="18">
        <f t="shared" si="12"/>
        <v>0</v>
      </c>
    </row>
    <row r="78" spans="1:16" ht="15.5" x14ac:dyDescent="0.35">
      <c r="A78" s="61"/>
      <c r="B78" s="61"/>
      <c r="C78" s="61"/>
      <c r="D78" s="61"/>
      <c r="E78" s="61"/>
      <c r="F78" s="61"/>
      <c r="G78" s="61"/>
      <c r="H78" s="63"/>
      <c r="I78" s="64"/>
      <c r="J78" s="77"/>
      <c r="K78" s="322">
        <f t="shared" si="10"/>
        <v>0</v>
      </c>
      <c r="L78" s="107"/>
      <c r="M78" s="81"/>
      <c r="N78" s="130">
        <f t="shared" si="11"/>
        <v>0</v>
      </c>
      <c r="O78" s="18"/>
      <c r="P78" s="18">
        <f t="shared" si="12"/>
        <v>0</v>
      </c>
    </row>
    <row r="79" spans="1:16" ht="15.5" x14ac:dyDescent="0.35">
      <c r="A79" s="61"/>
      <c r="B79" s="61"/>
      <c r="C79" s="61"/>
      <c r="D79" s="61"/>
      <c r="E79" s="61"/>
      <c r="F79" s="61"/>
      <c r="G79" s="61"/>
      <c r="H79" s="63"/>
      <c r="I79" s="64"/>
      <c r="J79" s="77"/>
      <c r="K79" s="322">
        <f t="shared" si="10"/>
        <v>0</v>
      </c>
      <c r="L79" s="107"/>
      <c r="M79" s="81"/>
      <c r="N79" s="130">
        <f t="shared" si="11"/>
        <v>0</v>
      </c>
      <c r="O79" s="18"/>
      <c r="P79" s="18">
        <f t="shared" si="12"/>
        <v>0</v>
      </c>
    </row>
    <row r="80" spans="1:16" ht="15.5" x14ac:dyDescent="0.35">
      <c r="A80" s="61"/>
      <c r="B80" s="61"/>
      <c r="C80" s="61"/>
      <c r="D80" s="61"/>
      <c r="E80" s="61"/>
      <c r="F80" s="61"/>
      <c r="G80" s="61"/>
      <c r="H80" s="63"/>
      <c r="I80" s="64"/>
      <c r="J80" s="77"/>
      <c r="K80" s="322">
        <f t="shared" si="10"/>
        <v>0</v>
      </c>
      <c r="L80" s="107"/>
      <c r="M80" s="81"/>
      <c r="N80" s="130">
        <f t="shared" si="11"/>
        <v>0</v>
      </c>
      <c r="O80" s="18"/>
      <c r="P80" s="18">
        <f t="shared" si="12"/>
        <v>0</v>
      </c>
    </row>
    <row r="81" spans="1:16" ht="15.5" x14ac:dyDescent="0.35">
      <c r="A81" s="61"/>
      <c r="B81" s="61"/>
      <c r="C81" s="61"/>
      <c r="D81" s="61"/>
      <c r="E81" s="61"/>
      <c r="F81" s="61"/>
      <c r="G81" s="61"/>
      <c r="H81" s="63"/>
      <c r="I81" s="64"/>
      <c r="J81" s="77"/>
      <c r="K81" s="322">
        <f t="shared" si="10"/>
        <v>0</v>
      </c>
      <c r="L81" s="107"/>
      <c r="M81" s="81"/>
      <c r="N81" s="130">
        <f t="shared" si="11"/>
        <v>0</v>
      </c>
      <c r="O81" s="18"/>
      <c r="P81" s="18">
        <f t="shared" si="12"/>
        <v>0</v>
      </c>
    </row>
    <row r="82" spans="1:16" ht="15.5" x14ac:dyDescent="0.35">
      <c r="A82" s="61"/>
      <c r="B82" s="61"/>
      <c r="C82" s="61"/>
      <c r="D82" s="61"/>
      <c r="E82" s="61"/>
      <c r="F82" s="61"/>
      <c r="G82" s="61"/>
      <c r="H82" s="63"/>
      <c r="I82" s="64"/>
      <c r="J82" s="77"/>
      <c r="K82" s="322">
        <f t="shared" si="10"/>
        <v>0</v>
      </c>
      <c r="L82" s="107"/>
      <c r="M82" s="81"/>
      <c r="N82" s="130">
        <f t="shared" si="11"/>
        <v>0</v>
      </c>
      <c r="O82" s="18"/>
      <c r="P82" s="18">
        <f t="shared" si="12"/>
        <v>0</v>
      </c>
    </row>
    <row r="83" spans="1:16" ht="15.5" x14ac:dyDescent="0.35">
      <c r="A83" s="61"/>
      <c r="B83" s="61"/>
      <c r="C83" s="61"/>
      <c r="D83" s="61"/>
      <c r="E83" s="61"/>
      <c r="F83" s="61"/>
      <c r="G83" s="61"/>
      <c r="H83" s="63"/>
      <c r="I83" s="64"/>
      <c r="J83" s="77"/>
      <c r="K83" s="322">
        <f t="shared" si="10"/>
        <v>0</v>
      </c>
      <c r="L83" s="107"/>
      <c r="M83" s="81"/>
      <c r="N83" s="130">
        <f t="shared" si="11"/>
        <v>0</v>
      </c>
      <c r="O83" s="18"/>
      <c r="P83" s="18">
        <f t="shared" si="12"/>
        <v>0</v>
      </c>
    </row>
    <row r="84" spans="1:16" ht="15.5" x14ac:dyDescent="0.35">
      <c r="A84" s="61"/>
      <c r="B84" s="61"/>
      <c r="C84" s="61"/>
      <c r="D84" s="61"/>
      <c r="E84" s="61"/>
      <c r="F84" s="61"/>
      <c r="G84" s="61"/>
      <c r="H84" s="63"/>
      <c r="I84" s="64"/>
      <c r="J84" s="77"/>
      <c r="K84" s="322">
        <f t="shared" si="10"/>
        <v>0</v>
      </c>
      <c r="L84" s="107"/>
      <c r="M84" s="81"/>
      <c r="N84" s="130">
        <f t="shared" si="11"/>
        <v>0</v>
      </c>
      <c r="O84" s="18"/>
      <c r="P84" s="18">
        <f t="shared" si="12"/>
        <v>0</v>
      </c>
    </row>
    <row r="85" spans="1:16" ht="15.5" x14ac:dyDescent="0.35">
      <c r="A85" s="61"/>
      <c r="B85" s="61"/>
      <c r="C85" s="61"/>
      <c r="D85" s="61"/>
      <c r="E85" s="61"/>
      <c r="F85" s="61"/>
      <c r="G85" s="61"/>
      <c r="H85" s="63"/>
      <c r="I85" s="64"/>
      <c r="J85" s="77"/>
      <c r="K85" s="322">
        <f t="shared" si="10"/>
        <v>0</v>
      </c>
      <c r="L85" s="107"/>
      <c r="M85" s="81"/>
      <c r="N85" s="130">
        <f t="shared" si="11"/>
        <v>0</v>
      </c>
      <c r="O85" s="18"/>
      <c r="P85" s="18">
        <f t="shared" si="12"/>
        <v>0</v>
      </c>
    </row>
    <row r="86" spans="1:16" ht="15.5" x14ac:dyDescent="0.35">
      <c r="A86" s="61"/>
      <c r="B86" s="61"/>
      <c r="C86" s="61"/>
      <c r="D86" s="61"/>
      <c r="E86" s="61"/>
      <c r="F86" s="61"/>
      <c r="G86" s="61"/>
      <c r="H86" s="63"/>
      <c r="I86" s="64"/>
      <c r="J86" s="77"/>
      <c r="K86" s="322">
        <f t="shared" si="10"/>
        <v>0</v>
      </c>
      <c r="L86" s="107"/>
      <c r="M86" s="81"/>
      <c r="N86" s="130">
        <f t="shared" si="11"/>
        <v>0</v>
      </c>
      <c r="O86" s="18"/>
      <c r="P86" s="18">
        <f t="shared" si="12"/>
        <v>0</v>
      </c>
    </row>
    <row r="87" spans="1:16" ht="15.5" x14ac:dyDescent="0.35">
      <c r="A87" s="61"/>
      <c r="B87" s="61"/>
      <c r="C87" s="61"/>
      <c r="D87" s="61"/>
      <c r="E87" s="61"/>
      <c r="F87" s="61"/>
      <c r="G87" s="61"/>
      <c r="H87" s="63"/>
      <c r="I87" s="64"/>
      <c r="J87" s="77"/>
      <c r="K87" s="322">
        <f t="shared" si="10"/>
        <v>0</v>
      </c>
      <c r="L87" s="107"/>
      <c r="M87" s="81"/>
      <c r="N87" s="130">
        <f t="shared" si="11"/>
        <v>0</v>
      </c>
      <c r="O87" s="18"/>
      <c r="P87" s="18">
        <f t="shared" si="12"/>
        <v>0</v>
      </c>
    </row>
    <row r="88" spans="1:16" ht="15.5" x14ac:dyDescent="0.35">
      <c r="A88" s="61"/>
      <c r="B88" s="61"/>
      <c r="C88" s="61"/>
      <c r="D88" s="61"/>
      <c r="E88" s="61"/>
      <c r="F88" s="61"/>
      <c r="G88" s="61"/>
      <c r="H88" s="63"/>
      <c r="I88" s="64"/>
      <c r="J88" s="77"/>
      <c r="K88" s="322">
        <f t="shared" si="10"/>
        <v>0</v>
      </c>
      <c r="L88" s="107"/>
      <c r="M88" s="81"/>
      <c r="N88" s="130">
        <f t="shared" si="11"/>
        <v>0</v>
      </c>
      <c r="O88" s="18"/>
      <c r="P88" s="18">
        <f t="shared" si="12"/>
        <v>0</v>
      </c>
    </row>
    <row r="89" spans="1:16" ht="15.5" x14ac:dyDescent="0.35">
      <c r="A89" s="61"/>
      <c r="B89" s="61"/>
      <c r="C89" s="61"/>
      <c r="D89" s="61"/>
      <c r="E89" s="61"/>
      <c r="F89" s="61"/>
      <c r="G89" s="61"/>
      <c r="H89" s="63"/>
      <c r="I89" s="64"/>
      <c r="J89" s="77"/>
      <c r="K89" s="322">
        <f t="shared" si="10"/>
        <v>0</v>
      </c>
      <c r="L89" s="107"/>
      <c r="M89" s="81"/>
      <c r="N89" s="130">
        <f t="shared" si="11"/>
        <v>0</v>
      </c>
      <c r="O89" s="18"/>
      <c r="P89" s="18">
        <f t="shared" si="12"/>
        <v>0</v>
      </c>
    </row>
    <row r="90" spans="1:16" ht="15.5" x14ac:dyDescent="0.35">
      <c r="A90" s="61"/>
      <c r="B90" s="61"/>
      <c r="C90" s="61"/>
      <c r="D90" s="61"/>
      <c r="E90" s="61"/>
      <c r="F90" s="61"/>
      <c r="G90" s="61"/>
      <c r="H90" s="63"/>
      <c r="I90" s="64"/>
      <c r="J90" s="77"/>
      <c r="K90" s="322">
        <f t="shared" si="10"/>
        <v>0</v>
      </c>
      <c r="L90" s="107"/>
      <c r="M90" s="81"/>
      <c r="N90" s="130">
        <f t="shared" si="11"/>
        <v>0</v>
      </c>
      <c r="O90" s="18"/>
      <c r="P90" s="18">
        <f t="shared" si="12"/>
        <v>0</v>
      </c>
    </row>
    <row r="91" spans="1:16" ht="15.5" x14ac:dyDescent="0.35">
      <c r="A91" s="61"/>
      <c r="B91" s="61"/>
      <c r="C91" s="61"/>
      <c r="D91" s="61"/>
      <c r="E91" s="61"/>
      <c r="F91" s="61"/>
      <c r="G91" s="61"/>
      <c r="H91" s="63"/>
      <c r="I91" s="64"/>
      <c r="J91" s="77"/>
      <c r="K91" s="322">
        <f t="shared" si="10"/>
        <v>0</v>
      </c>
      <c r="L91" s="107"/>
      <c r="M91" s="81"/>
      <c r="N91" s="130">
        <f t="shared" si="11"/>
        <v>0</v>
      </c>
      <c r="O91" s="18"/>
      <c r="P91" s="18">
        <f t="shared" si="12"/>
        <v>0</v>
      </c>
    </row>
    <row r="92" spans="1:16" ht="15.5" x14ac:dyDescent="0.35">
      <c r="A92" s="61"/>
      <c r="B92" s="61"/>
      <c r="C92" s="61"/>
      <c r="D92" s="61"/>
      <c r="E92" s="61"/>
      <c r="F92" s="61"/>
      <c r="G92" s="61"/>
      <c r="H92" s="63"/>
      <c r="I92" s="64"/>
      <c r="J92" s="77"/>
      <c r="K92" s="322">
        <f t="shared" si="10"/>
        <v>0</v>
      </c>
      <c r="L92" s="107"/>
      <c r="M92" s="81"/>
      <c r="N92" s="130">
        <f t="shared" si="11"/>
        <v>0</v>
      </c>
      <c r="O92" s="18"/>
      <c r="P92" s="18">
        <f t="shared" si="12"/>
        <v>0</v>
      </c>
    </row>
    <row r="93" spans="1:16" ht="15.5" x14ac:dyDescent="0.35">
      <c r="A93" s="61"/>
      <c r="B93" s="61"/>
      <c r="C93" s="61"/>
      <c r="D93" s="61"/>
      <c r="E93" s="61"/>
      <c r="F93" s="61"/>
      <c r="G93" s="61"/>
      <c r="H93" s="63"/>
      <c r="I93" s="64"/>
      <c r="J93" s="77"/>
      <c r="K93" s="322">
        <f t="shared" si="10"/>
        <v>0</v>
      </c>
      <c r="L93" s="107"/>
      <c r="M93" s="81"/>
      <c r="N93" s="130">
        <f t="shared" si="11"/>
        <v>0</v>
      </c>
      <c r="O93" s="18"/>
      <c r="P93" s="18">
        <f t="shared" si="12"/>
        <v>0</v>
      </c>
    </row>
    <row r="94" spans="1:16" ht="15.5" x14ac:dyDescent="0.35">
      <c r="A94" s="61"/>
      <c r="B94" s="61"/>
      <c r="C94" s="61"/>
      <c r="D94" s="61"/>
      <c r="E94" s="61"/>
      <c r="F94" s="61"/>
      <c r="G94" s="61"/>
      <c r="H94" s="63"/>
      <c r="I94" s="64"/>
      <c r="J94" s="77"/>
      <c r="K94" s="322">
        <f t="shared" si="10"/>
        <v>0</v>
      </c>
      <c r="L94" s="107"/>
      <c r="M94" s="81"/>
      <c r="N94" s="130">
        <f t="shared" si="11"/>
        <v>0</v>
      </c>
      <c r="O94" s="18"/>
      <c r="P94" s="18">
        <f t="shared" si="12"/>
        <v>0</v>
      </c>
    </row>
    <row r="95" spans="1:16" ht="15.5" x14ac:dyDescent="0.35">
      <c r="A95" s="61"/>
      <c r="B95" s="61"/>
      <c r="C95" s="61"/>
      <c r="D95" s="61"/>
      <c r="E95" s="61"/>
      <c r="F95" s="61"/>
      <c r="G95" s="61"/>
      <c r="H95" s="63"/>
      <c r="I95" s="64"/>
      <c r="J95" s="77"/>
      <c r="K95" s="322">
        <f t="shared" si="10"/>
        <v>0</v>
      </c>
      <c r="L95" s="107"/>
      <c r="M95" s="81"/>
      <c r="N95" s="130">
        <f t="shared" si="11"/>
        <v>0</v>
      </c>
      <c r="O95" s="18"/>
      <c r="P95" s="18">
        <f t="shared" si="12"/>
        <v>0</v>
      </c>
    </row>
    <row r="96" spans="1:16" ht="15.5" x14ac:dyDescent="0.35">
      <c r="A96" s="61"/>
      <c r="B96" s="61"/>
      <c r="C96" s="61"/>
      <c r="D96" s="61"/>
      <c r="E96" s="61"/>
      <c r="F96" s="61"/>
      <c r="G96" s="61"/>
      <c r="H96" s="63"/>
      <c r="I96" s="64"/>
      <c r="J96" s="77"/>
      <c r="K96" s="322">
        <f t="shared" si="10"/>
        <v>0</v>
      </c>
      <c r="L96" s="107"/>
      <c r="M96" s="81"/>
      <c r="N96" s="130">
        <f t="shared" si="11"/>
        <v>0</v>
      </c>
      <c r="O96" s="18"/>
      <c r="P96" s="18">
        <f t="shared" si="12"/>
        <v>0</v>
      </c>
    </row>
    <row r="97" spans="1:16" ht="15.5" x14ac:dyDescent="0.35">
      <c r="A97" s="61"/>
      <c r="B97" s="61"/>
      <c r="C97" s="61"/>
      <c r="D97" s="61"/>
      <c r="E97" s="61"/>
      <c r="F97" s="61"/>
      <c r="G97" s="61"/>
      <c r="H97" s="63"/>
      <c r="I97" s="64"/>
      <c r="J97" s="77"/>
      <c r="K97" s="322">
        <f t="shared" si="10"/>
        <v>0</v>
      </c>
      <c r="L97" s="107"/>
      <c r="M97" s="81"/>
      <c r="N97" s="130">
        <f t="shared" si="11"/>
        <v>0</v>
      </c>
      <c r="O97" s="18"/>
      <c r="P97" s="18">
        <f t="shared" si="12"/>
        <v>0</v>
      </c>
    </row>
    <row r="98" spans="1:16" ht="15.5" x14ac:dyDescent="0.35">
      <c r="A98" s="61"/>
      <c r="B98" s="61"/>
      <c r="C98" s="61"/>
      <c r="D98" s="61"/>
      <c r="E98" s="61"/>
      <c r="F98" s="61"/>
      <c r="G98" s="61"/>
      <c r="H98" s="63"/>
      <c r="I98" s="64"/>
      <c r="J98" s="77"/>
      <c r="K98" s="322">
        <f t="shared" si="10"/>
        <v>0</v>
      </c>
      <c r="L98" s="107"/>
      <c r="M98" s="81"/>
      <c r="N98" s="130">
        <f t="shared" si="11"/>
        <v>0</v>
      </c>
      <c r="O98" s="18"/>
      <c r="P98" s="18">
        <f t="shared" si="12"/>
        <v>0</v>
      </c>
    </row>
    <row r="99" spans="1:16" ht="15.5" x14ac:dyDescent="0.35">
      <c r="A99" s="61"/>
      <c r="B99" s="61"/>
      <c r="C99" s="61"/>
      <c r="D99" s="61"/>
      <c r="E99" s="61"/>
      <c r="F99" s="61"/>
      <c r="G99" s="61"/>
      <c r="H99" s="63"/>
      <c r="I99" s="64"/>
      <c r="J99" s="77"/>
      <c r="K99" s="322">
        <f t="shared" si="10"/>
        <v>0</v>
      </c>
      <c r="L99" s="107"/>
      <c r="M99" s="81"/>
      <c r="N99" s="130">
        <f t="shared" si="11"/>
        <v>0</v>
      </c>
      <c r="O99" s="18"/>
      <c r="P99" s="18">
        <f t="shared" si="12"/>
        <v>0</v>
      </c>
    </row>
    <row r="100" spans="1:16" ht="15.5" x14ac:dyDescent="0.35">
      <c r="A100" s="61"/>
      <c r="B100" s="61"/>
      <c r="C100" s="61"/>
      <c r="D100" s="61"/>
      <c r="E100" s="61"/>
      <c r="F100" s="61"/>
      <c r="G100" s="61"/>
      <c r="H100" s="63"/>
      <c r="I100" s="64"/>
      <c r="J100" s="77"/>
      <c r="K100" s="322">
        <f t="shared" si="10"/>
        <v>0</v>
      </c>
      <c r="L100" s="107"/>
      <c r="M100" s="81"/>
      <c r="N100" s="130">
        <f t="shared" si="11"/>
        <v>0</v>
      </c>
      <c r="O100" s="18"/>
      <c r="P100" s="18">
        <f t="shared" si="12"/>
        <v>0</v>
      </c>
    </row>
    <row r="101" spans="1:16" ht="15.5" x14ac:dyDescent="0.35">
      <c r="A101" s="61"/>
      <c r="B101" s="61"/>
      <c r="C101" s="61"/>
      <c r="D101" s="61"/>
      <c r="E101" s="61"/>
      <c r="F101" s="61"/>
      <c r="G101" s="61"/>
      <c r="H101" s="63"/>
      <c r="I101" s="64"/>
      <c r="J101" s="77"/>
      <c r="K101" s="322">
        <f t="shared" si="10"/>
        <v>0</v>
      </c>
      <c r="L101" s="107"/>
      <c r="M101" s="81"/>
      <c r="N101" s="130">
        <f t="shared" si="11"/>
        <v>0</v>
      </c>
      <c r="O101" s="18"/>
      <c r="P101" s="18">
        <f t="shared" si="12"/>
        <v>0</v>
      </c>
    </row>
    <row r="102" spans="1:16" ht="15.5" x14ac:dyDescent="0.35">
      <c r="A102" s="61"/>
      <c r="B102" s="61"/>
      <c r="C102" s="61"/>
      <c r="D102" s="61"/>
      <c r="E102" s="61"/>
      <c r="F102" s="61"/>
      <c r="G102" s="61"/>
      <c r="H102" s="63"/>
      <c r="I102" s="64"/>
      <c r="J102" s="77"/>
      <c r="K102" s="322">
        <f t="shared" si="10"/>
        <v>0</v>
      </c>
      <c r="L102" s="107"/>
      <c r="M102" s="81"/>
      <c r="N102" s="130">
        <f t="shared" si="11"/>
        <v>0</v>
      </c>
      <c r="O102" s="18"/>
      <c r="P102" s="18">
        <f t="shared" si="12"/>
        <v>0</v>
      </c>
    </row>
    <row r="103" spans="1:16" ht="15.5" x14ac:dyDescent="0.35">
      <c r="A103" s="61"/>
      <c r="B103" s="61"/>
      <c r="C103" s="61"/>
      <c r="D103" s="61"/>
      <c r="E103" s="61"/>
      <c r="F103" s="61"/>
      <c r="G103" s="61"/>
      <c r="H103" s="63"/>
      <c r="I103" s="64"/>
      <c r="J103" s="77"/>
      <c r="K103" s="322">
        <f t="shared" si="10"/>
        <v>0</v>
      </c>
      <c r="L103" s="107"/>
      <c r="M103" s="81"/>
      <c r="N103" s="130">
        <f t="shared" si="11"/>
        <v>0</v>
      </c>
      <c r="O103" s="18"/>
      <c r="P103" s="18">
        <f t="shared" si="12"/>
        <v>0</v>
      </c>
    </row>
    <row r="104" spans="1:16" ht="15.5" x14ac:dyDescent="0.35">
      <c r="A104" s="61"/>
      <c r="B104" s="61"/>
      <c r="C104" s="61"/>
      <c r="D104" s="61"/>
      <c r="E104" s="61"/>
      <c r="F104" s="61"/>
      <c r="G104" s="61"/>
      <c r="H104" s="63"/>
      <c r="I104" s="64"/>
      <c r="J104" s="77"/>
      <c r="K104" s="322">
        <f t="shared" si="10"/>
        <v>0</v>
      </c>
      <c r="L104" s="107"/>
      <c r="M104" s="81"/>
      <c r="N104" s="130">
        <f t="shared" si="11"/>
        <v>0</v>
      </c>
      <c r="O104" s="18"/>
      <c r="P104" s="18">
        <f t="shared" si="12"/>
        <v>0</v>
      </c>
    </row>
    <row r="105" spans="1:16" ht="15.5" x14ac:dyDescent="0.35">
      <c r="A105" s="61"/>
      <c r="B105" s="61"/>
      <c r="C105" s="61"/>
      <c r="D105" s="61"/>
      <c r="E105" s="61"/>
      <c r="F105" s="61"/>
      <c r="G105" s="61"/>
      <c r="H105" s="63"/>
      <c r="I105" s="64"/>
      <c r="J105" s="77"/>
      <c r="K105" s="322">
        <f t="shared" si="10"/>
        <v>0</v>
      </c>
      <c r="L105" s="107"/>
      <c r="M105" s="81"/>
      <c r="N105" s="130">
        <f t="shared" si="11"/>
        <v>0</v>
      </c>
      <c r="O105" s="18"/>
      <c r="P105" s="18">
        <f t="shared" si="12"/>
        <v>0</v>
      </c>
    </row>
    <row r="106" spans="1:16" ht="15.5" x14ac:dyDescent="0.35">
      <c r="A106" s="61"/>
      <c r="B106" s="61"/>
      <c r="C106" s="61"/>
      <c r="D106" s="61"/>
      <c r="E106" s="61"/>
      <c r="F106" s="61"/>
      <c r="G106" s="61"/>
      <c r="H106" s="63"/>
      <c r="I106" s="64"/>
      <c r="J106" s="77"/>
      <c r="K106" s="322">
        <f t="shared" si="10"/>
        <v>0</v>
      </c>
      <c r="L106" s="107"/>
      <c r="M106" s="81"/>
      <c r="N106" s="130">
        <f t="shared" si="11"/>
        <v>0</v>
      </c>
      <c r="O106" s="18"/>
      <c r="P106" s="18">
        <f t="shared" si="12"/>
        <v>0</v>
      </c>
    </row>
    <row r="107" spans="1:16" ht="15.5" x14ac:dyDescent="0.35">
      <c r="A107" s="61"/>
      <c r="B107" s="61"/>
      <c r="C107" s="61"/>
      <c r="D107" s="61"/>
      <c r="E107" s="61"/>
      <c r="F107" s="61"/>
      <c r="G107" s="61"/>
      <c r="H107" s="63"/>
      <c r="I107" s="64"/>
      <c r="J107" s="77"/>
      <c r="K107" s="322">
        <f t="shared" si="10"/>
        <v>0</v>
      </c>
      <c r="L107" s="107"/>
      <c r="M107" s="81"/>
      <c r="N107" s="130">
        <f t="shared" si="11"/>
        <v>0</v>
      </c>
      <c r="O107" s="18"/>
      <c r="P107" s="18">
        <f t="shared" si="12"/>
        <v>0</v>
      </c>
    </row>
    <row r="108" spans="1:16" ht="15.5" x14ac:dyDescent="0.35">
      <c r="A108" s="61"/>
      <c r="B108" s="61"/>
      <c r="C108" s="61"/>
      <c r="D108" s="61"/>
      <c r="E108" s="61"/>
      <c r="F108" s="61"/>
      <c r="G108" s="61"/>
      <c r="H108" s="63"/>
      <c r="I108" s="64"/>
      <c r="J108" s="77"/>
      <c r="K108" s="322">
        <f t="shared" si="10"/>
        <v>0</v>
      </c>
      <c r="L108" s="107"/>
      <c r="M108" s="81"/>
      <c r="N108" s="130">
        <f t="shared" si="11"/>
        <v>0</v>
      </c>
      <c r="O108" s="18"/>
      <c r="P108" s="18">
        <f t="shared" si="12"/>
        <v>0</v>
      </c>
    </row>
    <row r="109" spans="1:16" ht="15.5" x14ac:dyDescent="0.35">
      <c r="A109" s="61"/>
      <c r="B109" s="61"/>
      <c r="C109" s="61"/>
      <c r="D109" s="61"/>
      <c r="E109" s="61"/>
      <c r="F109" s="61"/>
      <c r="G109" s="61"/>
      <c r="H109" s="63"/>
      <c r="I109" s="64"/>
      <c r="J109" s="77"/>
      <c r="K109" s="322">
        <f t="shared" si="10"/>
        <v>0</v>
      </c>
      <c r="L109" s="107"/>
      <c r="M109" s="81"/>
      <c r="N109" s="130">
        <f t="shared" si="11"/>
        <v>0</v>
      </c>
      <c r="O109" s="18"/>
      <c r="P109" s="18">
        <f t="shared" si="12"/>
        <v>0</v>
      </c>
    </row>
    <row r="110" spans="1:16" ht="15.5" x14ac:dyDescent="0.35">
      <c r="A110" s="61"/>
      <c r="B110" s="61"/>
      <c r="C110" s="61"/>
      <c r="D110" s="61"/>
      <c r="E110" s="61"/>
      <c r="F110" s="61"/>
      <c r="G110" s="61"/>
      <c r="H110" s="63"/>
      <c r="I110" s="64"/>
      <c r="J110" s="77"/>
      <c r="K110" s="322">
        <f t="shared" si="10"/>
        <v>0</v>
      </c>
      <c r="L110" s="107"/>
      <c r="M110" s="81"/>
      <c r="N110" s="130">
        <f t="shared" si="11"/>
        <v>0</v>
      </c>
      <c r="O110" s="18"/>
      <c r="P110" s="18">
        <f t="shared" si="12"/>
        <v>0</v>
      </c>
    </row>
    <row r="111" spans="1:16" ht="15.5" x14ac:dyDescent="0.35">
      <c r="A111" s="61"/>
      <c r="B111" s="61"/>
      <c r="C111" s="61"/>
      <c r="D111" s="61"/>
      <c r="E111" s="61"/>
      <c r="F111" s="61"/>
      <c r="G111" s="61"/>
      <c r="H111" s="63"/>
      <c r="I111" s="64"/>
      <c r="J111" s="77"/>
      <c r="K111" s="322">
        <f t="shared" si="10"/>
        <v>0</v>
      </c>
      <c r="L111" s="107"/>
      <c r="M111" s="81"/>
      <c r="N111" s="130">
        <f t="shared" si="11"/>
        <v>0</v>
      </c>
      <c r="O111" s="18"/>
      <c r="P111" s="18">
        <f t="shared" si="12"/>
        <v>0</v>
      </c>
    </row>
    <row r="112" spans="1:16" ht="15.5" x14ac:dyDescent="0.35">
      <c r="A112" s="61"/>
      <c r="B112" s="61"/>
      <c r="C112" s="61"/>
      <c r="D112" s="61"/>
      <c r="E112" s="61"/>
      <c r="F112" s="61"/>
      <c r="G112" s="61"/>
      <c r="H112" s="63"/>
      <c r="I112" s="64"/>
      <c r="J112" s="77"/>
      <c r="K112" s="322">
        <f t="shared" si="10"/>
        <v>0</v>
      </c>
      <c r="L112" s="107"/>
      <c r="M112" s="81"/>
      <c r="N112" s="130">
        <f t="shared" si="11"/>
        <v>0</v>
      </c>
      <c r="O112" s="18"/>
      <c r="P112" s="18">
        <f t="shared" si="12"/>
        <v>0</v>
      </c>
    </row>
    <row r="113" spans="1:16" ht="15.5" x14ac:dyDescent="0.35">
      <c r="A113" s="61"/>
      <c r="B113" s="61"/>
      <c r="C113" s="61"/>
      <c r="D113" s="61"/>
      <c r="E113" s="61"/>
      <c r="F113" s="61"/>
      <c r="G113" s="61"/>
      <c r="H113" s="63"/>
      <c r="I113" s="64"/>
      <c r="J113" s="77"/>
      <c r="K113" s="322">
        <f t="shared" si="10"/>
        <v>0</v>
      </c>
      <c r="L113" s="107"/>
      <c r="M113" s="81"/>
      <c r="N113" s="130">
        <f t="shared" si="11"/>
        <v>0</v>
      </c>
      <c r="O113" s="18"/>
      <c r="P113" s="18">
        <f t="shared" si="12"/>
        <v>0</v>
      </c>
    </row>
    <row r="114" spans="1:16" ht="15.5" x14ac:dyDescent="0.35">
      <c r="A114" s="61"/>
      <c r="B114" s="61"/>
      <c r="C114" s="61"/>
      <c r="D114" s="61"/>
      <c r="E114" s="61"/>
      <c r="F114" s="61"/>
      <c r="G114" s="61"/>
      <c r="H114" s="63"/>
      <c r="I114" s="64"/>
      <c r="J114" s="77"/>
      <c r="K114" s="322">
        <f t="shared" si="10"/>
        <v>0</v>
      </c>
      <c r="L114" s="107"/>
      <c r="M114" s="81"/>
      <c r="N114" s="130">
        <f t="shared" si="11"/>
        <v>0</v>
      </c>
      <c r="O114" s="18"/>
      <c r="P114" s="18">
        <f t="shared" si="12"/>
        <v>0</v>
      </c>
    </row>
    <row r="115" spans="1:16" ht="15.5" x14ac:dyDescent="0.35">
      <c r="A115" s="61"/>
      <c r="B115" s="61"/>
      <c r="C115" s="61"/>
      <c r="D115" s="61"/>
      <c r="E115" s="61"/>
      <c r="F115" s="61"/>
      <c r="G115" s="61"/>
      <c r="H115" s="63"/>
      <c r="I115" s="64"/>
      <c r="J115" s="77"/>
      <c r="K115" s="322">
        <f t="shared" si="10"/>
        <v>0</v>
      </c>
      <c r="L115" s="107"/>
      <c r="M115" s="81"/>
      <c r="N115" s="130">
        <f t="shared" si="11"/>
        <v>0</v>
      </c>
      <c r="O115" s="18"/>
      <c r="P115" s="18">
        <f t="shared" si="12"/>
        <v>0</v>
      </c>
    </row>
    <row r="116" spans="1:16" ht="15.5" x14ac:dyDescent="0.35">
      <c r="A116" s="61"/>
      <c r="B116" s="61"/>
      <c r="C116" s="61"/>
      <c r="D116" s="61"/>
      <c r="E116" s="61"/>
      <c r="F116" s="61"/>
      <c r="G116" s="61"/>
      <c r="H116" s="63"/>
      <c r="I116" s="64"/>
      <c r="J116" s="77"/>
      <c r="K116" s="322">
        <f t="shared" si="10"/>
        <v>0</v>
      </c>
      <c r="L116" s="107"/>
      <c r="M116" s="81"/>
      <c r="N116" s="130">
        <f t="shared" si="11"/>
        <v>0</v>
      </c>
      <c r="O116" s="18"/>
      <c r="P116" s="18">
        <f t="shared" si="12"/>
        <v>0</v>
      </c>
    </row>
    <row r="117" spans="1:16" ht="15.5" x14ac:dyDescent="0.35">
      <c r="A117" s="61"/>
      <c r="B117" s="61"/>
      <c r="C117" s="61"/>
      <c r="D117" s="61"/>
      <c r="E117" s="61"/>
      <c r="F117" s="61"/>
      <c r="G117" s="61"/>
      <c r="H117" s="63"/>
      <c r="I117" s="64"/>
      <c r="J117" s="77"/>
      <c r="K117" s="322">
        <f t="shared" si="10"/>
        <v>0</v>
      </c>
      <c r="L117" s="107"/>
      <c r="M117" s="81"/>
      <c r="N117" s="130">
        <f t="shared" si="11"/>
        <v>0</v>
      </c>
      <c r="O117" s="18"/>
      <c r="P117" s="18">
        <f t="shared" si="12"/>
        <v>0</v>
      </c>
    </row>
    <row r="118" spans="1:16" ht="15.5" x14ac:dyDescent="0.35">
      <c r="A118" s="61"/>
      <c r="B118" s="61"/>
      <c r="C118" s="61"/>
      <c r="D118" s="61"/>
      <c r="E118" s="61"/>
      <c r="F118" s="61"/>
      <c r="G118" s="61"/>
      <c r="H118" s="63"/>
      <c r="I118" s="64"/>
      <c r="J118" s="77"/>
      <c r="K118" s="322">
        <f t="shared" si="10"/>
        <v>0</v>
      </c>
      <c r="L118" s="107"/>
      <c r="M118" s="81"/>
      <c r="N118" s="130">
        <f t="shared" si="11"/>
        <v>0</v>
      </c>
      <c r="O118" s="18"/>
      <c r="P118" s="18">
        <f t="shared" si="12"/>
        <v>0</v>
      </c>
    </row>
    <row r="119" spans="1:16" ht="15.5" x14ac:dyDescent="0.35">
      <c r="A119" s="61"/>
      <c r="B119" s="61"/>
      <c r="C119" s="61"/>
      <c r="D119" s="61"/>
      <c r="E119" s="61"/>
      <c r="F119" s="61"/>
      <c r="G119" s="61"/>
      <c r="H119" s="63"/>
      <c r="I119" s="64"/>
      <c r="J119" s="77"/>
      <c r="K119" s="322">
        <f t="shared" si="10"/>
        <v>0</v>
      </c>
      <c r="L119" s="107"/>
      <c r="M119" s="81"/>
      <c r="N119" s="130">
        <f t="shared" si="11"/>
        <v>0</v>
      </c>
      <c r="O119" s="18"/>
      <c r="P119" s="18">
        <f t="shared" si="12"/>
        <v>0</v>
      </c>
    </row>
    <row r="120" spans="1:16" ht="15.5" x14ac:dyDescent="0.35">
      <c r="A120" s="61"/>
      <c r="B120" s="61"/>
      <c r="C120" s="61"/>
      <c r="D120" s="61"/>
      <c r="E120" s="61"/>
      <c r="F120" s="61"/>
      <c r="G120" s="61"/>
      <c r="H120" s="63"/>
      <c r="I120" s="64"/>
      <c r="J120" s="77"/>
      <c r="K120" s="322">
        <f t="shared" si="10"/>
        <v>0</v>
      </c>
      <c r="L120" s="107"/>
      <c r="M120" s="81"/>
      <c r="N120" s="130">
        <f t="shared" si="11"/>
        <v>0</v>
      </c>
      <c r="O120" s="18"/>
      <c r="P120" s="18">
        <f t="shared" si="12"/>
        <v>0</v>
      </c>
    </row>
    <row r="121" spans="1:16" ht="15.5" x14ac:dyDescent="0.35">
      <c r="A121" s="61"/>
      <c r="B121" s="61"/>
      <c r="C121" s="61"/>
      <c r="D121" s="61"/>
      <c r="E121" s="61"/>
      <c r="F121" s="61"/>
      <c r="G121" s="61"/>
      <c r="H121" s="63"/>
      <c r="I121" s="64"/>
      <c r="J121" s="77"/>
      <c r="K121" s="322">
        <f t="shared" si="10"/>
        <v>0</v>
      </c>
      <c r="L121" s="107"/>
      <c r="M121" s="81"/>
      <c r="N121" s="130">
        <f t="shared" si="11"/>
        <v>0</v>
      </c>
      <c r="O121" s="18"/>
      <c r="P121" s="18">
        <f t="shared" si="12"/>
        <v>0</v>
      </c>
    </row>
    <row r="122" spans="1:16" ht="15.5" x14ac:dyDescent="0.35">
      <c r="A122" s="61"/>
      <c r="B122" s="61"/>
      <c r="C122" s="61"/>
      <c r="D122" s="61"/>
      <c r="E122" s="61"/>
      <c r="F122" s="61"/>
      <c r="G122" s="61"/>
      <c r="H122" s="63"/>
      <c r="I122" s="64"/>
      <c r="J122" s="77"/>
      <c r="K122" s="322">
        <f t="shared" si="10"/>
        <v>0</v>
      </c>
      <c r="L122" s="107"/>
      <c r="M122" s="81"/>
      <c r="N122" s="130">
        <f t="shared" si="11"/>
        <v>0</v>
      </c>
      <c r="O122" s="18"/>
      <c r="P122" s="18">
        <f t="shared" si="12"/>
        <v>0</v>
      </c>
    </row>
    <row r="123" spans="1:16" ht="15.5" x14ac:dyDescent="0.35">
      <c r="A123" s="61"/>
      <c r="B123" s="61"/>
      <c r="C123" s="61"/>
      <c r="D123" s="61"/>
      <c r="E123" s="61"/>
      <c r="F123" s="61"/>
      <c r="G123" s="61"/>
      <c r="H123" s="63"/>
      <c r="I123" s="64"/>
      <c r="J123" s="77"/>
      <c r="K123" s="322">
        <f t="shared" si="10"/>
        <v>0</v>
      </c>
      <c r="L123" s="107"/>
      <c r="M123" s="81"/>
      <c r="N123" s="130">
        <f t="shared" si="11"/>
        <v>0</v>
      </c>
      <c r="O123" s="18"/>
      <c r="P123" s="18">
        <f t="shared" si="12"/>
        <v>0</v>
      </c>
    </row>
    <row r="124" spans="1:16" ht="15.5" x14ac:dyDescent="0.35">
      <c r="A124" s="61"/>
      <c r="B124" s="61"/>
      <c r="C124" s="61"/>
      <c r="D124" s="61"/>
      <c r="E124" s="61"/>
      <c r="F124" s="61"/>
      <c r="G124" s="61"/>
      <c r="H124" s="63"/>
      <c r="I124" s="64"/>
      <c r="J124" s="77"/>
      <c r="K124" s="322">
        <f t="shared" si="10"/>
        <v>0</v>
      </c>
      <c r="L124" s="107"/>
      <c r="M124" s="81"/>
      <c r="N124" s="130">
        <f t="shared" si="11"/>
        <v>0</v>
      </c>
      <c r="O124" s="18"/>
      <c r="P124" s="18">
        <f t="shared" si="12"/>
        <v>0</v>
      </c>
    </row>
    <row r="125" spans="1:16" ht="15.5" x14ac:dyDescent="0.35">
      <c r="A125" s="61"/>
      <c r="B125" s="61"/>
      <c r="C125" s="61"/>
      <c r="D125" s="61"/>
      <c r="E125" s="61"/>
      <c r="F125" s="61"/>
      <c r="G125" s="61"/>
      <c r="H125" s="63"/>
      <c r="I125" s="64"/>
      <c r="J125" s="77"/>
      <c r="K125" s="322">
        <f t="shared" si="10"/>
        <v>0</v>
      </c>
      <c r="L125" s="107"/>
      <c r="M125" s="81"/>
      <c r="N125" s="130">
        <f t="shared" si="11"/>
        <v>0</v>
      </c>
      <c r="O125" s="18"/>
      <c r="P125" s="18">
        <f t="shared" si="12"/>
        <v>0</v>
      </c>
    </row>
    <row r="126" spans="1:16" ht="15.5" x14ac:dyDescent="0.35">
      <c r="A126" s="61"/>
      <c r="B126" s="61"/>
      <c r="C126" s="61"/>
      <c r="D126" s="61"/>
      <c r="E126" s="61"/>
      <c r="F126" s="61"/>
      <c r="G126" s="61"/>
      <c r="H126" s="63"/>
      <c r="I126" s="64"/>
      <c r="J126" s="77"/>
      <c r="K126" s="322">
        <f t="shared" si="10"/>
        <v>0</v>
      </c>
      <c r="L126" s="107"/>
      <c r="M126" s="81"/>
      <c r="N126" s="130">
        <f t="shared" si="11"/>
        <v>0</v>
      </c>
      <c r="O126" s="18"/>
      <c r="P126" s="18">
        <f t="shared" si="12"/>
        <v>0</v>
      </c>
    </row>
    <row r="127" spans="1:16" ht="15.5" x14ac:dyDescent="0.35">
      <c r="A127" s="61"/>
      <c r="B127" s="61"/>
      <c r="C127" s="61"/>
      <c r="D127" s="61"/>
      <c r="E127" s="61"/>
      <c r="F127" s="61"/>
      <c r="G127" s="61"/>
      <c r="H127" s="63"/>
      <c r="I127" s="64"/>
      <c r="J127" s="77"/>
      <c r="K127" s="322">
        <f t="shared" si="10"/>
        <v>0</v>
      </c>
      <c r="L127" s="107"/>
      <c r="M127" s="81"/>
      <c r="N127" s="130">
        <f t="shared" si="11"/>
        <v>0</v>
      </c>
      <c r="O127" s="18"/>
      <c r="P127" s="18">
        <f t="shared" si="12"/>
        <v>0</v>
      </c>
    </row>
    <row r="128" spans="1:16" ht="15.5" x14ac:dyDescent="0.35">
      <c r="A128" s="61"/>
      <c r="B128" s="61"/>
      <c r="C128" s="61"/>
      <c r="D128" s="61"/>
      <c r="E128" s="61"/>
      <c r="F128" s="61"/>
      <c r="G128" s="61"/>
      <c r="H128" s="63"/>
      <c r="I128" s="64"/>
      <c r="J128" s="77"/>
      <c r="K128" s="322">
        <f t="shared" si="10"/>
        <v>0</v>
      </c>
      <c r="L128" s="107"/>
      <c r="M128" s="81"/>
      <c r="N128" s="130">
        <f t="shared" si="11"/>
        <v>0</v>
      </c>
      <c r="O128" s="18"/>
      <c r="P128" s="18">
        <f t="shared" si="12"/>
        <v>0</v>
      </c>
    </row>
    <row r="129" spans="1:16" ht="15.5" x14ac:dyDescent="0.35">
      <c r="A129" s="61"/>
      <c r="B129" s="61"/>
      <c r="C129" s="61"/>
      <c r="D129" s="61"/>
      <c r="E129" s="61"/>
      <c r="F129" s="61"/>
      <c r="G129" s="61"/>
      <c r="H129" s="63"/>
      <c r="I129" s="64"/>
      <c r="J129" s="77"/>
      <c r="K129" s="322">
        <f t="shared" si="10"/>
        <v>0</v>
      </c>
      <c r="L129" s="107"/>
      <c r="M129" s="81"/>
      <c r="N129" s="130">
        <f t="shared" si="11"/>
        <v>0</v>
      </c>
      <c r="O129" s="18"/>
      <c r="P129" s="18">
        <f t="shared" si="12"/>
        <v>0</v>
      </c>
    </row>
    <row r="130" spans="1:16" ht="15.5" x14ac:dyDescent="0.35">
      <c r="A130" s="61"/>
      <c r="B130" s="61"/>
      <c r="C130" s="61"/>
      <c r="D130" s="61"/>
      <c r="E130" s="61"/>
      <c r="F130" s="61"/>
      <c r="G130" s="61"/>
      <c r="H130" s="63"/>
      <c r="I130" s="64"/>
      <c r="J130" s="77"/>
      <c r="K130" s="322">
        <f t="shared" si="10"/>
        <v>0</v>
      </c>
      <c r="L130" s="107"/>
      <c r="M130" s="81"/>
      <c r="N130" s="130">
        <f t="shared" si="11"/>
        <v>0</v>
      </c>
      <c r="O130" s="18"/>
      <c r="P130" s="18">
        <f t="shared" si="12"/>
        <v>0</v>
      </c>
    </row>
    <row r="131" spans="1:16" ht="15.5" x14ac:dyDescent="0.35">
      <c r="A131" s="61"/>
      <c r="B131" s="61"/>
      <c r="C131" s="61"/>
      <c r="D131" s="61"/>
      <c r="E131" s="61"/>
      <c r="F131" s="61"/>
      <c r="G131" s="61"/>
      <c r="H131" s="63"/>
      <c r="I131" s="64"/>
      <c r="J131" s="77"/>
      <c r="K131" s="322">
        <f t="shared" si="10"/>
        <v>0</v>
      </c>
      <c r="L131" s="107"/>
      <c r="M131" s="81"/>
      <c r="N131" s="130">
        <f t="shared" si="11"/>
        <v>0</v>
      </c>
      <c r="O131" s="18"/>
      <c r="P131" s="18">
        <f t="shared" si="12"/>
        <v>0</v>
      </c>
    </row>
    <row r="132" spans="1:16" ht="15.5" x14ac:dyDescent="0.35">
      <c r="A132" s="61"/>
      <c r="B132" s="61"/>
      <c r="C132" s="61"/>
      <c r="D132" s="61"/>
      <c r="E132" s="61"/>
      <c r="F132" s="61"/>
      <c r="G132" s="61"/>
      <c r="H132" s="63"/>
      <c r="I132" s="64"/>
      <c r="J132" s="77"/>
      <c r="K132" s="322">
        <f t="shared" si="10"/>
        <v>0</v>
      </c>
      <c r="L132" s="107"/>
      <c r="M132" s="81"/>
      <c r="N132" s="130">
        <f t="shared" si="11"/>
        <v>0</v>
      </c>
      <c r="O132" s="18"/>
      <c r="P132" s="18">
        <f t="shared" si="12"/>
        <v>0</v>
      </c>
    </row>
    <row r="133" spans="1:16" ht="15.5" x14ac:dyDescent="0.35">
      <c r="A133" s="61"/>
      <c r="B133" s="61"/>
      <c r="C133" s="61"/>
      <c r="D133" s="61"/>
      <c r="E133" s="61"/>
      <c r="F133" s="61"/>
      <c r="G133" s="61"/>
      <c r="H133" s="63"/>
      <c r="I133" s="64"/>
      <c r="J133" s="77"/>
      <c r="K133" s="322">
        <f t="shared" si="10"/>
        <v>0</v>
      </c>
      <c r="L133" s="107"/>
      <c r="M133" s="81"/>
      <c r="N133" s="130">
        <f t="shared" si="11"/>
        <v>0</v>
      </c>
      <c r="O133" s="18"/>
      <c r="P133" s="18">
        <f t="shared" si="12"/>
        <v>0</v>
      </c>
    </row>
    <row r="134" spans="1:16" ht="15.5" x14ac:dyDescent="0.35">
      <c r="A134" s="61"/>
      <c r="B134" s="61"/>
      <c r="C134" s="61"/>
      <c r="D134" s="61"/>
      <c r="E134" s="61"/>
      <c r="F134" s="61"/>
      <c r="G134" s="61"/>
      <c r="H134" s="63"/>
      <c r="I134" s="64"/>
      <c r="J134" s="77"/>
      <c r="K134" s="322">
        <f t="shared" si="10"/>
        <v>0</v>
      </c>
      <c r="L134" s="107"/>
      <c r="M134" s="81"/>
      <c r="N134" s="130">
        <f t="shared" si="11"/>
        <v>0</v>
      </c>
      <c r="O134" s="18"/>
      <c r="P134" s="18">
        <f t="shared" si="12"/>
        <v>0</v>
      </c>
    </row>
    <row r="135" spans="1:16" ht="15.5" x14ac:dyDescent="0.35">
      <c r="A135" s="61"/>
      <c r="B135" s="61"/>
      <c r="C135" s="61"/>
      <c r="D135" s="61"/>
      <c r="E135" s="61"/>
      <c r="F135" s="61"/>
      <c r="G135" s="61"/>
      <c r="H135" s="63"/>
      <c r="I135" s="64"/>
      <c r="J135" s="77"/>
      <c r="K135" s="322">
        <f t="shared" si="10"/>
        <v>0</v>
      </c>
      <c r="L135" s="107"/>
      <c r="M135" s="81"/>
      <c r="N135" s="130">
        <f t="shared" si="11"/>
        <v>0</v>
      </c>
      <c r="O135" s="18"/>
      <c r="P135" s="18">
        <f t="shared" si="12"/>
        <v>0</v>
      </c>
    </row>
    <row r="136" spans="1:16" ht="15.5" x14ac:dyDescent="0.35">
      <c r="A136" s="61"/>
      <c r="B136" s="61"/>
      <c r="C136" s="61"/>
      <c r="D136" s="61"/>
      <c r="E136" s="61"/>
      <c r="F136" s="61"/>
      <c r="G136" s="61"/>
      <c r="H136" s="63"/>
      <c r="I136" s="64"/>
      <c r="J136" s="77"/>
      <c r="K136" s="322">
        <f t="shared" si="10"/>
        <v>0</v>
      </c>
      <c r="L136" s="107"/>
      <c r="M136" s="81"/>
      <c r="N136" s="130">
        <f t="shared" si="11"/>
        <v>0</v>
      </c>
      <c r="O136" s="18"/>
      <c r="P136" s="18">
        <f t="shared" si="12"/>
        <v>0</v>
      </c>
    </row>
    <row r="137" spans="1:16" ht="15.5" x14ac:dyDescent="0.35">
      <c r="A137" s="61"/>
      <c r="B137" s="61"/>
      <c r="C137" s="61"/>
      <c r="D137" s="61"/>
      <c r="E137" s="61"/>
      <c r="F137" s="61"/>
      <c r="G137" s="61"/>
      <c r="H137" s="63"/>
      <c r="I137" s="64"/>
      <c r="J137" s="77"/>
      <c r="K137" s="322">
        <f t="shared" ref="K137:K200" si="13">IF(J137="",G137*H137,(G137*H137)/J137)</f>
        <v>0</v>
      </c>
      <c r="L137" s="107"/>
      <c r="M137" s="81"/>
      <c r="N137" s="130">
        <f t="shared" ref="N137:N200" si="14">IF(M137&gt;0,(G137*H137/M137),K137)</f>
        <v>0</v>
      </c>
      <c r="O137" s="18"/>
      <c r="P137" s="18">
        <f t="shared" ref="P137:P200" si="15">N137-O137</f>
        <v>0</v>
      </c>
    </row>
    <row r="138" spans="1:16" ht="15.5" x14ac:dyDescent="0.35">
      <c r="A138" s="61"/>
      <c r="B138" s="61"/>
      <c r="C138" s="61"/>
      <c r="D138" s="61"/>
      <c r="E138" s="61"/>
      <c r="F138" s="61"/>
      <c r="G138" s="61"/>
      <c r="H138" s="63"/>
      <c r="I138" s="64"/>
      <c r="J138" s="77"/>
      <c r="K138" s="322">
        <f t="shared" si="13"/>
        <v>0</v>
      </c>
      <c r="L138" s="107"/>
      <c r="M138" s="81"/>
      <c r="N138" s="130">
        <f t="shared" si="14"/>
        <v>0</v>
      </c>
      <c r="O138" s="18"/>
      <c r="P138" s="18">
        <f t="shared" si="15"/>
        <v>0</v>
      </c>
    </row>
    <row r="139" spans="1:16" ht="15.5" x14ac:dyDescent="0.35">
      <c r="A139" s="61"/>
      <c r="B139" s="61"/>
      <c r="C139" s="61"/>
      <c r="D139" s="61"/>
      <c r="E139" s="61"/>
      <c r="F139" s="61"/>
      <c r="G139" s="61"/>
      <c r="H139" s="63"/>
      <c r="I139" s="64"/>
      <c r="J139" s="77"/>
      <c r="K139" s="322">
        <f t="shared" si="13"/>
        <v>0</v>
      </c>
      <c r="L139" s="107"/>
      <c r="M139" s="81"/>
      <c r="N139" s="130">
        <f t="shared" si="14"/>
        <v>0</v>
      </c>
      <c r="O139" s="18"/>
      <c r="P139" s="18">
        <f t="shared" si="15"/>
        <v>0</v>
      </c>
    </row>
    <row r="140" spans="1:16" ht="15.5" x14ac:dyDescent="0.35">
      <c r="A140" s="61"/>
      <c r="B140" s="61"/>
      <c r="C140" s="61"/>
      <c r="D140" s="61"/>
      <c r="E140" s="61"/>
      <c r="F140" s="61"/>
      <c r="G140" s="61"/>
      <c r="H140" s="63"/>
      <c r="I140" s="64"/>
      <c r="J140" s="77"/>
      <c r="K140" s="322">
        <f t="shared" si="13"/>
        <v>0</v>
      </c>
      <c r="L140" s="107"/>
      <c r="M140" s="81"/>
      <c r="N140" s="130">
        <f t="shared" si="14"/>
        <v>0</v>
      </c>
      <c r="O140" s="18"/>
      <c r="P140" s="18">
        <f t="shared" si="15"/>
        <v>0</v>
      </c>
    </row>
    <row r="141" spans="1:16" ht="15.5" x14ac:dyDescent="0.35">
      <c r="A141" s="61"/>
      <c r="B141" s="61"/>
      <c r="C141" s="61"/>
      <c r="D141" s="61"/>
      <c r="E141" s="61"/>
      <c r="F141" s="61"/>
      <c r="G141" s="61"/>
      <c r="H141" s="63"/>
      <c r="I141" s="64"/>
      <c r="J141" s="77"/>
      <c r="K141" s="322">
        <f t="shared" si="13"/>
        <v>0</v>
      </c>
      <c r="L141" s="107"/>
      <c r="M141" s="81"/>
      <c r="N141" s="130">
        <f t="shared" si="14"/>
        <v>0</v>
      </c>
      <c r="O141" s="18"/>
      <c r="P141" s="18">
        <f t="shared" si="15"/>
        <v>0</v>
      </c>
    </row>
    <row r="142" spans="1:16" ht="15.5" x14ac:dyDescent="0.35">
      <c r="A142" s="61"/>
      <c r="B142" s="61"/>
      <c r="C142" s="61"/>
      <c r="D142" s="61"/>
      <c r="E142" s="61"/>
      <c r="F142" s="61"/>
      <c r="G142" s="61"/>
      <c r="H142" s="63"/>
      <c r="I142" s="64"/>
      <c r="J142" s="77"/>
      <c r="K142" s="322">
        <f t="shared" si="13"/>
        <v>0</v>
      </c>
      <c r="L142" s="107"/>
      <c r="M142" s="81"/>
      <c r="N142" s="130">
        <f t="shared" si="14"/>
        <v>0</v>
      </c>
      <c r="O142" s="18"/>
      <c r="P142" s="18">
        <f t="shared" si="15"/>
        <v>0</v>
      </c>
    </row>
    <row r="143" spans="1:16" ht="15.5" x14ac:dyDescent="0.35">
      <c r="A143" s="61"/>
      <c r="B143" s="61"/>
      <c r="C143" s="61"/>
      <c r="D143" s="61"/>
      <c r="E143" s="61"/>
      <c r="F143" s="61"/>
      <c r="G143" s="61"/>
      <c r="H143" s="63"/>
      <c r="I143" s="64"/>
      <c r="J143" s="77"/>
      <c r="K143" s="322">
        <f t="shared" si="13"/>
        <v>0</v>
      </c>
      <c r="L143" s="107"/>
      <c r="M143" s="81"/>
      <c r="N143" s="130">
        <f t="shared" si="14"/>
        <v>0</v>
      </c>
      <c r="O143" s="18"/>
      <c r="P143" s="18">
        <f t="shared" si="15"/>
        <v>0</v>
      </c>
    </row>
    <row r="144" spans="1:16" ht="15.5" x14ac:dyDescent="0.35">
      <c r="A144" s="61"/>
      <c r="B144" s="61"/>
      <c r="C144" s="61"/>
      <c r="D144" s="61"/>
      <c r="E144" s="61"/>
      <c r="F144" s="61"/>
      <c r="G144" s="61"/>
      <c r="H144" s="63"/>
      <c r="I144" s="64"/>
      <c r="J144" s="77"/>
      <c r="K144" s="322">
        <f t="shared" si="13"/>
        <v>0</v>
      </c>
      <c r="L144" s="107"/>
      <c r="M144" s="81"/>
      <c r="N144" s="130">
        <f t="shared" si="14"/>
        <v>0</v>
      </c>
      <c r="O144" s="18"/>
      <c r="P144" s="18">
        <f t="shared" si="15"/>
        <v>0</v>
      </c>
    </row>
    <row r="145" spans="1:16" ht="15.5" x14ac:dyDescent="0.35">
      <c r="A145" s="61"/>
      <c r="B145" s="61"/>
      <c r="C145" s="61"/>
      <c r="D145" s="61"/>
      <c r="E145" s="61"/>
      <c r="F145" s="61"/>
      <c r="G145" s="61"/>
      <c r="H145" s="63"/>
      <c r="I145" s="64"/>
      <c r="J145" s="77"/>
      <c r="K145" s="322">
        <f t="shared" si="13"/>
        <v>0</v>
      </c>
      <c r="L145" s="107"/>
      <c r="M145" s="81"/>
      <c r="N145" s="130">
        <f t="shared" si="14"/>
        <v>0</v>
      </c>
      <c r="O145" s="18"/>
      <c r="P145" s="18">
        <f t="shared" si="15"/>
        <v>0</v>
      </c>
    </row>
    <row r="146" spans="1:16" ht="15.5" x14ac:dyDescent="0.35">
      <c r="A146" s="61"/>
      <c r="B146" s="61"/>
      <c r="C146" s="61"/>
      <c r="D146" s="61"/>
      <c r="E146" s="61"/>
      <c r="F146" s="61"/>
      <c r="G146" s="61"/>
      <c r="H146" s="63"/>
      <c r="I146" s="64"/>
      <c r="J146" s="77"/>
      <c r="K146" s="322">
        <f t="shared" si="13"/>
        <v>0</v>
      </c>
      <c r="L146" s="107"/>
      <c r="M146" s="81"/>
      <c r="N146" s="130">
        <f t="shared" si="14"/>
        <v>0</v>
      </c>
      <c r="O146" s="18"/>
      <c r="P146" s="18">
        <f t="shared" si="15"/>
        <v>0</v>
      </c>
    </row>
    <row r="147" spans="1:16" ht="15.5" x14ac:dyDescent="0.35">
      <c r="A147" s="61"/>
      <c r="B147" s="61"/>
      <c r="C147" s="61"/>
      <c r="D147" s="61"/>
      <c r="E147" s="61"/>
      <c r="F147" s="61"/>
      <c r="G147" s="61"/>
      <c r="H147" s="63"/>
      <c r="I147" s="64"/>
      <c r="J147" s="77"/>
      <c r="K147" s="322">
        <f t="shared" si="13"/>
        <v>0</v>
      </c>
      <c r="L147" s="107"/>
      <c r="M147" s="81"/>
      <c r="N147" s="130">
        <f t="shared" si="14"/>
        <v>0</v>
      </c>
      <c r="O147" s="18"/>
      <c r="P147" s="18">
        <f t="shared" si="15"/>
        <v>0</v>
      </c>
    </row>
    <row r="148" spans="1:16" ht="15.5" x14ac:dyDescent="0.35">
      <c r="A148" s="61"/>
      <c r="B148" s="61"/>
      <c r="C148" s="61"/>
      <c r="D148" s="61"/>
      <c r="E148" s="61"/>
      <c r="F148" s="61"/>
      <c r="G148" s="61"/>
      <c r="H148" s="63"/>
      <c r="I148" s="64"/>
      <c r="J148" s="77"/>
      <c r="K148" s="322">
        <f t="shared" si="13"/>
        <v>0</v>
      </c>
      <c r="L148" s="107"/>
      <c r="M148" s="81"/>
      <c r="N148" s="130">
        <f t="shared" si="14"/>
        <v>0</v>
      </c>
      <c r="O148" s="18"/>
      <c r="P148" s="18">
        <f t="shared" si="15"/>
        <v>0</v>
      </c>
    </row>
    <row r="149" spans="1:16" ht="15.5" x14ac:dyDescent="0.35">
      <c r="A149" s="61"/>
      <c r="B149" s="61"/>
      <c r="C149" s="61"/>
      <c r="D149" s="61"/>
      <c r="E149" s="61"/>
      <c r="F149" s="61"/>
      <c r="G149" s="61"/>
      <c r="H149" s="63"/>
      <c r="I149" s="64"/>
      <c r="J149" s="77"/>
      <c r="K149" s="322">
        <f t="shared" si="13"/>
        <v>0</v>
      </c>
      <c r="L149" s="107"/>
      <c r="M149" s="81"/>
      <c r="N149" s="130">
        <f t="shared" si="14"/>
        <v>0</v>
      </c>
      <c r="O149" s="18"/>
      <c r="P149" s="18">
        <f t="shared" si="15"/>
        <v>0</v>
      </c>
    </row>
    <row r="150" spans="1:16" ht="15.5" x14ac:dyDescent="0.35">
      <c r="A150" s="61"/>
      <c r="B150" s="61"/>
      <c r="C150" s="61"/>
      <c r="D150" s="61"/>
      <c r="E150" s="61"/>
      <c r="F150" s="61"/>
      <c r="G150" s="61"/>
      <c r="H150" s="63"/>
      <c r="I150" s="64"/>
      <c r="J150" s="77"/>
      <c r="K150" s="322">
        <f t="shared" si="13"/>
        <v>0</v>
      </c>
      <c r="L150" s="107"/>
      <c r="M150" s="81"/>
      <c r="N150" s="130">
        <f t="shared" si="14"/>
        <v>0</v>
      </c>
      <c r="O150" s="18"/>
      <c r="P150" s="18">
        <f t="shared" si="15"/>
        <v>0</v>
      </c>
    </row>
    <row r="151" spans="1:16" ht="15.5" x14ac:dyDescent="0.35">
      <c r="A151" s="61"/>
      <c r="B151" s="61"/>
      <c r="C151" s="61"/>
      <c r="D151" s="61"/>
      <c r="E151" s="61"/>
      <c r="F151" s="61"/>
      <c r="G151" s="61"/>
      <c r="H151" s="63"/>
      <c r="I151" s="64"/>
      <c r="J151" s="77"/>
      <c r="K151" s="322">
        <f t="shared" si="13"/>
        <v>0</v>
      </c>
      <c r="L151" s="107"/>
      <c r="M151" s="81"/>
      <c r="N151" s="130">
        <f t="shared" si="14"/>
        <v>0</v>
      </c>
      <c r="O151" s="18"/>
      <c r="P151" s="18">
        <f t="shared" si="15"/>
        <v>0</v>
      </c>
    </row>
    <row r="152" spans="1:16" ht="15.5" x14ac:dyDescent="0.35">
      <c r="A152" s="61"/>
      <c r="B152" s="61"/>
      <c r="C152" s="61"/>
      <c r="D152" s="61"/>
      <c r="E152" s="61"/>
      <c r="F152" s="61"/>
      <c r="G152" s="61"/>
      <c r="H152" s="63"/>
      <c r="I152" s="64"/>
      <c r="J152" s="77"/>
      <c r="K152" s="322">
        <f t="shared" si="13"/>
        <v>0</v>
      </c>
      <c r="L152" s="107"/>
      <c r="M152" s="81"/>
      <c r="N152" s="130">
        <f t="shared" si="14"/>
        <v>0</v>
      </c>
      <c r="O152" s="18"/>
      <c r="P152" s="18">
        <f t="shared" si="15"/>
        <v>0</v>
      </c>
    </row>
    <row r="153" spans="1:16" ht="15.5" x14ac:dyDescent="0.35">
      <c r="A153" s="61"/>
      <c r="B153" s="61"/>
      <c r="C153" s="61"/>
      <c r="D153" s="61"/>
      <c r="E153" s="61"/>
      <c r="F153" s="61"/>
      <c r="G153" s="61"/>
      <c r="H153" s="63"/>
      <c r="I153" s="64"/>
      <c r="J153" s="77"/>
      <c r="K153" s="322">
        <f t="shared" si="13"/>
        <v>0</v>
      </c>
      <c r="L153" s="107"/>
      <c r="M153" s="81"/>
      <c r="N153" s="130">
        <f t="shared" si="14"/>
        <v>0</v>
      </c>
      <c r="O153" s="18"/>
      <c r="P153" s="18">
        <f t="shared" si="15"/>
        <v>0</v>
      </c>
    </row>
    <row r="154" spans="1:16" ht="15.5" x14ac:dyDescent="0.35">
      <c r="A154" s="61"/>
      <c r="B154" s="61"/>
      <c r="C154" s="61"/>
      <c r="D154" s="61"/>
      <c r="E154" s="61"/>
      <c r="F154" s="61"/>
      <c r="G154" s="61"/>
      <c r="H154" s="63"/>
      <c r="I154" s="64"/>
      <c r="J154" s="77"/>
      <c r="K154" s="322">
        <f t="shared" si="13"/>
        <v>0</v>
      </c>
      <c r="L154" s="107"/>
      <c r="M154" s="81"/>
      <c r="N154" s="130">
        <f t="shared" si="14"/>
        <v>0</v>
      </c>
      <c r="O154" s="18"/>
      <c r="P154" s="18">
        <f t="shared" si="15"/>
        <v>0</v>
      </c>
    </row>
    <row r="155" spans="1:16" ht="15.5" x14ac:dyDescent="0.35">
      <c r="A155" s="61"/>
      <c r="B155" s="61"/>
      <c r="C155" s="61"/>
      <c r="D155" s="61"/>
      <c r="E155" s="61"/>
      <c r="F155" s="61"/>
      <c r="G155" s="61"/>
      <c r="H155" s="63"/>
      <c r="I155" s="64"/>
      <c r="J155" s="77"/>
      <c r="K155" s="322">
        <f t="shared" si="13"/>
        <v>0</v>
      </c>
      <c r="L155" s="107"/>
      <c r="M155" s="81"/>
      <c r="N155" s="130">
        <f t="shared" si="14"/>
        <v>0</v>
      </c>
      <c r="O155" s="18"/>
      <c r="P155" s="18">
        <f t="shared" si="15"/>
        <v>0</v>
      </c>
    </row>
    <row r="156" spans="1:16" ht="15.5" x14ac:dyDescent="0.35">
      <c r="A156" s="61"/>
      <c r="B156" s="61"/>
      <c r="C156" s="61"/>
      <c r="D156" s="61"/>
      <c r="E156" s="61"/>
      <c r="F156" s="61"/>
      <c r="G156" s="61"/>
      <c r="H156" s="63"/>
      <c r="I156" s="64"/>
      <c r="J156" s="77"/>
      <c r="K156" s="322">
        <f t="shared" si="13"/>
        <v>0</v>
      </c>
      <c r="L156" s="107"/>
      <c r="M156" s="81"/>
      <c r="N156" s="130">
        <f t="shared" si="14"/>
        <v>0</v>
      </c>
      <c r="O156" s="18"/>
      <c r="P156" s="18">
        <f t="shared" si="15"/>
        <v>0</v>
      </c>
    </row>
    <row r="157" spans="1:16" ht="15.5" x14ac:dyDescent="0.35">
      <c r="A157" s="61"/>
      <c r="B157" s="61"/>
      <c r="C157" s="61"/>
      <c r="D157" s="61"/>
      <c r="E157" s="61"/>
      <c r="F157" s="61"/>
      <c r="G157" s="61"/>
      <c r="H157" s="63"/>
      <c r="I157" s="64"/>
      <c r="J157" s="77"/>
      <c r="K157" s="322">
        <f t="shared" si="13"/>
        <v>0</v>
      </c>
      <c r="L157" s="107"/>
      <c r="M157" s="81"/>
      <c r="N157" s="130">
        <f t="shared" si="14"/>
        <v>0</v>
      </c>
      <c r="O157" s="18"/>
      <c r="P157" s="18">
        <f t="shared" si="15"/>
        <v>0</v>
      </c>
    </row>
    <row r="158" spans="1:16" ht="15.5" x14ac:dyDescent="0.35">
      <c r="A158" s="61"/>
      <c r="B158" s="61"/>
      <c r="C158" s="61"/>
      <c r="D158" s="61"/>
      <c r="E158" s="61"/>
      <c r="F158" s="61"/>
      <c r="G158" s="61"/>
      <c r="H158" s="63"/>
      <c r="I158" s="64"/>
      <c r="J158" s="77"/>
      <c r="K158" s="322">
        <f t="shared" si="13"/>
        <v>0</v>
      </c>
      <c r="L158" s="107"/>
      <c r="M158" s="81"/>
      <c r="N158" s="130">
        <f t="shared" si="14"/>
        <v>0</v>
      </c>
      <c r="O158" s="18"/>
      <c r="P158" s="18">
        <f t="shared" si="15"/>
        <v>0</v>
      </c>
    </row>
    <row r="159" spans="1:16" ht="15.5" x14ac:dyDescent="0.35">
      <c r="A159" s="61"/>
      <c r="B159" s="61"/>
      <c r="C159" s="61"/>
      <c r="D159" s="61"/>
      <c r="E159" s="61"/>
      <c r="F159" s="61"/>
      <c r="G159" s="61"/>
      <c r="H159" s="63"/>
      <c r="I159" s="64"/>
      <c r="J159" s="77"/>
      <c r="K159" s="322">
        <f t="shared" si="13"/>
        <v>0</v>
      </c>
      <c r="L159" s="107"/>
      <c r="M159" s="81"/>
      <c r="N159" s="130">
        <f t="shared" si="14"/>
        <v>0</v>
      </c>
      <c r="O159" s="18"/>
      <c r="P159" s="18">
        <f t="shared" si="15"/>
        <v>0</v>
      </c>
    </row>
    <row r="160" spans="1:16" ht="15.5" x14ac:dyDescent="0.35">
      <c r="A160" s="61"/>
      <c r="B160" s="61"/>
      <c r="C160" s="61"/>
      <c r="D160" s="61"/>
      <c r="E160" s="61"/>
      <c r="F160" s="61"/>
      <c r="G160" s="61"/>
      <c r="H160" s="63"/>
      <c r="I160" s="64"/>
      <c r="J160" s="77"/>
      <c r="K160" s="322">
        <f t="shared" si="13"/>
        <v>0</v>
      </c>
      <c r="L160" s="107"/>
      <c r="M160" s="81"/>
      <c r="N160" s="130">
        <f t="shared" si="14"/>
        <v>0</v>
      </c>
      <c r="O160" s="18"/>
      <c r="P160" s="18">
        <f t="shared" si="15"/>
        <v>0</v>
      </c>
    </row>
    <row r="161" spans="1:16" ht="15.5" x14ac:dyDescent="0.35">
      <c r="A161" s="61"/>
      <c r="B161" s="61"/>
      <c r="C161" s="61"/>
      <c r="D161" s="61"/>
      <c r="E161" s="61"/>
      <c r="F161" s="61"/>
      <c r="G161" s="61"/>
      <c r="H161" s="63"/>
      <c r="I161" s="64"/>
      <c r="J161" s="77"/>
      <c r="K161" s="322">
        <f t="shared" si="13"/>
        <v>0</v>
      </c>
      <c r="L161" s="107"/>
      <c r="M161" s="81"/>
      <c r="N161" s="130">
        <f t="shared" si="14"/>
        <v>0</v>
      </c>
      <c r="O161" s="18"/>
      <c r="P161" s="18">
        <f t="shared" si="15"/>
        <v>0</v>
      </c>
    </row>
    <row r="162" spans="1:16" ht="15.5" x14ac:dyDescent="0.35">
      <c r="A162" s="61"/>
      <c r="B162" s="61"/>
      <c r="C162" s="61"/>
      <c r="D162" s="61"/>
      <c r="E162" s="61"/>
      <c r="F162" s="61"/>
      <c r="G162" s="61"/>
      <c r="H162" s="63"/>
      <c r="I162" s="64"/>
      <c r="J162" s="77"/>
      <c r="K162" s="322">
        <f t="shared" si="13"/>
        <v>0</v>
      </c>
      <c r="L162" s="107"/>
      <c r="M162" s="81"/>
      <c r="N162" s="130">
        <f t="shared" si="14"/>
        <v>0</v>
      </c>
      <c r="O162" s="18"/>
      <c r="P162" s="18">
        <f t="shared" si="15"/>
        <v>0</v>
      </c>
    </row>
    <row r="163" spans="1:16" ht="15.5" x14ac:dyDescent="0.35">
      <c r="A163" s="61"/>
      <c r="B163" s="61"/>
      <c r="C163" s="61"/>
      <c r="D163" s="61"/>
      <c r="E163" s="61"/>
      <c r="F163" s="61"/>
      <c r="G163" s="61"/>
      <c r="H163" s="63"/>
      <c r="I163" s="64"/>
      <c r="J163" s="77"/>
      <c r="K163" s="322">
        <f t="shared" si="13"/>
        <v>0</v>
      </c>
      <c r="L163" s="107"/>
      <c r="M163" s="81"/>
      <c r="N163" s="130">
        <f t="shared" si="14"/>
        <v>0</v>
      </c>
      <c r="O163" s="18"/>
      <c r="P163" s="18">
        <f t="shared" si="15"/>
        <v>0</v>
      </c>
    </row>
    <row r="164" spans="1:16" ht="15.5" x14ac:dyDescent="0.35">
      <c r="A164" s="61"/>
      <c r="B164" s="61"/>
      <c r="C164" s="61"/>
      <c r="D164" s="61"/>
      <c r="E164" s="61"/>
      <c r="F164" s="61"/>
      <c r="G164" s="61"/>
      <c r="H164" s="63"/>
      <c r="I164" s="64"/>
      <c r="J164" s="77"/>
      <c r="K164" s="322">
        <f t="shared" si="13"/>
        <v>0</v>
      </c>
      <c r="L164" s="107"/>
      <c r="M164" s="81"/>
      <c r="N164" s="130">
        <f t="shared" si="14"/>
        <v>0</v>
      </c>
      <c r="O164" s="18"/>
      <c r="P164" s="18">
        <f t="shared" si="15"/>
        <v>0</v>
      </c>
    </row>
    <row r="165" spans="1:16" ht="15.5" x14ac:dyDescent="0.35">
      <c r="A165" s="61"/>
      <c r="B165" s="61"/>
      <c r="C165" s="61"/>
      <c r="D165" s="61"/>
      <c r="E165" s="61"/>
      <c r="F165" s="61"/>
      <c r="G165" s="61"/>
      <c r="H165" s="63"/>
      <c r="I165" s="64"/>
      <c r="J165" s="77"/>
      <c r="K165" s="322">
        <f t="shared" si="13"/>
        <v>0</v>
      </c>
      <c r="L165" s="107"/>
      <c r="M165" s="81"/>
      <c r="N165" s="130">
        <f t="shared" si="14"/>
        <v>0</v>
      </c>
      <c r="O165" s="18"/>
      <c r="P165" s="18">
        <f t="shared" si="15"/>
        <v>0</v>
      </c>
    </row>
    <row r="166" spans="1:16" ht="15.5" x14ac:dyDescent="0.35">
      <c r="A166" s="61"/>
      <c r="B166" s="61"/>
      <c r="C166" s="61"/>
      <c r="D166" s="61"/>
      <c r="E166" s="61"/>
      <c r="F166" s="61"/>
      <c r="G166" s="61"/>
      <c r="H166" s="63"/>
      <c r="I166" s="64"/>
      <c r="J166" s="77"/>
      <c r="K166" s="322">
        <f t="shared" si="13"/>
        <v>0</v>
      </c>
      <c r="L166" s="107"/>
      <c r="M166" s="81"/>
      <c r="N166" s="130">
        <f t="shared" si="14"/>
        <v>0</v>
      </c>
      <c r="O166" s="18"/>
      <c r="P166" s="18">
        <f t="shared" si="15"/>
        <v>0</v>
      </c>
    </row>
    <row r="167" spans="1:16" ht="15.5" x14ac:dyDescent="0.35">
      <c r="A167" s="61"/>
      <c r="B167" s="61"/>
      <c r="C167" s="61"/>
      <c r="D167" s="61"/>
      <c r="E167" s="61"/>
      <c r="F167" s="61"/>
      <c r="G167" s="61"/>
      <c r="H167" s="63"/>
      <c r="I167" s="64"/>
      <c r="J167" s="77"/>
      <c r="K167" s="322">
        <f t="shared" si="13"/>
        <v>0</v>
      </c>
      <c r="L167" s="107"/>
      <c r="M167" s="81"/>
      <c r="N167" s="130">
        <f t="shared" si="14"/>
        <v>0</v>
      </c>
      <c r="O167" s="18"/>
      <c r="P167" s="18">
        <f t="shared" si="15"/>
        <v>0</v>
      </c>
    </row>
    <row r="168" spans="1:16" ht="15.5" x14ac:dyDescent="0.35">
      <c r="A168" s="61"/>
      <c r="B168" s="61"/>
      <c r="C168" s="61"/>
      <c r="D168" s="61"/>
      <c r="E168" s="61"/>
      <c r="F168" s="61"/>
      <c r="G168" s="61"/>
      <c r="H168" s="63"/>
      <c r="I168" s="64"/>
      <c r="J168" s="77"/>
      <c r="K168" s="322">
        <f t="shared" si="13"/>
        <v>0</v>
      </c>
      <c r="L168" s="107"/>
      <c r="M168" s="81"/>
      <c r="N168" s="130">
        <f t="shared" si="14"/>
        <v>0</v>
      </c>
      <c r="O168" s="18"/>
      <c r="P168" s="18">
        <f t="shared" si="15"/>
        <v>0</v>
      </c>
    </row>
    <row r="169" spans="1:16" ht="15.5" x14ac:dyDescent="0.35">
      <c r="A169" s="61"/>
      <c r="B169" s="61"/>
      <c r="C169" s="61"/>
      <c r="D169" s="61"/>
      <c r="E169" s="61"/>
      <c r="F169" s="61"/>
      <c r="G169" s="61"/>
      <c r="H169" s="63"/>
      <c r="I169" s="64"/>
      <c r="J169" s="77"/>
      <c r="K169" s="322">
        <f t="shared" si="13"/>
        <v>0</v>
      </c>
      <c r="L169" s="107"/>
      <c r="M169" s="81"/>
      <c r="N169" s="130">
        <f t="shared" si="14"/>
        <v>0</v>
      </c>
      <c r="O169" s="18"/>
      <c r="P169" s="18">
        <f t="shared" si="15"/>
        <v>0</v>
      </c>
    </row>
    <row r="170" spans="1:16" ht="15.5" x14ac:dyDescent="0.35">
      <c r="A170" s="61"/>
      <c r="B170" s="61"/>
      <c r="C170" s="61"/>
      <c r="D170" s="61"/>
      <c r="E170" s="61"/>
      <c r="F170" s="61"/>
      <c r="G170" s="61"/>
      <c r="H170" s="63"/>
      <c r="I170" s="64"/>
      <c r="J170" s="77"/>
      <c r="K170" s="322">
        <f t="shared" si="13"/>
        <v>0</v>
      </c>
      <c r="L170" s="107"/>
      <c r="M170" s="81"/>
      <c r="N170" s="130">
        <f t="shared" si="14"/>
        <v>0</v>
      </c>
      <c r="O170" s="18"/>
      <c r="P170" s="18">
        <f t="shared" si="15"/>
        <v>0</v>
      </c>
    </row>
    <row r="171" spans="1:16" ht="15.5" x14ac:dyDescent="0.35">
      <c r="A171" s="61"/>
      <c r="B171" s="61"/>
      <c r="C171" s="61"/>
      <c r="D171" s="61"/>
      <c r="E171" s="61"/>
      <c r="F171" s="61"/>
      <c r="G171" s="61"/>
      <c r="H171" s="63"/>
      <c r="I171" s="64"/>
      <c r="J171" s="77"/>
      <c r="K171" s="322">
        <f t="shared" si="13"/>
        <v>0</v>
      </c>
      <c r="L171" s="107"/>
      <c r="M171" s="81"/>
      <c r="N171" s="130">
        <f t="shared" si="14"/>
        <v>0</v>
      </c>
      <c r="O171" s="18"/>
      <c r="P171" s="18">
        <f t="shared" si="15"/>
        <v>0</v>
      </c>
    </row>
    <row r="172" spans="1:16" ht="15.5" x14ac:dyDescent="0.35">
      <c r="A172" s="61"/>
      <c r="B172" s="61"/>
      <c r="C172" s="61"/>
      <c r="D172" s="61"/>
      <c r="E172" s="61"/>
      <c r="F172" s="61"/>
      <c r="G172" s="61"/>
      <c r="H172" s="63"/>
      <c r="I172" s="64"/>
      <c r="J172" s="77"/>
      <c r="K172" s="322">
        <f t="shared" si="13"/>
        <v>0</v>
      </c>
      <c r="L172" s="107"/>
      <c r="M172" s="81"/>
      <c r="N172" s="130">
        <f t="shared" si="14"/>
        <v>0</v>
      </c>
      <c r="O172" s="18"/>
      <c r="P172" s="18">
        <f t="shared" si="15"/>
        <v>0</v>
      </c>
    </row>
    <row r="173" spans="1:16" ht="15.5" x14ac:dyDescent="0.35">
      <c r="A173" s="61"/>
      <c r="B173" s="61"/>
      <c r="C173" s="61"/>
      <c r="D173" s="61"/>
      <c r="E173" s="61"/>
      <c r="F173" s="61"/>
      <c r="G173" s="61"/>
      <c r="H173" s="63"/>
      <c r="I173" s="64"/>
      <c r="J173" s="77"/>
      <c r="K173" s="322">
        <f t="shared" si="13"/>
        <v>0</v>
      </c>
      <c r="L173" s="107"/>
      <c r="M173" s="81"/>
      <c r="N173" s="130">
        <f t="shared" si="14"/>
        <v>0</v>
      </c>
      <c r="O173" s="18"/>
      <c r="P173" s="18">
        <f t="shared" si="15"/>
        <v>0</v>
      </c>
    </row>
    <row r="174" spans="1:16" ht="15.5" x14ac:dyDescent="0.35">
      <c r="A174" s="61"/>
      <c r="B174" s="61"/>
      <c r="C174" s="61"/>
      <c r="D174" s="61"/>
      <c r="E174" s="61"/>
      <c r="F174" s="61"/>
      <c r="G174" s="61"/>
      <c r="H174" s="63"/>
      <c r="I174" s="64"/>
      <c r="J174" s="77"/>
      <c r="K174" s="322">
        <f t="shared" si="13"/>
        <v>0</v>
      </c>
      <c r="L174" s="107"/>
      <c r="M174" s="81"/>
      <c r="N174" s="130">
        <f t="shared" si="14"/>
        <v>0</v>
      </c>
      <c r="O174" s="18"/>
      <c r="P174" s="18">
        <f t="shared" si="15"/>
        <v>0</v>
      </c>
    </row>
    <row r="175" spans="1:16" ht="15.5" x14ac:dyDescent="0.35">
      <c r="A175" s="61"/>
      <c r="B175" s="61"/>
      <c r="C175" s="61"/>
      <c r="D175" s="61"/>
      <c r="E175" s="61"/>
      <c r="F175" s="61"/>
      <c r="G175" s="61"/>
      <c r="H175" s="63"/>
      <c r="I175" s="64"/>
      <c r="J175" s="77"/>
      <c r="K175" s="322">
        <f t="shared" si="13"/>
        <v>0</v>
      </c>
      <c r="L175" s="107"/>
      <c r="M175" s="81"/>
      <c r="N175" s="130">
        <f t="shared" si="14"/>
        <v>0</v>
      </c>
      <c r="O175" s="18"/>
      <c r="P175" s="18">
        <f t="shared" si="15"/>
        <v>0</v>
      </c>
    </row>
    <row r="176" spans="1:16" ht="15.5" x14ac:dyDescent="0.35">
      <c r="A176" s="61"/>
      <c r="B176" s="61"/>
      <c r="C176" s="61"/>
      <c r="D176" s="61"/>
      <c r="E176" s="61"/>
      <c r="F176" s="61"/>
      <c r="G176" s="61"/>
      <c r="H176" s="63"/>
      <c r="I176" s="64"/>
      <c r="J176" s="77"/>
      <c r="K176" s="322">
        <f t="shared" si="13"/>
        <v>0</v>
      </c>
      <c r="L176" s="107"/>
      <c r="M176" s="81"/>
      <c r="N176" s="130">
        <f t="shared" si="14"/>
        <v>0</v>
      </c>
      <c r="O176" s="18"/>
      <c r="P176" s="18">
        <f t="shared" si="15"/>
        <v>0</v>
      </c>
    </row>
    <row r="177" spans="1:16" ht="15.5" x14ac:dyDescent="0.35">
      <c r="A177" s="61"/>
      <c r="B177" s="61"/>
      <c r="C177" s="61"/>
      <c r="D177" s="61"/>
      <c r="E177" s="61"/>
      <c r="F177" s="61"/>
      <c r="G177" s="61"/>
      <c r="H177" s="63"/>
      <c r="I177" s="64"/>
      <c r="J177" s="77"/>
      <c r="K177" s="322">
        <f t="shared" si="13"/>
        <v>0</v>
      </c>
      <c r="L177" s="107"/>
      <c r="M177" s="81"/>
      <c r="N177" s="130">
        <f t="shared" si="14"/>
        <v>0</v>
      </c>
      <c r="O177" s="18"/>
      <c r="P177" s="18">
        <f t="shared" si="15"/>
        <v>0</v>
      </c>
    </row>
    <row r="178" spans="1:16" ht="15.5" x14ac:dyDescent="0.35">
      <c r="A178" s="61"/>
      <c r="B178" s="61"/>
      <c r="C178" s="61"/>
      <c r="D178" s="61"/>
      <c r="E178" s="61"/>
      <c r="F178" s="61"/>
      <c r="G178" s="61"/>
      <c r="H178" s="63"/>
      <c r="I178" s="64"/>
      <c r="J178" s="77"/>
      <c r="K178" s="322">
        <f t="shared" si="13"/>
        <v>0</v>
      </c>
      <c r="L178" s="107"/>
      <c r="M178" s="81"/>
      <c r="N178" s="130">
        <f t="shared" si="14"/>
        <v>0</v>
      </c>
      <c r="O178" s="18"/>
      <c r="P178" s="18">
        <f t="shared" si="15"/>
        <v>0</v>
      </c>
    </row>
    <row r="179" spans="1:16" ht="15.5" x14ac:dyDescent="0.35">
      <c r="A179" s="61"/>
      <c r="B179" s="61"/>
      <c r="C179" s="61"/>
      <c r="D179" s="61"/>
      <c r="E179" s="61"/>
      <c r="F179" s="61"/>
      <c r="G179" s="61"/>
      <c r="H179" s="63"/>
      <c r="I179" s="64"/>
      <c r="J179" s="77"/>
      <c r="K179" s="322">
        <f t="shared" si="13"/>
        <v>0</v>
      </c>
      <c r="L179" s="107"/>
      <c r="M179" s="81"/>
      <c r="N179" s="130">
        <f t="shared" si="14"/>
        <v>0</v>
      </c>
      <c r="O179" s="18"/>
      <c r="P179" s="18">
        <f t="shared" si="15"/>
        <v>0</v>
      </c>
    </row>
    <row r="180" spans="1:16" ht="15.5" x14ac:dyDescent="0.35">
      <c r="A180" s="61"/>
      <c r="B180" s="61"/>
      <c r="C180" s="61"/>
      <c r="D180" s="61"/>
      <c r="E180" s="61"/>
      <c r="F180" s="61"/>
      <c r="G180" s="61"/>
      <c r="H180" s="63"/>
      <c r="I180" s="64"/>
      <c r="J180" s="77"/>
      <c r="K180" s="322">
        <f t="shared" si="13"/>
        <v>0</v>
      </c>
      <c r="L180" s="107"/>
      <c r="M180" s="81"/>
      <c r="N180" s="130">
        <f t="shared" si="14"/>
        <v>0</v>
      </c>
      <c r="O180" s="18"/>
      <c r="P180" s="18">
        <f t="shared" si="15"/>
        <v>0</v>
      </c>
    </row>
    <row r="181" spans="1:16" ht="15.5" x14ac:dyDescent="0.35">
      <c r="A181" s="61"/>
      <c r="B181" s="61"/>
      <c r="C181" s="61"/>
      <c r="D181" s="61"/>
      <c r="E181" s="61"/>
      <c r="F181" s="61"/>
      <c r="G181" s="61"/>
      <c r="H181" s="63"/>
      <c r="I181" s="64"/>
      <c r="J181" s="77"/>
      <c r="K181" s="322">
        <f t="shared" si="13"/>
        <v>0</v>
      </c>
      <c r="L181" s="107"/>
      <c r="M181" s="81"/>
      <c r="N181" s="130">
        <f t="shared" si="14"/>
        <v>0</v>
      </c>
      <c r="O181" s="18"/>
      <c r="P181" s="18">
        <f t="shared" si="15"/>
        <v>0</v>
      </c>
    </row>
    <row r="182" spans="1:16" ht="15.5" x14ac:dyDescent="0.35">
      <c r="A182" s="61"/>
      <c r="B182" s="61"/>
      <c r="C182" s="61"/>
      <c r="D182" s="61"/>
      <c r="E182" s="61"/>
      <c r="F182" s="61"/>
      <c r="G182" s="61"/>
      <c r="H182" s="63"/>
      <c r="I182" s="64"/>
      <c r="J182" s="77"/>
      <c r="K182" s="322">
        <f t="shared" si="13"/>
        <v>0</v>
      </c>
      <c r="L182" s="107"/>
      <c r="M182" s="81"/>
      <c r="N182" s="130">
        <f t="shared" si="14"/>
        <v>0</v>
      </c>
      <c r="O182" s="18"/>
      <c r="P182" s="18">
        <f t="shared" si="15"/>
        <v>0</v>
      </c>
    </row>
    <row r="183" spans="1:16" ht="15.5" x14ac:dyDescent="0.35">
      <c r="A183" s="61"/>
      <c r="B183" s="61"/>
      <c r="C183" s="61"/>
      <c r="D183" s="61"/>
      <c r="E183" s="61"/>
      <c r="F183" s="61"/>
      <c r="G183" s="61"/>
      <c r="H183" s="63"/>
      <c r="I183" s="64"/>
      <c r="J183" s="77"/>
      <c r="K183" s="322">
        <f t="shared" si="13"/>
        <v>0</v>
      </c>
      <c r="L183" s="107"/>
      <c r="M183" s="81"/>
      <c r="N183" s="130">
        <f t="shared" si="14"/>
        <v>0</v>
      </c>
      <c r="O183" s="18"/>
      <c r="P183" s="18">
        <f t="shared" si="15"/>
        <v>0</v>
      </c>
    </row>
    <row r="184" spans="1:16" ht="15.5" x14ac:dyDescent="0.35">
      <c r="A184" s="61"/>
      <c r="B184" s="61"/>
      <c r="C184" s="61"/>
      <c r="D184" s="61"/>
      <c r="E184" s="61"/>
      <c r="F184" s="61"/>
      <c r="G184" s="61"/>
      <c r="H184" s="63"/>
      <c r="I184" s="64"/>
      <c r="J184" s="77"/>
      <c r="K184" s="322">
        <f t="shared" si="13"/>
        <v>0</v>
      </c>
      <c r="L184" s="107"/>
      <c r="M184" s="81"/>
      <c r="N184" s="130">
        <f t="shared" si="14"/>
        <v>0</v>
      </c>
      <c r="O184" s="18"/>
      <c r="P184" s="18">
        <f t="shared" si="15"/>
        <v>0</v>
      </c>
    </row>
    <row r="185" spans="1:16" ht="15.5" x14ac:dyDescent="0.35">
      <c r="A185" s="61"/>
      <c r="B185" s="61"/>
      <c r="C185" s="61"/>
      <c r="D185" s="61"/>
      <c r="E185" s="61"/>
      <c r="F185" s="61"/>
      <c r="G185" s="61"/>
      <c r="H185" s="63"/>
      <c r="I185" s="64"/>
      <c r="J185" s="77"/>
      <c r="K185" s="322">
        <f t="shared" si="13"/>
        <v>0</v>
      </c>
      <c r="L185" s="107"/>
      <c r="M185" s="81"/>
      <c r="N185" s="130">
        <f t="shared" si="14"/>
        <v>0</v>
      </c>
      <c r="O185" s="18"/>
      <c r="P185" s="18">
        <f t="shared" si="15"/>
        <v>0</v>
      </c>
    </row>
    <row r="186" spans="1:16" ht="15.5" x14ac:dyDescent="0.35">
      <c r="A186" s="61"/>
      <c r="B186" s="61"/>
      <c r="C186" s="61"/>
      <c r="D186" s="61"/>
      <c r="E186" s="61"/>
      <c r="F186" s="61"/>
      <c r="G186" s="61"/>
      <c r="H186" s="63"/>
      <c r="I186" s="64"/>
      <c r="J186" s="77"/>
      <c r="K186" s="322">
        <f t="shared" si="13"/>
        <v>0</v>
      </c>
      <c r="L186" s="107"/>
      <c r="M186" s="81"/>
      <c r="N186" s="130">
        <f t="shared" si="14"/>
        <v>0</v>
      </c>
      <c r="O186" s="18"/>
      <c r="P186" s="18">
        <f t="shared" si="15"/>
        <v>0</v>
      </c>
    </row>
    <row r="187" spans="1:16" ht="15.5" x14ac:dyDescent="0.35">
      <c r="A187" s="61"/>
      <c r="B187" s="61"/>
      <c r="C187" s="61"/>
      <c r="D187" s="61"/>
      <c r="E187" s="61"/>
      <c r="F187" s="61"/>
      <c r="G187" s="61"/>
      <c r="H187" s="63"/>
      <c r="I187" s="64"/>
      <c r="J187" s="77"/>
      <c r="K187" s="322">
        <f t="shared" si="13"/>
        <v>0</v>
      </c>
      <c r="L187" s="107"/>
      <c r="M187" s="81"/>
      <c r="N187" s="130">
        <f t="shared" si="14"/>
        <v>0</v>
      </c>
      <c r="O187" s="18"/>
      <c r="P187" s="18">
        <f t="shared" si="15"/>
        <v>0</v>
      </c>
    </row>
    <row r="188" spans="1:16" ht="15.5" x14ac:dyDescent="0.35">
      <c r="A188" s="61"/>
      <c r="B188" s="61"/>
      <c r="C188" s="61"/>
      <c r="D188" s="61"/>
      <c r="E188" s="61"/>
      <c r="F188" s="61"/>
      <c r="G188" s="61"/>
      <c r="H188" s="63"/>
      <c r="I188" s="64"/>
      <c r="J188" s="77"/>
      <c r="K188" s="322">
        <f t="shared" si="13"/>
        <v>0</v>
      </c>
      <c r="L188" s="107"/>
      <c r="M188" s="81"/>
      <c r="N188" s="130">
        <f t="shared" si="14"/>
        <v>0</v>
      </c>
      <c r="O188" s="18"/>
      <c r="P188" s="18">
        <f t="shared" si="15"/>
        <v>0</v>
      </c>
    </row>
    <row r="189" spans="1:16" ht="15.5" x14ac:dyDescent="0.35">
      <c r="A189" s="61"/>
      <c r="B189" s="61"/>
      <c r="C189" s="61"/>
      <c r="D189" s="61"/>
      <c r="E189" s="61"/>
      <c r="F189" s="61"/>
      <c r="G189" s="61"/>
      <c r="H189" s="63"/>
      <c r="I189" s="64"/>
      <c r="J189" s="77"/>
      <c r="K189" s="322">
        <f t="shared" si="13"/>
        <v>0</v>
      </c>
      <c r="L189" s="107"/>
      <c r="M189" s="81"/>
      <c r="N189" s="130">
        <f t="shared" si="14"/>
        <v>0</v>
      </c>
      <c r="O189" s="18"/>
      <c r="P189" s="18">
        <f t="shared" si="15"/>
        <v>0</v>
      </c>
    </row>
    <row r="190" spans="1:16" ht="15.5" x14ac:dyDescent="0.35">
      <c r="A190" s="61"/>
      <c r="B190" s="61"/>
      <c r="C190" s="61"/>
      <c r="D190" s="61"/>
      <c r="E190" s="61"/>
      <c r="F190" s="61"/>
      <c r="G190" s="61"/>
      <c r="H190" s="63"/>
      <c r="I190" s="64"/>
      <c r="J190" s="77"/>
      <c r="K190" s="322">
        <f t="shared" si="13"/>
        <v>0</v>
      </c>
      <c r="L190" s="107"/>
      <c r="M190" s="81"/>
      <c r="N190" s="130">
        <f t="shared" si="14"/>
        <v>0</v>
      </c>
      <c r="O190" s="18"/>
      <c r="P190" s="18">
        <f t="shared" si="15"/>
        <v>0</v>
      </c>
    </row>
    <row r="191" spans="1:16" ht="15.5" x14ac:dyDescent="0.35">
      <c r="A191" s="61"/>
      <c r="B191" s="61"/>
      <c r="C191" s="61"/>
      <c r="D191" s="61"/>
      <c r="E191" s="61"/>
      <c r="F191" s="61"/>
      <c r="G191" s="61"/>
      <c r="H191" s="63"/>
      <c r="I191" s="64"/>
      <c r="J191" s="77"/>
      <c r="K191" s="322">
        <f t="shared" si="13"/>
        <v>0</v>
      </c>
      <c r="L191" s="107"/>
      <c r="M191" s="81"/>
      <c r="N191" s="130">
        <f t="shared" si="14"/>
        <v>0</v>
      </c>
      <c r="O191" s="18"/>
      <c r="P191" s="18">
        <f t="shared" si="15"/>
        <v>0</v>
      </c>
    </row>
    <row r="192" spans="1:16" ht="15.5" x14ac:dyDescent="0.35">
      <c r="A192" s="61"/>
      <c r="B192" s="61"/>
      <c r="C192" s="61"/>
      <c r="D192" s="61"/>
      <c r="E192" s="61"/>
      <c r="F192" s="61"/>
      <c r="G192" s="61"/>
      <c r="H192" s="63"/>
      <c r="I192" s="64"/>
      <c r="J192" s="77"/>
      <c r="K192" s="322">
        <f t="shared" si="13"/>
        <v>0</v>
      </c>
      <c r="L192" s="107"/>
      <c r="M192" s="81"/>
      <c r="N192" s="130">
        <f t="shared" si="14"/>
        <v>0</v>
      </c>
      <c r="O192" s="18"/>
      <c r="P192" s="18">
        <f t="shared" si="15"/>
        <v>0</v>
      </c>
    </row>
    <row r="193" spans="1:16" ht="15.5" x14ac:dyDescent="0.35">
      <c r="A193" s="61"/>
      <c r="B193" s="61"/>
      <c r="C193" s="61"/>
      <c r="D193" s="61"/>
      <c r="E193" s="61"/>
      <c r="F193" s="61"/>
      <c r="G193" s="61"/>
      <c r="H193" s="63"/>
      <c r="I193" s="64"/>
      <c r="J193" s="77"/>
      <c r="K193" s="322">
        <f t="shared" si="13"/>
        <v>0</v>
      </c>
      <c r="L193" s="107"/>
      <c r="M193" s="81"/>
      <c r="N193" s="130">
        <f t="shared" si="14"/>
        <v>0</v>
      </c>
      <c r="O193" s="18"/>
      <c r="P193" s="18">
        <f t="shared" si="15"/>
        <v>0</v>
      </c>
    </row>
    <row r="194" spans="1:16" ht="15.5" x14ac:dyDescent="0.35">
      <c r="A194" s="61"/>
      <c r="B194" s="61"/>
      <c r="C194" s="61"/>
      <c r="D194" s="61"/>
      <c r="E194" s="61"/>
      <c r="F194" s="61"/>
      <c r="G194" s="61"/>
      <c r="H194" s="63"/>
      <c r="I194" s="64"/>
      <c r="J194" s="77"/>
      <c r="K194" s="322">
        <f t="shared" si="13"/>
        <v>0</v>
      </c>
      <c r="L194" s="107"/>
      <c r="M194" s="81"/>
      <c r="N194" s="130">
        <f t="shared" si="14"/>
        <v>0</v>
      </c>
      <c r="O194" s="18"/>
      <c r="P194" s="18">
        <f t="shared" si="15"/>
        <v>0</v>
      </c>
    </row>
    <row r="195" spans="1:16" ht="15.5" x14ac:dyDescent="0.35">
      <c r="A195" s="61"/>
      <c r="B195" s="61"/>
      <c r="C195" s="61"/>
      <c r="D195" s="61"/>
      <c r="E195" s="61"/>
      <c r="F195" s="61"/>
      <c r="G195" s="61"/>
      <c r="H195" s="63"/>
      <c r="I195" s="64"/>
      <c r="J195" s="77"/>
      <c r="K195" s="322">
        <f t="shared" si="13"/>
        <v>0</v>
      </c>
      <c r="L195" s="107"/>
      <c r="M195" s="81"/>
      <c r="N195" s="130">
        <f t="shared" si="14"/>
        <v>0</v>
      </c>
      <c r="O195" s="18"/>
      <c r="P195" s="18">
        <f t="shared" si="15"/>
        <v>0</v>
      </c>
    </row>
    <row r="196" spans="1:16" ht="15.5" x14ac:dyDescent="0.35">
      <c r="A196" s="61"/>
      <c r="B196" s="61"/>
      <c r="C196" s="61"/>
      <c r="D196" s="61"/>
      <c r="E196" s="61"/>
      <c r="F196" s="61"/>
      <c r="G196" s="61"/>
      <c r="H196" s="63"/>
      <c r="I196" s="64"/>
      <c r="J196" s="77"/>
      <c r="K196" s="322">
        <f t="shared" si="13"/>
        <v>0</v>
      </c>
      <c r="L196" s="107"/>
      <c r="M196" s="81"/>
      <c r="N196" s="130">
        <f t="shared" si="14"/>
        <v>0</v>
      </c>
      <c r="O196" s="18"/>
      <c r="P196" s="18">
        <f t="shared" si="15"/>
        <v>0</v>
      </c>
    </row>
    <row r="197" spans="1:16" ht="15.5" x14ac:dyDescent="0.35">
      <c r="A197" s="61"/>
      <c r="B197" s="61"/>
      <c r="C197" s="61"/>
      <c r="D197" s="61"/>
      <c r="E197" s="61"/>
      <c r="F197" s="61"/>
      <c r="G197" s="61"/>
      <c r="H197" s="63"/>
      <c r="I197" s="64"/>
      <c r="J197" s="77"/>
      <c r="K197" s="322">
        <f t="shared" si="13"/>
        <v>0</v>
      </c>
      <c r="L197" s="107"/>
      <c r="M197" s="81"/>
      <c r="N197" s="130">
        <f t="shared" si="14"/>
        <v>0</v>
      </c>
      <c r="O197" s="18"/>
      <c r="P197" s="18">
        <f t="shared" si="15"/>
        <v>0</v>
      </c>
    </row>
    <row r="198" spans="1:16" ht="15.5" x14ac:dyDescent="0.35">
      <c r="A198" s="61"/>
      <c r="B198" s="61"/>
      <c r="C198" s="61"/>
      <c r="D198" s="61"/>
      <c r="E198" s="61"/>
      <c r="F198" s="61"/>
      <c r="G198" s="61"/>
      <c r="H198" s="63"/>
      <c r="I198" s="64"/>
      <c r="J198" s="77"/>
      <c r="K198" s="322">
        <f t="shared" si="13"/>
        <v>0</v>
      </c>
      <c r="L198" s="107"/>
      <c r="M198" s="81"/>
      <c r="N198" s="130">
        <f t="shared" si="14"/>
        <v>0</v>
      </c>
      <c r="O198" s="18"/>
      <c r="P198" s="18">
        <f t="shared" si="15"/>
        <v>0</v>
      </c>
    </row>
    <row r="199" spans="1:16" ht="15.5" x14ac:dyDescent="0.35">
      <c r="A199" s="61"/>
      <c r="B199" s="61"/>
      <c r="C199" s="61"/>
      <c r="D199" s="61"/>
      <c r="E199" s="61"/>
      <c r="F199" s="61"/>
      <c r="G199" s="61"/>
      <c r="H199" s="63"/>
      <c r="I199" s="64"/>
      <c r="J199" s="77"/>
      <c r="K199" s="322">
        <f t="shared" si="13"/>
        <v>0</v>
      </c>
      <c r="L199" s="107"/>
      <c r="M199" s="81"/>
      <c r="N199" s="130">
        <f t="shared" si="14"/>
        <v>0</v>
      </c>
      <c r="O199" s="18"/>
      <c r="P199" s="18">
        <f t="shared" si="15"/>
        <v>0</v>
      </c>
    </row>
    <row r="200" spans="1:16" ht="15.5" x14ac:dyDescent="0.35">
      <c r="A200" s="61"/>
      <c r="B200" s="61"/>
      <c r="C200" s="61"/>
      <c r="D200" s="61"/>
      <c r="E200" s="61"/>
      <c r="F200" s="61"/>
      <c r="G200" s="61"/>
      <c r="H200" s="63"/>
      <c r="I200" s="64"/>
      <c r="J200" s="77"/>
      <c r="K200" s="322">
        <f t="shared" si="13"/>
        <v>0</v>
      </c>
      <c r="L200" s="107"/>
      <c r="M200" s="81"/>
      <c r="N200" s="130">
        <f t="shared" si="14"/>
        <v>0</v>
      </c>
      <c r="O200" s="18"/>
      <c r="P200" s="18">
        <f t="shared" si="15"/>
        <v>0</v>
      </c>
    </row>
    <row r="201" spans="1:16" ht="15.5" x14ac:dyDescent="0.35">
      <c r="A201" s="61"/>
      <c r="B201" s="61"/>
      <c r="C201" s="61"/>
      <c r="D201" s="61"/>
      <c r="E201" s="61"/>
      <c r="F201" s="61"/>
      <c r="G201" s="61"/>
      <c r="H201" s="63"/>
      <c r="I201" s="64"/>
      <c r="J201" s="77"/>
      <c r="K201" s="322">
        <f t="shared" ref="K201:K264" si="16">IF(J201="",G201*H201,(G201*H201)/J201)</f>
        <v>0</v>
      </c>
      <c r="L201" s="107"/>
      <c r="M201" s="81"/>
      <c r="N201" s="130">
        <f t="shared" ref="N201:N264" si="17">IF(M201&gt;0,(G201*H201/M201),K201)</f>
        <v>0</v>
      </c>
      <c r="O201" s="18"/>
      <c r="P201" s="18">
        <f t="shared" ref="P201:P264" si="18">N201-O201</f>
        <v>0</v>
      </c>
    </row>
    <row r="202" spans="1:16" ht="15.5" x14ac:dyDescent="0.35">
      <c r="A202" s="61"/>
      <c r="B202" s="61"/>
      <c r="C202" s="61"/>
      <c r="D202" s="61"/>
      <c r="E202" s="61"/>
      <c r="F202" s="61"/>
      <c r="G202" s="61"/>
      <c r="H202" s="63"/>
      <c r="I202" s="64"/>
      <c r="J202" s="77"/>
      <c r="K202" s="322">
        <f t="shared" si="16"/>
        <v>0</v>
      </c>
      <c r="L202" s="107"/>
      <c r="M202" s="81"/>
      <c r="N202" s="130">
        <f t="shared" si="17"/>
        <v>0</v>
      </c>
      <c r="O202" s="18"/>
      <c r="P202" s="18">
        <f t="shared" si="18"/>
        <v>0</v>
      </c>
    </row>
    <row r="203" spans="1:16" ht="15.5" x14ac:dyDescent="0.35">
      <c r="A203" s="61"/>
      <c r="B203" s="61"/>
      <c r="C203" s="61"/>
      <c r="D203" s="61"/>
      <c r="E203" s="61"/>
      <c r="F203" s="61"/>
      <c r="G203" s="61"/>
      <c r="H203" s="63"/>
      <c r="I203" s="64"/>
      <c r="J203" s="77"/>
      <c r="K203" s="322">
        <f t="shared" si="16"/>
        <v>0</v>
      </c>
      <c r="L203" s="107"/>
      <c r="M203" s="81"/>
      <c r="N203" s="130">
        <f t="shared" si="17"/>
        <v>0</v>
      </c>
      <c r="O203" s="18"/>
      <c r="P203" s="18">
        <f t="shared" si="18"/>
        <v>0</v>
      </c>
    </row>
    <row r="204" spans="1:16" ht="15.5" x14ac:dyDescent="0.35">
      <c r="A204" s="61"/>
      <c r="B204" s="61"/>
      <c r="C204" s="61"/>
      <c r="D204" s="61"/>
      <c r="E204" s="61"/>
      <c r="F204" s="61"/>
      <c r="G204" s="61"/>
      <c r="H204" s="63"/>
      <c r="I204" s="64"/>
      <c r="J204" s="77"/>
      <c r="K204" s="322">
        <f t="shared" si="16"/>
        <v>0</v>
      </c>
      <c r="L204" s="107"/>
      <c r="M204" s="81"/>
      <c r="N204" s="130">
        <f t="shared" si="17"/>
        <v>0</v>
      </c>
      <c r="O204" s="18"/>
      <c r="P204" s="18">
        <f t="shared" si="18"/>
        <v>0</v>
      </c>
    </row>
    <row r="205" spans="1:16" ht="15.5" x14ac:dyDescent="0.35">
      <c r="A205" s="61"/>
      <c r="B205" s="61"/>
      <c r="C205" s="61"/>
      <c r="D205" s="61"/>
      <c r="E205" s="61"/>
      <c r="F205" s="61"/>
      <c r="G205" s="61"/>
      <c r="H205" s="63"/>
      <c r="I205" s="64"/>
      <c r="J205" s="77"/>
      <c r="K205" s="322">
        <f t="shared" si="16"/>
        <v>0</v>
      </c>
      <c r="L205" s="107"/>
      <c r="M205" s="81"/>
      <c r="N205" s="130">
        <f t="shared" si="17"/>
        <v>0</v>
      </c>
      <c r="O205" s="18"/>
      <c r="P205" s="18">
        <f t="shared" si="18"/>
        <v>0</v>
      </c>
    </row>
    <row r="206" spans="1:16" ht="15.5" x14ac:dyDescent="0.35">
      <c r="A206" s="61"/>
      <c r="B206" s="61"/>
      <c r="C206" s="61"/>
      <c r="D206" s="61"/>
      <c r="E206" s="61"/>
      <c r="F206" s="61"/>
      <c r="G206" s="61"/>
      <c r="H206" s="63"/>
      <c r="I206" s="64"/>
      <c r="J206" s="77"/>
      <c r="K206" s="322">
        <f t="shared" si="16"/>
        <v>0</v>
      </c>
      <c r="L206" s="107"/>
      <c r="M206" s="81"/>
      <c r="N206" s="130">
        <f t="shared" si="17"/>
        <v>0</v>
      </c>
      <c r="O206" s="18"/>
      <c r="P206" s="18">
        <f t="shared" si="18"/>
        <v>0</v>
      </c>
    </row>
    <row r="207" spans="1:16" ht="15.5" x14ac:dyDescent="0.35">
      <c r="A207" s="61"/>
      <c r="B207" s="61"/>
      <c r="C207" s="61"/>
      <c r="D207" s="61"/>
      <c r="E207" s="61"/>
      <c r="F207" s="61"/>
      <c r="G207" s="61"/>
      <c r="H207" s="63"/>
      <c r="I207" s="64"/>
      <c r="J207" s="77"/>
      <c r="K207" s="322">
        <f t="shared" si="16"/>
        <v>0</v>
      </c>
      <c r="L207" s="107"/>
      <c r="M207" s="81"/>
      <c r="N207" s="130">
        <f t="shared" si="17"/>
        <v>0</v>
      </c>
      <c r="O207" s="18"/>
      <c r="P207" s="18">
        <f t="shared" si="18"/>
        <v>0</v>
      </c>
    </row>
    <row r="208" spans="1:16" ht="15.5" x14ac:dyDescent="0.35">
      <c r="A208" s="61"/>
      <c r="B208" s="61"/>
      <c r="C208" s="61"/>
      <c r="D208" s="61"/>
      <c r="E208" s="61"/>
      <c r="F208" s="61"/>
      <c r="G208" s="61"/>
      <c r="H208" s="63"/>
      <c r="I208" s="64"/>
      <c r="J208" s="77"/>
      <c r="K208" s="322">
        <f t="shared" si="16"/>
        <v>0</v>
      </c>
      <c r="L208" s="107"/>
      <c r="M208" s="81"/>
      <c r="N208" s="130">
        <f t="shared" si="17"/>
        <v>0</v>
      </c>
      <c r="O208" s="18"/>
      <c r="P208" s="18">
        <f t="shared" si="18"/>
        <v>0</v>
      </c>
    </row>
    <row r="209" spans="1:16" ht="15.5" x14ac:dyDescent="0.35">
      <c r="A209" s="61"/>
      <c r="B209" s="61"/>
      <c r="C209" s="61"/>
      <c r="D209" s="61"/>
      <c r="E209" s="61"/>
      <c r="F209" s="61"/>
      <c r="G209" s="61"/>
      <c r="H209" s="63"/>
      <c r="I209" s="64"/>
      <c r="J209" s="77"/>
      <c r="K209" s="322">
        <f t="shared" si="16"/>
        <v>0</v>
      </c>
      <c r="L209" s="107"/>
      <c r="M209" s="81"/>
      <c r="N209" s="130">
        <f t="shared" si="17"/>
        <v>0</v>
      </c>
      <c r="O209" s="18"/>
      <c r="P209" s="18">
        <f t="shared" si="18"/>
        <v>0</v>
      </c>
    </row>
    <row r="210" spans="1:16" ht="15.5" x14ac:dyDescent="0.35">
      <c r="A210" s="61"/>
      <c r="B210" s="61"/>
      <c r="C210" s="61"/>
      <c r="D210" s="61"/>
      <c r="E210" s="61"/>
      <c r="F210" s="61"/>
      <c r="G210" s="61"/>
      <c r="H210" s="63"/>
      <c r="I210" s="64"/>
      <c r="J210" s="77"/>
      <c r="K210" s="322">
        <f t="shared" si="16"/>
        <v>0</v>
      </c>
      <c r="L210" s="107"/>
      <c r="M210" s="81"/>
      <c r="N210" s="130">
        <f t="shared" si="17"/>
        <v>0</v>
      </c>
      <c r="O210" s="18"/>
      <c r="P210" s="18">
        <f t="shared" si="18"/>
        <v>0</v>
      </c>
    </row>
    <row r="211" spans="1:16" ht="15.5" x14ac:dyDescent="0.35">
      <c r="A211" s="61"/>
      <c r="B211" s="61"/>
      <c r="C211" s="61"/>
      <c r="D211" s="61"/>
      <c r="E211" s="61"/>
      <c r="F211" s="61"/>
      <c r="G211" s="61"/>
      <c r="H211" s="63"/>
      <c r="I211" s="64"/>
      <c r="J211" s="77"/>
      <c r="K211" s="322">
        <f t="shared" si="16"/>
        <v>0</v>
      </c>
      <c r="L211" s="107"/>
      <c r="M211" s="81"/>
      <c r="N211" s="130">
        <f t="shared" si="17"/>
        <v>0</v>
      </c>
      <c r="O211" s="18"/>
      <c r="P211" s="18">
        <f t="shared" si="18"/>
        <v>0</v>
      </c>
    </row>
    <row r="212" spans="1:16" ht="15.5" x14ac:dyDescent="0.35">
      <c r="A212" s="61"/>
      <c r="B212" s="61"/>
      <c r="C212" s="61"/>
      <c r="D212" s="61"/>
      <c r="E212" s="61"/>
      <c r="F212" s="61"/>
      <c r="G212" s="61"/>
      <c r="H212" s="63"/>
      <c r="I212" s="64"/>
      <c r="J212" s="77"/>
      <c r="K212" s="322">
        <f t="shared" si="16"/>
        <v>0</v>
      </c>
      <c r="L212" s="107"/>
      <c r="M212" s="81"/>
      <c r="N212" s="130">
        <f t="shared" si="17"/>
        <v>0</v>
      </c>
      <c r="O212" s="18"/>
      <c r="P212" s="18">
        <f t="shared" si="18"/>
        <v>0</v>
      </c>
    </row>
    <row r="213" spans="1:16" ht="15.5" x14ac:dyDescent="0.35">
      <c r="A213" s="61"/>
      <c r="B213" s="61"/>
      <c r="C213" s="61"/>
      <c r="D213" s="61"/>
      <c r="E213" s="61"/>
      <c r="F213" s="61"/>
      <c r="G213" s="61"/>
      <c r="H213" s="63"/>
      <c r="I213" s="64"/>
      <c r="J213" s="77"/>
      <c r="K213" s="322">
        <f t="shared" si="16"/>
        <v>0</v>
      </c>
      <c r="L213" s="107"/>
      <c r="M213" s="81"/>
      <c r="N213" s="130">
        <f t="shared" si="17"/>
        <v>0</v>
      </c>
      <c r="O213" s="18"/>
      <c r="P213" s="18">
        <f t="shared" si="18"/>
        <v>0</v>
      </c>
    </row>
    <row r="214" spans="1:16" ht="15.5" x14ac:dyDescent="0.35">
      <c r="A214" s="61"/>
      <c r="B214" s="61"/>
      <c r="C214" s="61"/>
      <c r="D214" s="61"/>
      <c r="E214" s="61"/>
      <c r="F214" s="61"/>
      <c r="G214" s="61"/>
      <c r="H214" s="63"/>
      <c r="I214" s="64"/>
      <c r="J214" s="77"/>
      <c r="K214" s="322">
        <f t="shared" si="16"/>
        <v>0</v>
      </c>
      <c r="L214" s="107"/>
      <c r="M214" s="81"/>
      <c r="N214" s="130">
        <f t="shared" si="17"/>
        <v>0</v>
      </c>
      <c r="O214" s="18"/>
      <c r="P214" s="18">
        <f t="shared" si="18"/>
        <v>0</v>
      </c>
    </row>
    <row r="215" spans="1:16" ht="15.5" x14ac:dyDescent="0.35">
      <c r="A215" s="61"/>
      <c r="B215" s="61"/>
      <c r="C215" s="61"/>
      <c r="D215" s="61"/>
      <c r="E215" s="61"/>
      <c r="F215" s="61"/>
      <c r="G215" s="61"/>
      <c r="H215" s="63"/>
      <c r="I215" s="64"/>
      <c r="J215" s="77"/>
      <c r="K215" s="322">
        <f t="shared" si="16"/>
        <v>0</v>
      </c>
      <c r="L215" s="107"/>
      <c r="M215" s="81"/>
      <c r="N215" s="130">
        <f t="shared" si="17"/>
        <v>0</v>
      </c>
      <c r="O215" s="18"/>
      <c r="P215" s="18">
        <f t="shared" si="18"/>
        <v>0</v>
      </c>
    </row>
    <row r="216" spans="1:16" ht="15.5" x14ac:dyDescent="0.35">
      <c r="A216" s="61"/>
      <c r="B216" s="61"/>
      <c r="C216" s="61"/>
      <c r="D216" s="61"/>
      <c r="E216" s="61"/>
      <c r="F216" s="61"/>
      <c r="G216" s="61"/>
      <c r="H216" s="63"/>
      <c r="I216" s="64"/>
      <c r="J216" s="77"/>
      <c r="K216" s="322">
        <f t="shared" si="16"/>
        <v>0</v>
      </c>
      <c r="L216" s="107"/>
      <c r="M216" s="81"/>
      <c r="N216" s="130">
        <f t="shared" si="17"/>
        <v>0</v>
      </c>
      <c r="O216" s="18"/>
      <c r="P216" s="18">
        <f t="shared" si="18"/>
        <v>0</v>
      </c>
    </row>
    <row r="217" spans="1:16" ht="15.5" x14ac:dyDescent="0.35">
      <c r="A217" s="61"/>
      <c r="B217" s="61"/>
      <c r="C217" s="61"/>
      <c r="D217" s="61"/>
      <c r="E217" s="61"/>
      <c r="F217" s="61"/>
      <c r="G217" s="61"/>
      <c r="H217" s="63"/>
      <c r="I217" s="64"/>
      <c r="J217" s="77"/>
      <c r="K217" s="322">
        <f t="shared" si="16"/>
        <v>0</v>
      </c>
      <c r="L217" s="107"/>
      <c r="M217" s="81"/>
      <c r="N217" s="130">
        <f t="shared" si="17"/>
        <v>0</v>
      </c>
      <c r="O217" s="18"/>
      <c r="P217" s="18">
        <f t="shared" si="18"/>
        <v>0</v>
      </c>
    </row>
    <row r="218" spans="1:16" ht="15.5" x14ac:dyDescent="0.35">
      <c r="A218" s="61"/>
      <c r="B218" s="61"/>
      <c r="C218" s="61"/>
      <c r="D218" s="61"/>
      <c r="E218" s="61"/>
      <c r="F218" s="61"/>
      <c r="G218" s="61"/>
      <c r="H218" s="63"/>
      <c r="I218" s="64"/>
      <c r="J218" s="77"/>
      <c r="K218" s="322">
        <f t="shared" si="16"/>
        <v>0</v>
      </c>
      <c r="L218" s="107"/>
      <c r="M218" s="81"/>
      <c r="N218" s="130">
        <f t="shared" si="17"/>
        <v>0</v>
      </c>
      <c r="O218" s="18"/>
      <c r="P218" s="18">
        <f t="shared" si="18"/>
        <v>0</v>
      </c>
    </row>
    <row r="219" spans="1:16" ht="15.5" x14ac:dyDescent="0.35">
      <c r="A219" s="61"/>
      <c r="B219" s="61"/>
      <c r="C219" s="61"/>
      <c r="D219" s="61"/>
      <c r="E219" s="61"/>
      <c r="F219" s="61"/>
      <c r="G219" s="61"/>
      <c r="H219" s="63"/>
      <c r="I219" s="64"/>
      <c r="J219" s="77"/>
      <c r="K219" s="322">
        <f t="shared" si="16"/>
        <v>0</v>
      </c>
      <c r="L219" s="107"/>
      <c r="M219" s="81"/>
      <c r="N219" s="130">
        <f t="shared" si="17"/>
        <v>0</v>
      </c>
      <c r="O219" s="18"/>
      <c r="P219" s="18">
        <f t="shared" si="18"/>
        <v>0</v>
      </c>
    </row>
    <row r="220" spans="1:16" ht="15.5" x14ac:dyDescent="0.35">
      <c r="A220" s="61"/>
      <c r="B220" s="61"/>
      <c r="C220" s="61"/>
      <c r="D220" s="61"/>
      <c r="E220" s="61"/>
      <c r="F220" s="61"/>
      <c r="G220" s="61"/>
      <c r="H220" s="63"/>
      <c r="I220" s="64"/>
      <c r="J220" s="77"/>
      <c r="K220" s="322">
        <f t="shared" si="16"/>
        <v>0</v>
      </c>
      <c r="L220" s="107"/>
      <c r="M220" s="81"/>
      <c r="N220" s="130">
        <f t="shared" si="17"/>
        <v>0</v>
      </c>
      <c r="O220" s="18"/>
      <c r="P220" s="18">
        <f t="shared" si="18"/>
        <v>0</v>
      </c>
    </row>
    <row r="221" spans="1:16" ht="15.5" x14ac:dyDescent="0.35">
      <c r="A221" s="61"/>
      <c r="B221" s="61"/>
      <c r="C221" s="61"/>
      <c r="D221" s="61"/>
      <c r="E221" s="61"/>
      <c r="F221" s="61"/>
      <c r="G221" s="61"/>
      <c r="H221" s="63"/>
      <c r="I221" s="64"/>
      <c r="J221" s="77"/>
      <c r="K221" s="322">
        <f t="shared" si="16"/>
        <v>0</v>
      </c>
      <c r="L221" s="107"/>
      <c r="M221" s="81"/>
      <c r="N221" s="130">
        <f t="shared" si="17"/>
        <v>0</v>
      </c>
      <c r="O221" s="18"/>
      <c r="P221" s="18">
        <f t="shared" si="18"/>
        <v>0</v>
      </c>
    </row>
    <row r="222" spans="1:16" ht="15.5" x14ac:dyDescent="0.35">
      <c r="A222" s="61"/>
      <c r="B222" s="61"/>
      <c r="C222" s="61"/>
      <c r="D222" s="61"/>
      <c r="E222" s="61"/>
      <c r="F222" s="61"/>
      <c r="G222" s="61"/>
      <c r="H222" s="63"/>
      <c r="I222" s="64"/>
      <c r="J222" s="77"/>
      <c r="K222" s="322">
        <f t="shared" si="16"/>
        <v>0</v>
      </c>
      <c r="L222" s="107"/>
      <c r="M222" s="81"/>
      <c r="N222" s="130">
        <f t="shared" si="17"/>
        <v>0</v>
      </c>
      <c r="O222" s="18"/>
      <c r="P222" s="18">
        <f t="shared" si="18"/>
        <v>0</v>
      </c>
    </row>
    <row r="223" spans="1:16" ht="15.5" x14ac:dyDescent="0.35">
      <c r="A223" s="61"/>
      <c r="B223" s="61"/>
      <c r="C223" s="61"/>
      <c r="D223" s="61"/>
      <c r="E223" s="61"/>
      <c r="F223" s="61"/>
      <c r="G223" s="61"/>
      <c r="H223" s="63"/>
      <c r="I223" s="64"/>
      <c r="J223" s="77"/>
      <c r="K223" s="322">
        <f t="shared" si="16"/>
        <v>0</v>
      </c>
      <c r="L223" s="107"/>
      <c r="M223" s="81"/>
      <c r="N223" s="130">
        <f t="shared" si="17"/>
        <v>0</v>
      </c>
      <c r="O223" s="18"/>
      <c r="P223" s="18">
        <f t="shared" si="18"/>
        <v>0</v>
      </c>
    </row>
    <row r="224" spans="1:16" ht="15.5" x14ac:dyDescent="0.35">
      <c r="A224" s="61"/>
      <c r="B224" s="61"/>
      <c r="C224" s="61"/>
      <c r="D224" s="61"/>
      <c r="E224" s="61"/>
      <c r="F224" s="61"/>
      <c r="G224" s="61"/>
      <c r="H224" s="63"/>
      <c r="I224" s="64"/>
      <c r="J224" s="77"/>
      <c r="K224" s="322">
        <f t="shared" si="16"/>
        <v>0</v>
      </c>
      <c r="L224" s="107"/>
      <c r="M224" s="81"/>
      <c r="N224" s="130">
        <f t="shared" si="17"/>
        <v>0</v>
      </c>
      <c r="O224" s="18"/>
      <c r="P224" s="18">
        <f t="shared" si="18"/>
        <v>0</v>
      </c>
    </row>
    <row r="225" spans="1:16" ht="15.5" x14ac:dyDescent="0.35">
      <c r="A225" s="61"/>
      <c r="B225" s="61"/>
      <c r="C225" s="61"/>
      <c r="D225" s="61"/>
      <c r="E225" s="61"/>
      <c r="F225" s="61"/>
      <c r="G225" s="61"/>
      <c r="H225" s="63"/>
      <c r="I225" s="64"/>
      <c r="J225" s="77"/>
      <c r="K225" s="322">
        <f t="shared" si="16"/>
        <v>0</v>
      </c>
      <c r="L225" s="107"/>
      <c r="M225" s="81"/>
      <c r="N225" s="130">
        <f t="shared" si="17"/>
        <v>0</v>
      </c>
      <c r="O225" s="18"/>
      <c r="P225" s="18">
        <f t="shared" si="18"/>
        <v>0</v>
      </c>
    </row>
    <row r="226" spans="1:16" ht="15.5" x14ac:dyDescent="0.35">
      <c r="A226" s="61"/>
      <c r="B226" s="61"/>
      <c r="C226" s="61"/>
      <c r="D226" s="61"/>
      <c r="E226" s="61"/>
      <c r="F226" s="61"/>
      <c r="G226" s="61"/>
      <c r="H226" s="63"/>
      <c r="I226" s="64"/>
      <c r="J226" s="77"/>
      <c r="K226" s="322">
        <f t="shared" si="16"/>
        <v>0</v>
      </c>
      <c r="L226" s="107"/>
      <c r="M226" s="81"/>
      <c r="N226" s="130">
        <f t="shared" si="17"/>
        <v>0</v>
      </c>
      <c r="O226" s="18"/>
      <c r="P226" s="18">
        <f t="shared" si="18"/>
        <v>0</v>
      </c>
    </row>
    <row r="227" spans="1:16" ht="15.5" x14ac:dyDescent="0.35">
      <c r="A227" s="61"/>
      <c r="B227" s="61"/>
      <c r="C227" s="61"/>
      <c r="D227" s="61"/>
      <c r="E227" s="61"/>
      <c r="F227" s="61"/>
      <c r="G227" s="61"/>
      <c r="H227" s="63"/>
      <c r="I227" s="64"/>
      <c r="J227" s="77"/>
      <c r="K227" s="322">
        <f t="shared" si="16"/>
        <v>0</v>
      </c>
      <c r="L227" s="107"/>
      <c r="M227" s="81"/>
      <c r="N227" s="130">
        <f t="shared" si="17"/>
        <v>0</v>
      </c>
      <c r="O227" s="18"/>
      <c r="P227" s="18">
        <f t="shared" si="18"/>
        <v>0</v>
      </c>
    </row>
    <row r="228" spans="1:16" ht="15.5" x14ac:dyDescent="0.35">
      <c r="A228" s="61"/>
      <c r="B228" s="61"/>
      <c r="C228" s="61"/>
      <c r="D228" s="61"/>
      <c r="E228" s="61"/>
      <c r="F228" s="61"/>
      <c r="G228" s="61"/>
      <c r="H228" s="63"/>
      <c r="I228" s="64"/>
      <c r="J228" s="77"/>
      <c r="K228" s="322">
        <f t="shared" si="16"/>
        <v>0</v>
      </c>
      <c r="L228" s="107"/>
      <c r="M228" s="81"/>
      <c r="N228" s="130">
        <f t="shared" si="17"/>
        <v>0</v>
      </c>
      <c r="O228" s="18"/>
      <c r="P228" s="18">
        <f t="shared" si="18"/>
        <v>0</v>
      </c>
    </row>
    <row r="229" spans="1:16" ht="15.5" x14ac:dyDescent="0.35">
      <c r="A229" s="61"/>
      <c r="B229" s="61"/>
      <c r="C229" s="61"/>
      <c r="D229" s="61"/>
      <c r="E229" s="61"/>
      <c r="F229" s="61"/>
      <c r="G229" s="61"/>
      <c r="H229" s="63"/>
      <c r="I229" s="64"/>
      <c r="J229" s="77"/>
      <c r="K229" s="322">
        <f t="shared" si="16"/>
        <v>0</v>
      </c>
      <c r="L229" s="107"/>
      <c r="M229" s="81"/>
      <c r="N229" s="130">
        <f t="shared" si="17"/>
        <v>0</v>
      </c>
      <c r="O229" s="18"/>
      <c r="P229" s="18">
        <f t="shared" si="18"/>
        <v>0</v>
      </c>
    </row>
    <row r="230" spans="1:16" ht="15.5" x14ac:dyDescent="0.35">
      <c r="A230" s="61"/>
      <c r="B230" s="61"/>
      <c r="C230" s="61"/>
      <c r="D230" s="61"/>
      <c r="E230" s="61"/>
      <c r="F230" s="61"/>
      <c r="G230" s="61"/>
      <c r="H230" s="63"/>
      <c r="I230" s="64"/>
      <c r="J230" s="77"/>
      <c r="K230" s="322">
        <f t="shared" si="16"/>
        <v>0</v>
      </c>
      <c r="L230" s="107"/>
      <c r="M230" s="81"/>
      <c r="N230" s="130">
        <f t="shared" si="17"/>
        <v>0</v>
      </c>
      <c r="O230" s="18"/>
      <c r="P230" s="18">
        <f t="shared" si="18"/>
        <v>0</v>
      </c>
    </row>
    <row r="231" spans="1:16" ht="15.5" x14ac:dyDescent="0.35">
      <c r="A231" s="61"/>
      <c r="B231" s="61"/>
      <c r="C231" s="61"/>
      <c r="D231" s="61"/>
      <c r="E231" s="61"/>
      <c r="F231" s="61"/>
      <c r="G231" s="61"/>
      <c r="H231" s="63"/>
      <c r="I231" s="64"/>
      <c r="J231" s="77"/>
      <c r="K231" s="322">
        <f t="shared" si="16"/>
        <v>0</v>
      </c>
      <c r="L231" s="107"/>
      <c r="M231" s="81"/>
      <c r="N231" s="130">
        <f t="shared" si="17"/>
        <v>0</v>
      </c>
      <c r="O231" s="18"/>
      <c r="P231" s="18">
        <f t="shared" si="18"/>
        <v>0</v>
      </c>
    </row>
    <row r="232" spans="1:16" ht="15.5" x14ac:dyDescent="0.35">
      <c r="A232" s="61"/>
      <c r="B232" s="61"/>
      <c r="C232" s="61"/>
      <c r="D232" s="61"/>
      <c r="E232" s="61"/>
      <c r="F232" s="61"/>
      <c r="G232" s="61"/>
      <c r="H232" s="63"/>
      <c r="I232" s="64"/>
      <c r="J232" s="77"/>
      <c r="K232" s="322">
        <f t="shared" si="16"/>
        <v>0</v>
      </c>
      <c r="L232" s="107"/>
      <c r="M232" s="81"/>
      <c r="N232" s="130">
        <f t="shared" si="17"/>
        <v>0</v>
      </c>
      <c r="O232" s="18"/>
      <c r="P232" s="18">
        <f t="shared" si="18"/>
        <v>0</v>
      </c>
    </row>
    <row r="233" spans="1:16" ht="15.5" x14ac:dyDescent="0.35">
      <c r="A233" s="61"/>
      <c r="B233" s="61"/>
      <c r="C233" s="61"/>
      <c r="D233" s="61"/>
      <c r="E233" s="61"/>
      <c r="F233" s="61"/>
      <c r="G233" s="61"/>
      <c r="H233" s="63"/>
      <c r="I233" s="64"/>
      <c r="J233" s="77"/>
      <c r="K233" s="322">
        <f t="shared" si="16"/>
        <v>0</v>
      </c>
      <c r="L233" s="107"/>
      <c r="M233" s="81"/>
      <c r="N233" s="130">
        <f t="shared" si="17"/>
        <v>0</v>
      </c>
      <c r="O233" s="18"/>
      <c r="P233" s="18">
        <f t="shared" si="18"/>
        <v>0</v>
      </c>
    </row>
    <row r="234" spans="1:16" ht="15.5" x14ac:dyDescent="0.35">
      <c r="A234" s="61"/>
      <c r="B234" s="61"/>
      <c r="C234" s="61"/>
      <c r="D234" s="61"/>
      <c r="E234" s="61"/>
      <c r="F234" s="61"/>
      <c r="G234" s="61"/>
      <c r="H234" s="63"/>
      <c r="I234" s="64"/>
      <c r="J234" s="77"/>
      <c r="K234" s="322">
        <f t="shared" si="16"/>
        <v>0</v>
      </c>
      <c r="L234" s="107"/>
      <c r="M234" s="81"/>
      <c r="N234" s="130">
        <f t="shared" si="17"/>
        <v>0</v>
      </c>
      <c r="O234" s="18"/>
      <c r="P234" s="18">
        <f t="shared" si="18"/>
        <v>0</v>
      </c>
    </row>
    <row r="235" spans="1:16" ht="15.5" x14ac:dyDescent="0.35">
      <c r="A235" s="61"/>
      <c r="B235" s="61"/>
      <c r="C235" s="61"/>
      <c r="D235" s="61"/>
      <c r="E235" s="61"/>
      <c r="F235" s="61"/>
      <c r="G235" s="61"/>
      <c r="H235" s="63"/>
      <c r="I235" s="64"/>
      <c r="J235" s="77"/>
      <c r="K235" s="322">
        <f t="shared" si="16"/>
        <v>0</v>
      </c>
      <c r="L235" s="107"/>
      <c r="M235" s="81"/>
      <c r="N235" s="130">
        <f t="shared" si="17"/>
        <v>0</v>
      </c>
      <c r="O235" s="18"/>
      <c r="P235" s="18">
        <f t="shared" si="18"/>
        <v>0</v>
      </c>
    </row>
    <row r="236" spans="1:16" ht="15.5" x14ac:dyDescent="0.35">
      <c r="A236" s="61"/>
      <c r="B236" s="61"/>
      <c r="C236" s="61"/>
      <c r="D236" s="61"/>
      <c r="E236" s="61"/>
      <c r="F236" s="61"/>
      <c r="G236" s="61"/>
      <c r="H236" s="63"/>
      <c r="I236" s="64"/>
      <c r="J236" s="77"/>
      <c r="K236" s="322">
        <f t="shared" si="16"/>
        <v>0</v>
      </c>
      <c r="L236" s="107"/>
      <c r="M236" s="81"/>
      <c r="N236" s="130">
        <f t="shared" si="17"/>
        <v>0</v>
      </c>
      <c r="O236" s="18"/>
      <c r="P236" s="18">
        <f t="shared" si="18"/>
        <v>0</v>
      </c>
    </row>
    <row r="237" spans="1:16" ht="15.5" x14ac:dyDescent="0.35">
      <c r="A237" s="61"/>
      <c r="B237" s="61"/>
      <c r="C237" s="61"/>
      <c r="D237" s="61"/>
      <c r="E237" s="61"/>
      <c r="F237" s="61"/>
      <c r="G237" s="61"/>
      <c r="H237" s="63"/>
      <c r="I237" s="64"/>
      <c r="J237" s="77"/>
      <c r="K237" s="322">
        <f t="shared" si="16"/>
        <v>0</v>
      </c>
      <c r="L237" s="107"/>
      <c r="M237" s="81"/>
      <c r="N237" s="130">
        <f t="shared" si="17"/>
        <v>0</v>
      </c>
      <c r="O237" s="18"/>
      <c r="P237" s="18">
        <f t="shared" si="18"/>
        <v>0</v>
      </c>
    </row>
    <row r="238" spans="1:16" ht="15.5" x14ac:dyDescent="0.35">
      <c r="A238" s="61"/>
      <c r="B238" s="61"/>
      <c r="C238" s="61"/>
      <c r="D238" s="61"/>
      <c r="E238" s="61"/>
      <c r="F238" s="61"/>
      <c r="G238" s="61"/>
      <c r="H238" s="63"/>
      <c r="I238" s="64"/>
      <c r="J238" s="77"/>
      <c r="K238" s="322">
        <f t="shared" si="16"/>
        <v>0</v>
      </c>
      <c r="L238" s="107"/>
      <c r="M238" s="81"/>
      <c r="N238" s="130">
        <f t="shared" si="17"/>
        <v>0</v>
      </c>
      <c r="O238" s="18"/>
      <c r="P238" s="18">
        <f t="shared" si="18"/>
        <v>0</v>
      </c>
    </row>
    <row r="239" spans="1:16" ht="15.5" x14ac:dyDescent="0.35">
      <c r="A239" s="61"/>
      <c r="B239" s="61"/>
      <c r="C239" s="61"/>
      <c r="D239" s="61"/>
      <c r="E239" s="61"/>
      <c r="F239" s="61"/>
      <c r="G239" s="61"/>
      <c r="H239" s="63"/>
      <c r="I239" s="64"/>
      <c r="J239" s="77"/>
      <c r="K239" s="322">
        <f t="shared" si="16"/>
        <v>0</v>
      </c>
      <c r="L239" s="107"/>
      <c r="M239" s="81"/>
      <c r="N239" s="130">
        <f t="shared" si="17"/>
        <v>0</v>
      </c>
      <c r="O239" s="18"/>
      <c r="P239" s="18">
        <f t="shared" si="18"/>
        <v>0</v>
      </c>
    </row>
    <row r="240" spans="1:16" ht="15.5" x14ac:dyDescent="0.35">
      <c r="A240" s="61"/>
      <c r="B240" s="61"/>
      <c r="C240" s="61"/>
      <c r="D240" s="61"/>
      <c r="E240" s="61"/>
      <c r="F240" s="61"/>
      <c r="G240" s="61"/>
      <c r="H240" s="63"/>
      <c r="I240" s="64"/>
      <c r="J240" s="77"/>
      <c r="K240" s="322">
        <f t="shared" si="16"/>
        <v>0</v>
      </c>
      <c r="L240" s="107"/>
      <c r="M240" s="81"/>
      <c r="N240" s="130">
        <f t="shared" si="17"/>
        <v>0</v>
      </c>
      <c r="O240" s="18"/>
      <c r="P240" s="18">
        <f t="shared" si="18"/>
        <v>0</v>
      </c>
    </row>
    <row r="241" spans="1:16" ht="15.5" x14ac:dyDescent="0.35">
      <c r="A241" s="61"/>
      <c r="B241" s="61"/>
      <c r="C241" s="61"/>
      <c r="D241" s="61"/>
      <c r="E241" s="61"/>
      <c r="F241" s="61"/>
      <c r="G241" s="61"/>
      <c r="H241" s="63"/>
      <c r="I241" s="64"/>
      <c r="J241" s="77"/>
      <c r="K241" s="322">
        <f t="shared" si="16"/>
        <v>0</v>
      </c>
      <c r="L241" s="107"/>
      <c r="M241" s="81"/>
      <c r="N241" s="130">
        <f t="shared" si="17"/>
        <v>0</v>
      </c>
      <c r="O241" s="18"/>
      <c r="P241" s="18">
        <f t="shared" si="18"/>
        <v>0</v>
      </c>
    </row>
    <row r="242" spans="1:16" ht="15.5" x14ac:dyDescent="0.35">
      <c r="A242" s="61"/>
      <c r="B242" s="61"/>
      <c r="C242" s="61"/>
      <c r="D242" s="61"/>
      <c r="E242" s="61"/>
      <c r="F242" s="61"/>
      <c r="G242" s="61"/>
      <c r="H242" s="63"/>
      <c r="I242" s="64"/>
      <c r="J242" s="77"/>
      <c r="K242" s="322">
        <f t="shared" si="16"/>
        <v>0</v>
      </c>
      <c r="L242" s="107"/>
      <c r="M242" s="81"/>
      <c r="N242" s="130">
        <f t="shared" si="17"/>
        <v>0</v>
      </c>
      <c r="O242" s="18"/>
      <c r="P242" s="18">
        <f t="shared" si="18"/>
        <v>0</v>
      </c>
    </row>
    <row r="243" spans="1:16" ht="15.5" x14ac:dyDescent="0.35">
      <c r="A243" s="61"/>
      <c r="B243" s="61"/>
      <c r="C243" s="61"/>
      <c r="D243" s="61"/>
      <c r="E243" s="61"/>
      <c r="F243" s="61"/>
      <c r="G243" s="61"/>
      <c r="H243" s="63"/>
      <c r="I243" s="64"/>
      <c r="J243" s="77"/>
      <c r="K243" s="322">
        <f t="shared" si="16"/>
        <v>0</v>
      </c>
      <c r="L243" s="107"/>
      <c r="M243" s="81"/>
      <c r="N243" s="130">
        <f t="shared" si="17"/>
        <v>0</v>
      </c>
      <c r="O243" s="18"/>
      <c r="P243" s="18">
        <f t="shared" si="18"/>
        <v>0</v>
      </c>
    </row>
    <row r="244" spans="1:16" ht="15.5" x14ac:dyDescent="0.35">
      <c r="A244" s="61"/>
      <c r="B244" s="61"/>
      <c r="C244" s="61"/>
      <c r="D244" s="61"/>
      <c r="E244" s="61"/>
      <c r="F244" s="61"/>
      <c r="G244" s="61"/>
      <c r="H244" s="63"/>
      <c r="I244" s="64"/>
      <c r="J244" s="77"/>
      <c r="K244" s="322">
        <f t="shared" si="16"/>
        <v>0</v>
      </c>
      <c r="L244" s="107"/>
      <c r="M244" s="81"/>
      <c r="N244" s="130">
        <f t="shared" si="17"/>
        <v>0</v>
      </c>
      <c r="O244" s="18"/>
      <c r="P244" s="18">
        <f t="shared" si="18"/>
        <v>0</v>
      </c>
    </row>
    <row r="245" spans="1:16" ht="15.5" x14ac:dyDescent="0.35">
      <c r="A245" s="61"/>
      <c r="B245" s="61"/>
      <c r="C245" s="61"/>
      <c r="D245" s="61"/>
      <c r="E245" s="61"/>
      <c r="F245" s="61"/>
      <c r="G245" s="61"/>
      <c r="H245" s="63"/>
      <c r="I245" s="64"/>
      <c r="J245" s="77"/>
      <c r="K245" s="322">
        <f t="shared" si="16"/>
        <v>0</v>
      </c>
      <c r="L245" s="107"/>
      <c r="M245" s="81"/>
      <c r="N245" s="130">
        <f t="shared" si="17"/>
        <v>0</v>
      </c>
      <c r="O245" s="18"/>
      <c r="P245" s="18">
        <f t="shared" si="18"/>
        <v>0</v>
      </c>
    </row>
    <row r="246" spans="1:16" ht="15.5" x14ac:dyDescent="0.35">
      <c r="A246" s="61"/>
      <c r="B246" s="61"/>
      <c r="C246" s="61"/>
      <c r="D246" s="61"/>
      <c r="E246" s="61"/>
      <c r="F246" s="61"/>
      <c r="G246" s="61"/>
      <c r="H246" s="63"/>
      <c r="I246" s="64"/>
      <c r="J246" s="77"/>
      <c r="K246" s="322">
        <f t="shared" si="16"/>
        <v>0</v>
      </c>
      <c r="L246" s="107"/>
      <c r="M246" s="81"/>
      <c r="N246" s="130">
        <f t="shared" si="17"/>
        <v>0</v>
      </c>
      <c r="O246" s="18"/>
      <c r="P246" s="18">
        <f t="shared" si="18"/>
        <v>0</v>
      </c>
    </row>
    <row r="247" spans="1:16" ht="15.5" x14ac:dyDescent="0.35">
      <c r="A247" s="61"/>
      <c r="B247" s="61"/>
      <c r="C247" s="61"/>
      <c r="D247" s="61"/>
      <c r="E247" s="61"/>
      <c r="F247" s="61"/>
      <c r="G247" s="61"/>
      <c r="H247" s="63"/>
      <c r="I247" s="64"/>
      <c r="J247" s="77"/>
      <c r="K247" s="322">
        <f t="shared" si="16"/>
        <v>0</v>
      </c>
      <c r="L247" s="107"/>
      <c r="M247" s="81"/>
      <c r="N247" s="130">
        <f t="shared" si="17"/>
        <v>0</v>
      </c>
      <c r="O247" s="18"/>
      <c r="P247" s="18">
        <f t="shared" si="18"/>
        <v>0</v>
      </c>
    </row>
    <row r="248" spans="1:16" ht="15.5" x14ac:dyDescent="0.35">
      <c r="A248" s="61"/>
      <c r="B248" s="61"/>
      <c r="C248" s="61"/>
      <c r="D248" s="61"/>
      <c r="E248" s="61"/>
      <c r="F248" s="61"/>
      <c r="G248" s="61"/>
      <c r="H248" s="63"/>
      <c r="I248" s="64"/>
      <c r="J248" s="77"/>
      <c r="K248" s="322">
        <f t="shared" si="16"/>
        <v>0</v>
      </c>
      <c r="L248" s="107"/>
      <c r="M248" s="81"/>
      <c r="N248" s="130">
        <f t="shared" si="17"/>
        <v>0</v>
      </c>
      <c r="O248" s="18"/>
      <c r="P248" s="18">
        <f t="shared" si="18"/>
        <v>0</v>
      </c>
    </row>
    <row r="249" spans="1:16" ht="15.5" x14ac:dyDescent="0.35">
      <c r="A249" s="61"/>
      <c r="B249" s="61"/>
      <c r="C249" s="61"/>
      <c r="D249" s="61"/>
      <c r="E249" s="61"/>
      <c r="F249" s="61"/>
      <c r="G249" s="61"/>
      <c r="H249" s="63"/>
      <c r="I249" s="64"/>
      <c r="J249" s="77"/>
      <c r="K249" s="322">
        <f t="shared" si="16"/>
        <v>0</v>
      </c>
      <c r="L249" s="107"/>
      <c r="M249" s="81"/>
      <c r="N249" s="130">
        <f t="shared" si="17"/>
        <v>0</v>
      </c>
      <c r="O249" s="18"/>
      <c r="P249" s="18">
        <f t="shared" si="18"/>
        <v>0</v>
      </c>
    </row>
    <row r="250" spans="1:16" ht="15.5" x14ac:dyDescent="0.35">
      <c r="A250" s="61"/>
      <c r="B250" s="61"/>
      <c r="C250" s="61"/>
      <c r="D250" s="61"/>
      <c r="E250" s="61"/>
      <c r="F250" s="61"/>
      <c r="G250" s="61"/>
      <c r="H250" s="63"/>
      <c r="I250" s="64"/>
      <c r="J250" s="77"/>
      <c r="K250" s="322">
        <f t="shared" si="16"/>
        <v>0</v>
      </c>
      <c r="L250" s="107"/>
      <c r="M250" s="81"/>
      <c r="N250" s="130">
        <f t="shared" si="17"/>
        <v>0</v>
      </c>
      <c r="O250" s="18"/>
      <c r="P250" s="18">
        <f t="shared" si="18"/>
        <v>0</v>
      </c>
    </row>
    <row r="251" spans="1:16" ht="15.5" x14ac:dyDescent="0.35">
      <c r="A251" s="61"/>
      <c r="B251" s="61"/>
      <c r="C251" s="61"/>
      <c r="D251" s="61"/>
      <c r="E251" s="61"/>
      <c r="F251" s="61"/>
      <c r="G251" s="61"/>
      <c r="H251" s="63"/>
      <c r="I251" s="64"/>
      <c r="J251" s="77"/>
      <c r="K251" s="322">
        <f t="shared" si="16"/>
        <v>0</v>
      </c>
      <c r="L251" s="107"/>
      <c r="M251" s="81"/>
      <c r="N251" s="130">
        <f t="shared" si="17"/>
        <v>0</v>
      </c>
      <c r="O251" s="18"/>
      <c r="P251" s="18">
        <f t="shared" si="18"/>
        <v>0</v>
      </c>
    </row>
    <row r="252" spans="1:16" ht="15.5" x14ac:dyDescent="0.35">
      <c r="A252" s="61"/>
      <c r="B252" s="61"/>
      <c r="C252" s="61"/>
      <c r="D252" s="61"/>
      <c r="E252" s="61"/>
      <c r="F252" s="61"/>
      <c r="G252" s="61"/>
      <c r="H252" s="63"/>
      <c r="I252" s="64"/>
      <c r="J252" s="77"/>
      <c r="K252" s="322">
        <f t="shared" si="16"/>
        <v>0</v>
      </c>
      <c r="L252" s="107"/>
      <c r="M252" s="81"/>
      <c r="N252" s="130">
        <f t="shared" si="17"/>
        <v>0</v>
      </c>
      <c r="O252" s="18"/>
      <c r="P252" s="18">
        <f t="shared" si="18"/>
        <v>0</v>
      </c>
    </row>
    <row r="253" spans="1:16" ht="15.5" x14ac:dyDescent="0.35">
      <c r="A253" s="61"/>
      <c r="B253" s="61"/>
      <c r="C253" s="61"/>
      <c r="D253" s="61"/>
      <c r="E253" s="61"/>
      <c r="F253" s="61"/>
      <c r="G253" s="61"/>
      <c r="H253" s="63"/>
      <c r="I253" s="64"/>
      <c r="J253" s="77"/>
      <c r="K253" s="322">
        <f t="shared" si="16"/>
        <v>0</v>
      </c>
      <c r="L253" s="107"/>
      <c r="M253" s="81"/>
      <c r="N253" s="130">
        <f t="shared" si="17"/>
        <v>0</v>
      </c>
      <c r="O253" s="18"/>
      <c r="P253" s="18">
        <f t="shared" si="18"/>
        <v>0</v>
      </c>
    </row>
    <row r="254" spans="1:16" ht="15.5" x14ac:dyDescent="0.35">
      <c r="A254" s="61"/>
      <c r="B254" s="61"/>
      <c r="C254" s="61"/>
      <c r="D254" s="61"/>
      <c r="E254" s="61"/>
      <c r="F254" s="61"/>
      <c r="G254" s="61"/>
      <c r="H254" s="63"/>
      <c r="I254" s="64"/>
      <c r="J254" s="77"/>
      <c r="K254" s="322">
        <f t="shared" si="16"/>
        <v>0</v>
      </c>
      <c r="L254" s="107"/>
      <c r="M254" s="81"/>
      <c r="N254" s="130">
        <f t="shared" si="17"/>
        <v>0</v>
      </c>
      <c r="O254" s="18"/>
      <c r="P254" s="18">
        <f t="shared" si="18"/>
        <v>0</v>
      </c>
    </row>
    <row r="255" spans="1:16" ht="15.5" x14ac:dyDescent="0.35">
      <c r="A255" s="61"/>
      <c r="B255" s="61"/>
      <c r="C255" s="61"/>
      <c r="D255" s="61"/>
      <c r="E255" s="61"/>
      <c r="F255" s="61"/>
      <c r="G255" s="61"/>
      <c r="H255" s="63"/>
      <c r="I255" s="64"/>
      <c r="J255" s="77"/>
      <c r="K255" s="322">
        <f t="shared" si="16"/>
        <v>0</v>
      </c>
      <c r="L255" s="107"/>
      <c r="M255" s="81"/>
      <c r="N255" s="130">
        <f t="shared" si="17"/>
        <v>0</v>
      </c>
      <c r="O255" s="18"/>
      <c r="P255" s="18">
        <f t="shared" si="18"/>
        <v>0</v>
      </c>
    </row>
    <row r="256" spans="1:16" ht="15.5" x14ac:dyDescent="0.35">
      <c r="A256" s="61"/>
      <c r="B256" s="61"/>
      <c r="C256" s="61"/>
      <c r="D256" s="61"/>
      <c r="E256" s="61"/>
      <c r="F256" s="61"/>
      <c r="G256" s="61"/>
      <c r="H256" s="63"/>
      <c r="I256" s="64"/>
      <c r="J256" s="77"/>
      <c r="K256" s="322">
        <f t="shared" si="16"/>
        <v>0</v>
      </c>
      <c r="L256" s="107"/>
      <c r="M256" s="81"/>
      <c r="N256" s="130">
        <f t="shared" si="17"/>
        <v>0</v>
      </c>
      <c r="O256" s="18"/>
      <c r="P256" s="18">
        <f t="shared" si="18"/>
        <v>0</v>
      </c>
    </row>
    <row r="257" spans="1:16" ht="15.5" x14ac:dyDescent="0.35">
      <c r="A257" s="61"/>
      <c r="B257" s="61"/>
      <c r="C257" s="61"/>
      <c r="D257" s="61"/>
      <c r="E257" s="61"/>
      <c r="F257" s="61"/>
      <c r="G257" s="61"/>
      <c r="H257" s="63"/>
      <c r="I257" s="64"/>
      <c r="J257" s="77"/>
      <c r="K257" s="322">
        <f t="shared" si="16"/>
        <v>0</v>
      </c>
      <c r="L257" s="107"/>
      <c r="M257" s="81"/>
      <c r="N257" s="130">
        <f t="shared" si="17"/>
        <v>0</v>
      </c>
      <c r="O257" s="18"/>
      <c r="P257" s="18">
        <f t="shared" si="18"/>
        <v>0</v>
      </c>
    </row>
    <row r="258" spans="1:16" ht="15.5" x14ac:dyDescent="0.35">
      <c r="A258" s="61"/>
      <c r="B258" s="61"/>
      <c r="C258" s="61"/>
      <c r="D258" s="61"/>
      <c r="E258" s="61"/>
      <c r="F258" s="61"/>
      <c r="G258" s="61"/>
      <c r="H258" s="63"/>
      <c r="I258" s="64"/>
      <c r="J258" s="77"/>
      <c r="K258" s="322">
        <f t="shared" si="16"/>
        <v>0</v>
      </c>
      <c r="L258" s="107"/>
      <c r="M258" s="81"/>
      <c r="N258" s="130">
        <f t="shared" si="17"/>
        <v>0</v>
      </c>
      <c r="O258" s="18"/>
      <c r="P258" s="18">
        <f t="shared" si="18"/>
        <v>0</v>
      </c>
    </row>
    <row r="259" spans="1:16" ht="15.5" x14ac:dyDescent="0.35">
      <c r="A259" s="61"/>
      <c r="B259" s="61"/>
      <c r="C259" s="61"/>
      <c r="D259" s="61"/>
      <c r="E259" s="61"/>
      <c r="F259" s="61"/>
      <c r="G259" s="61"/>
      <c r="H259" s="63"/>
      <c r="I259" s="64"/>
      <c r="J259" s="77"/>
      <c r="K259" s="322">
        <f t="shared" si="16"/>
        <v>0</v>
      </c>
      <c r="L259" s="107"/>
      <c r="M259" s="81"/>
      <c r="N259" s="130">
        <f t="shared" si="17"/>
        <v>0</v>
      </c>
      <c r="O259" s="18"/>
      <c r="P259" s="18">
        <f t="shared" si="18"/>
        <v>0</v>
      </c>
    </row>
    <row r="260" spans="1:16" ht="15.5" x14ac:dyDescent="0.35">
      <c r="A260" s="61"/>
      <c r="B260" s="61"/>
      <c r="C260" s="61"/>
      <c r="D260" s="61"/>
      <c r="E260" s="61"/>
      <c r="F260" s="61"/>
      <c r="G260" s="61"/>
      <c r="H260" s="63"/>
      <c r="I260" s="64"/>
      <c r="J260" s="77"/>
      <c r="K260" s="322">
        <f t="shared" si="16"/>
        <v>0</v>
      </c>
      <c r="L260" s="107"/>
      <c r="M260" s="81"/>
      <c r="N260" s="130">
        <f t="shared" si="17"/>
        <v>0</v>
      </c>
      <c r="O260" s="18"/>
      <c r="P260" s="18">
        <f t="shared" si="18"/>
        <v>0</v>
      </c>
    </row>
    <row r="261" spans="1:16" ht="15.5" x14ac:dyDescent="0.35">
      <c r="A261" s="61"/>
      <c r="B261" s="61"/>
      <c r="C261" s="61"/>
      <c r="D261" s="61"/>
      <c r="E261" s="61"/>
      <c r="F261" s="61"/>
      <c r="G261" s="61"/>
      <c r="H261" s="63"/>
      <c r="I261" s="64"/>
      <c r="J261" s="77"/>
      <c r="K261" s="322">
        <f t="shared" si="16"/>
        <v>0</v>
      </c>
      <c r="L261" s="107"/>
      <c r="M261" s="81"/>
      <c r="N261" s="130">
        <f t="shared" si="17"/>
        <v>0</v>
      </c>
      <c r="O261" s="18"/>
      <c r="P261" s="18">
        <f t="shared" si="18"/>
        <v>0</v>
      </c>
    </row>
    <row r="262" spans="1:16" ht="15.5" x14ac:dyDescent="0.35">
      <c r="A262" s="61"/>
      <c r="B262" s="61"/>
      <c r="C262" s="61"/>
      <c r="D262" s="61"/>
      <c r="E262" s="61"/>
      <c r="F262" s="61"/>
      <c r="G262" s="61"/>
      <c r="H262" s="63"/>
      <c r="I262" s="64"/>
      <c r="J262" s="77"/>
      <c r="K262" s="322">
        <f t="shared" si="16"/>
        <v>0</v>
      </c>
      <c r="L262" s="107"/>
      <c r="M262" s="81"/>
      <c r="N262" s="130">
        <f t="shared" si="17"/>
        <v>0</v>
      </c>
      <c r="O262" s="18"/>
      <c r="P262" s="18">
        <f t="shared" si="18"/>
        <v>0</v>
      </c>
    </row>
    <row r="263" spans="1:16" ht="15.5" x14ac:dyDescent="0.35">
      <c r="A263" s="61"/>
      <c r="B263" s="61"/>
      <c r="C263" s="61"/>
      <c r="D263" s="61"/>
      <c r="E263" s="61"/>
      <c r="F263" s="61"/>
      <c r="G263" s="61"/>
      <c r="H263" s="63"/>
      <c r="I263" s="64"/>
      <c r="J263" s="77"/>
      <c r="K263" s="322">
        <f t="shared" si="16"/>
        <v>0</v>
      </c>
      <c r="L263" s="107"/>
      <c r="M263" s="81"/>
      <c r="N263" s="130">
        <f t="shared" si="17"/>
        <v>0</v>
      </c>
      <c r="O263" s="18"/>
      <c r="P263" s="18">
        <f t="shared" si="18"/>
        <v>0</v>
      </c>
    </row>
    <row r="264" spans="1:16" ht="15.5" x14ac:dyDescent="0.35">
      <c r="A264" s="61"/>
      <c r="B264" s="61"/>
      <c r="C264" s="61"/>
      <c r="D264" s="61"/>
      <c r="E264" s="61"/>
      <c r="F264" s="61"/>
      <c r="G264" s="61"/>
      <c r="H264" s="63"/>
      <c r="I264" s="64"/>
      <c r="J264" s="77"/>
      <c r="K264" s="322">
        <f t="shared" si="16"/>
        <v>0</v>
      </c>
      <c r="L264" s="107"/>
      <c r="M264" s="81"/>
      <c r="N264" s="130">
        <f t="shared" si="17"/>
        <v>0</v>
      </c>
      <c r="O264" s="18"/>
      <c r="P264" s="18">
        <f t="shared" si="18"/>
        <v>0</v>
      </c>
    </row>
    <row r="265" spans="1:16" ht="15.5" x14ac:dyDescent="0.35">
      <c r="A265" s="61"/>
      <c r="B265" s="61"/>
      <c r="C265" s="61"/>
      <c r="D265" s="61"/>
      <c r="E265" s="61"/>
      <c r="F265" s="61"/>
      <c r="G265" s="61"/>
      <c r="H265" s="63"/>
      <c r="I265" s="64"/>
      <c r="J265" s="77"/>
      <c r="K265" s="322">
        <f t="shared" ref="K265:K328" si="19">IF(J265="",G265*H265,(G265*H265)/J265)</f>
        <v>0</v>
      </c>
      <c r="L265" s="107"/>
      <c r="M265" s="81"/>
      <c r="N265" s="130">
        <f t="shared" ref="N265:N328" si="20">IF(M265&gt;0,(G265*H265/M265),K265)</f>
        <v>0</v>
      </c>
      <c r="O265" s="18"/>
      <c r="P265" s="18">
        <f t="shared" ref="P265:P328" si="21">N265-O265</f>
        <v>0</v>
      </c>
    </row>
    <row r="266" spans="1:16" ht="15.5" x14ac:dyDescent="0.35">
      <c r="A266" s="61"/>
      <c r="B266" s="61"/>
      <c r="C266" s="61"/>
      <c r="D266" s="61"/>
      <c r="E266" s="61"/>
      <c r="F266" s="61"/>
      <c r="G266" s="61"/>
      <c r="H266" s="63"/>
      <c r="I266" s="64"/>
      <c r="J266" s="77"/>
      <c r="K266" s="322">
        <f t="shared" si="19"/>
        <v>0</v>
      </c>
      <c r="L266" s="107"/>
      <c r="M266" s="81"/>
      <c r="N266" s="130">
        <f t="shared" si="20"/>
        <v>0</v>
      </c>
      <c r="O266" s="18"/>
      <c r="P266" s="18">
        <f t="shared" si="21"/>
        <v>0</v>
      </c>
    </row>
    <row r="267" spans="1:16" ht="15.5" x14ac:dyDescent="0.35">
      <c r="A267" s="61"/>
      <c r="B267" s="61"/>
      <c r="C267" s="61"/>
      <c r="D267" s="61"/>
      <c r="E267" s="61"/>
      <c r="F267" s="61"/>
      <c r="G267" s="61"/>
      <c r="H267" s="63"/>
      <c r="I267" s="64"/>
      <c r="J267" s="77"/>
      <c r="K267" s="322">
        <f t="shared" si="19"/>
        <v>0</v>
      </c>
      <c r="L267" s="107"/>
      <c r="M267" s="81"/>
      <c r="N267" s="130">
        <f t="shared" si="20"/>
        <v>0</v>
      </c>
      <c r="O267" s="18"/>
      <c r="P267" s="18">
        <f t="shared" si="21"/>
        <v>0</v>
      </c>
    </row>
    <row r="268" spans="1:16" ht="15.5" x14ac:dyDescent="0.35">
      <c r="A268" s="61"/>
      <c r="B268" s="61"/>
      <c r="C268" s="61"/>
      <c r="D268" s="61"/>
      <c r="E268" s="61"/>
      <c r="F268" s="61"/>
      <c r="G268" s="61"/>
      <c r="H268" s="63"/>
      <c r="I268" s="64"/>
      <c r="J268" s="77"/>
      <c r="K268" s="322">
        <f t="shared" si="19"/>
        <v>0</v>
      </c>
      <c r="L268" s="107"/>
      <c r="M268" s="81"/>
      <c r="N268" s="130">
        <f t="shared" si="20"/>
        <v>0</v>
      </c>
      <c r="O268" s="18"/>
      <c r="P268" s="18">
        <f t="shared" si="21"/>
        <v>0</v>
      </c>
    </row>
    <row r="269" spans="1:16" ht="15.5" x14ac:dyDescent="0.35">
      <c r="A269" s="61"/>
      <c r="B269" s="61"/>
      <c r="C269" s="61"/>
      <c r="D269" s="61"/>
      <c r="E269" s="61"/>
      <c r="F269" s="61"/>
      <c r="G269" s="61"/>
      <c r="H269" s="63"/>
      <c r="I269" s="64"/>
      <c r="J269" s="77"/>
      <c r="K269" s="322">
        <f t="shared" si="19"/>
        <v>0</v>
      </c>
      <c r="L269" s="107"/>
      <c r="M269" s="81"/>
      <c r="N269" s="130">
        <f t="shared" si="20"/>
        <v>0</v>
      </c>
      <c r="O269" s="18"/>
      <c r="P269" s="18">
        <f t="shared" si="21"/>
        <v>0</v>
      </c>
    </row>
    <row r="270" spans="1:16" ht="15.5" x14ac:dyDescent="0.35">
      <c r="A270" s="61"/>
      <c r="B270" s="61"/>
      <c r="C270" s="61"/>
      <c r="D270" s="61"/>
      <c r="E270" s="61"/>
      <c r="F270" s="61"/>
      <c r="G270" s="61"/>
      <c r="H270" s="63"/>
      <c r="I270" s="64"/>
      <c r="J270" s="77"/>
      <c r="K270" s="322">
        <f t="shared" si="19"/>
        <v>0</v>
      </c>
      <c r="L270" s="107"/>
      <c r="M270" s="81"/>
      <c r="N270" s="130">
        <f t="shared" si="20"/>
        <v>0</v>
      </c>
      <c r="O270" s="18"/>
      <c r="P270" s="18">
        <f t="shared" si="21"/>
        <v>0</v>
      </c>
    </row>
    <row r="271" spans="1:16" ht="15.5" x14ac:dyDescent="0.35">
      <c r="A271" s="61"/>
      <c r="B271" s="61"/>
      <c r="C271" s="61"/>
      <c r="D271" s="61"/>
      <c r="E271" s="61"/>
      <c r="F271" s="61"/>
      <c r="G271" s="61"/>
      <c r="H271" s="63"/>
      <c r="I271" s="64"/>
      <c r="J271" s="77"/>
      <c r="K271" s="322">
        <f t="shared" si="19"/>
        <v>0</v>
      </c>
      <c r="L271" s="107"/>
      <c r="M271" s="81"/>
      <c r="N271" s="130">
        <f t="shared" si="20"/>
        <v>0</v>
      </c>
      <c r="O271" s="18"/>
      <c r="P271" s="18">
        <f t="shared" si="21"/>
        <v>0</v>
      </c>
    </row>
    <row r="272" spans="1:16" ht="15.5" x14ac:dyDescent="0.35">
      <c r="A272" s="61"/>
      <c r="B272" s="61"/>
      <c r="C272" s="61"/>
      <c r="D272" s="61"/>
      <c r="E272" s="61"/>
      <c r="F272" s="61"/>
      <c r="G272" s="61"/>
      <c r="H272" s="63"/>
      <c r="I272" s="64"/>
      <c r="J272" s="77"/>
      <c r="K272" s="322">
        <f t="shared" si="19"/>
        <v>0</v>
      </c>
      <c r="L272" s="107"/>
      <c r="M272" s="81"/>
      <c r="N272" s="130">
        <f t="shared" si="20"/>
        <v>0</v>
      </c>
      <c r="O272" s="18"/>
      <c r="P272" s="18">
        <f t="shared" si="21"/>
        <v>0</v>
      </c>
    </row>
    <row r="273" spans="1:16" ht="15.5" x14ac:dyDescent="0.35">
      <c r="A273" s="61"/>
      <c r="B273" s="61"/>
      <c r="C273" s="61"/>
      <c r="D273" s="61"/>
      <c r="E273" s="61"/>
      <c r="F273" s="61"/>
      <c r="G273" s="61"/>
      <c r="H273" s="63"/>
      <c r="I273" s="64"/>
      <c r="J273" s="77"/>
      <c r="K273" s="322">
        <f t="shared" si="19"/>
        <v>0</v>
      </c>
      <c r="L273" s="107"/>
      <c r="M273" s="81"/>
      <c r="N273" s="130">
        <f t="shared" si="20"/>
        <v>0</v>
      </c>
      <c r="O273" s="18"/>
      <c r="P273" s="18">
        <f t="shared" si="21"/>
        <v>0</v>
      </c>
    </row>
    <row r="274" spans="1:16" ht="15.5" x14ac:dyDescent="0.35">
      <c r="A274" s="61"/>
      <c r="B274" s="61"/>
      <c r="C274" s="61"/>
      <c r="D274" s="61"/>
      <c r="E274" s="61"/>
      <c r="F274" s="61"/>
      <c r="G274" s="61"/>
      <c r="H274" s="63"/>
      <c r="I274" s="64"/>
      <c r="J274" s="77"/>
      <c r="K274" s="322">
        <f t="shared" si="19"/>
        <v>0</v>
      </c>
      <c r="L274" s="107"/>
      <c r="M274" s="81"/>
      <c r="N274" s="130">
        <f t="shared" si="20"/>
        <v>0</v>
      </c>
      <c r="O274" s="18"/>
      <c r="P274" s="18">
        <f t="shared" si="21"/>
        <v>0</v>
      </c>
    </row>
    <row r="275" spans="1:16" ht="15.5" x14ac:dyDescent="0.35">
      <c r="A275" s="61"/>
      <c r="B275" s="61"/>
      <c r="C275" s="61"/>
      <c r="D275" s="61"/>
      <c r="E275" s="61"/>
      <c r="F275" s="61"/>
      <c r="G275" s="61"/>
      <c r="H275" s="63"/>
      <c r="I275" s="64"/>
      <c r="J275" s="77"/>
      <c r="K275" s="322">
        <f t="shared" si="19"/>
        <v>0</v>
      </c>
      <c r="L275" s="107"/>
      <c r="M275" s="81"/>
      <c r="N275" s="130">
        <f t="shared" si="20"/>
        <v>0</v>
      </c>
      <c r="O275" s="18"/>
      <c r="P275" s="18">
        <f t="shared" si="21"/>
        <v>0</v>
      </c>
    </row>
    <row r="276" spans="1:16" ht="15.5" x14ac:dyDescent="0.35">
      <c r="A276" s="61"/>
      <c r="B276" s="61"/>
      <c r="C276" s="61"/>
      <c r="D276" s="61"/>
      <c r="E276" s="61"/>
      <c r="F276" s="61"/>
      <c r="G276" s="61"/>
      <c r="H276" s="63"/>
      <c r="I276" s="64"/>
      <c r="J276" s="77"/>
      <c r="K276" s="322">
        <f t="shared" si="19"/>
        <v>0</v>
      </c>
      <c r="L276" s="107"/>
      <c r="M276" s="81"/>
      <c r="N276" s="130">
        <f t="shared" si="20"/>
        <v>0</v>
      </c>
      <c r="O276" s="18"/>
      <c r="P276" s="18">
        <f t="shared" si="21"/>
        <v>0</v>
      </c>
    </row>
    <row r="277" spans="1:16" ht="15.5" x14ac:dyDescent="0.35">
      <c r="A277" s="61"/>
      <c r="B277" s="61"/>
      <c r="C277" s="61"/>
      <c r="D277" s="61"/>
      <c r="E277" s="61"/>
      <c r="F277" s="61"/>
      <c r="G277" s="61"/>
      <c r="H277" s="63"/>
      <c r="I277" s="64"/>
      <c r="J277" s="77"/>
      <c r="K277" s="322">
        <f t="shared" si="19"/>
        <v>0</v>
      </c>
      <c r="L277" s="107"/>
      <c r="M277" s="81"/>
      <c r="N277" s="130">
        <f t="shared" si="20"/>
        <v>0</v>
      </c>
      <c r="O277" s="18"/>
      <c r="P277" s="18">
        <f t="shared" si="21"/>
        <v>0</v>
      </c>
    </row>
    <row r="278" spans="1:16" ht="15.5" x14ac:dyDescent="0.35">
      <c r="A278" s="61"/>
      <c r="B278" s="61"/>
      <c r="C278" s="61"/>
      <c r="D278" s="61"/>
      <c r="E278" s="61"/>
      <c r="F278" s="61"/>
      <c r="G278" s="61"/>
      <c r="H278" s="63"/>
      <c r="I278" s="64"/>
      <c r="J278" s="77"/>
      <c r="K278" s="322">
        <f t="shared" si="19"/>
        <v>0</v>
      </c>
      <c r="L278" s="107"/>
      <c r="M278" s="81"/>
      <c r="N278" s="130">
        <f t="shared" si="20"/>
        <v>0</v>
      </c>
      <c r="O278" s="18"/>
      <c r="P278" s="18">
        <f t="shared" si="21"/>
        <v>0</v>
      </c>
    </row>
    <row r="279" spans="1:16" ht="15.5" x14ac:dyDescent="0.35">
      <c r="A279" s="61"/>
      <c r="B279" s="61"/>
      <c r="C279" s="61"/>
      <c r="D279" s="61"/>
      <c r="E279" s="61"/>
      <c r="F279" s="61"/>
      <c r="G279" s="61"/>
      <c r="H279" s="63"/>
      <c r="I279" s="64"/>
      <c r="J279" s="77"/>
      <c r="K279" s="322">
        <f t="shared" si="19"/>
        <v>0</v>
      </c>
      <c r="L279" s="107"/>
      <c r="M279" s="81"/>
      <c r="N279" s="130">
        <f t="shared" si="20"/>
        <v>0</v>
      </c>
      <c r="O279" s="18"/>
      <c r="P279" s="18">
        <f t="shared" si="21"/>
        <v>0</v>
      </c>
    </row>
    <row r="280" spans="1:16" ht="15.5" x14ac:dyDescent="0.35">
      <c r="A280" s="61"/>
      <c r="B280" s="61"/>
      <c r="C280" s="61"/>
      <c r="D280" s="61"/>
      <c r="E280" s="61"/>
      <c r="F280" s="61"/>
      <c r="G280" s="61"/>
      <c r="H280" s="63"/>
      <c r="I280" s="64"/>
      <c r="J280" s="77"/>
      <c r="K280" s="322">
        <f t="shared" si="19"/>
        <v>0</v>
      </c>
      <c r="L280" s="107"/>
      <c r="M280" s="81"/>
      <c r="N280" s="130">
        <f t="shared" si="20"/>
        <v>0</v>
      </c>
      <c r="O280" s="18"/>
      <c r="P280" s="18">
        <f t="shared" si="21"/>
        <v>0</v>
      </c>
    </row>
    <row r="281" spans="1:16" ht="15.5" x14ac:dyDescent="0.35">
      <c r="A281" s="61"/>
      <c r="B281" s="61"/>
      <c r="C281" s="61"/>
      <c r="D281" s="61"/>
      <c r="E281" s="61"/>
      <c r="F281" s="61"/>
      <c r="G281" s="61"/>
      <c r="H281" s="63"/>
      <c r="I281" s="64"/>
      <c r="J281" s="77"/>
      <c r="K281" s="322">
        <f t="shared" si="19"/>
        <v>0</v>
      </c>
      <c r="L281" s="107"/>
      <c r="M281" s="81"/>
      <c r="N281" s="130">
        <f t="shared" si="20"/>
        <v>0</v>
      </c>
      <c r="O281" s="18"/>
      <c r="P281" s="18">
        <f t="shared" si="21"/>
        <v>0</v>
      </c>
    </row>
    <row r="282" spans="1:16" ht="15.5" x14ac:dyDescent="0.35">
      <c r="A282" s="61"/>
      <c r="B282" s="61"/>
      <c r="C282" s="61"/>
      <c r="D282" s="61"/>
      <c r="E282" s="61"/>
      <c r="F282" s="61"/>
      <c r="G282" s="61"/>
      <c r="H282" s="63"/>
      <c r="I282" s="64"/>
      <c r="J282" s="77"/>
      <c r="K282" s="322">
        <f t="shared" si="19"/>
        <v>0</v>
      </c>
      <c r="L282" s="107"/>
      <c r="M282" s="81"/>
      <c r="N282" s="130">
        <f t="shared" si="20"/>
        <v>0</v>
      </c>
      <c r="O282" s="18"/>
      <c r="P282" s="18">
        <f t="shared" si="21"/>
        <v>0</v>
      </c>
    </row>
    <row r="283" spans="1:16" ht="15.5" x14ac:dyDescent="0.35">
      <c r="A283" s="61"/>
      <c r="B283" s="61"/>
      <c r="C283" s="61"/>
      <c r="D283" s="61"/>
      <c r="E283" s="61"/>
      <c r="F283" s="61"/>
      <c r="G283" s="61"/>
      <c r="H283" s="63"/>
      <c r="I283" s="64"/>
      <c r="J283" s="77"/>
      <c r="K283" s="322">
        <f t="shared" si="19"/>
        <v>0</v>
      </c>
      <c r="L283" s="107"/>
      <c r="M283" s="81"/>
      <c r="N283" s="130">
        <f t="shared" si="20"/>
        <v>0</v>
      </c>
      <c r="O283" s="18"/>
      <c r="P283" s="18">
        <f t="shared" si="21"/>
        <v>0</v>
      </c>
    </row>
    <row r="284" spans="1:16" ht="15.5" x14ac:dyDescent="0.35">
      <c r="A284" s="61"/>
      <c r="B284" s="61"/>
      <c r="C284" s="61"/>
      <c r="D284" s="61"/>
      <c r="E284" s="61"/>
      <c r="F284" s="61"/>
      <c r="G284" s="61"/>
      <c r="H284" s="63"/>
      <c r="I284" s="64"/>
      <c r="J284" s="77"/>
      <c r="K284" s="322">
        <f t="shared" si="19"/>
        <v>0</v>
      </c>
      <c r="L284" s="107"/>
      <c r="M284" s="81"/>
      <c r="N284" s="130">
        <f t="shared" si="20"/>
        <v>0</v>
      </c>
      <c r="O284" s="18"/>
      <c r="P284" s="18">
        <f t="shared" si="21"/>
        <v>0</v>
      </c>
    </row>
    <row r="285" spans="1:16" ht="15.5" x14ac:dyDescent="0.35">
      <c r="A285" s="61"/>
      <c r="B285" s="61"/>
      <c r="C285" s="61"/>
      <c r="D285" s="61"/>
      <c r="E285" s="61"/>
      <c r="F285" s="61"/>
      <c r="G285" s="61"/>
      <c r="H285" s="63"/>
      <c r="I285" s="64"/>
      <c r="J285" s="77"/>
      <c r="K285" s="322">
        <f t="shared" si="19"/>
        <v>0</v>
      </c>
      <c r="L285" s="107"/>
      <c r="M285" s="81"/>
      <c r="N285" s="130">
        <f t="shared" si="20"/>
        <v>0</v>
      </c>
      <c r="O285" s="18"/>
      <c r="P285" s="18">
        <f t="shared" si="21"/>
        <v>0</v>
      </c>
    </row>
    <row r="286" spans="1:16" ht="15.5" x14ac:dyDescent="0.35">
      <c r="A286" s="61"/>
      <c r="B286" s="61"/>
      <c r="C286" s="61"/>
      <c r="D286" s="61"/>
      <c r="E286" s="61"/>
      <c r="F286" s="61"/>
      <c r="G286" s="61"/>
      <c r="H286" s="63"/>
      <c r="I286" s="64"/>
      <c r="J286" s="77"/>
      <c r="K286" s="322">
        <f t="shared" si="19"/>
        <v>0</v>
      </c>
      <c r="L286" s="107"/>
      <c r="M286" s="81"/>
      <c r="N286" s="130">
        <f t="shared" si="20"/>
        <v>0</v>
      </c>
      <c r="O286" s="18"/>
      <c r="P286" s="18">
        <f t="shared" si="21"/>
        <v>0</v>
      </c>
    </row>
    <row r="287" spans="1:16" ht="15.5" x14ac:dyDescent="0.35">
      <c r="A287" s="61"/>
      <c r="B287" s="61"/>
      <c r="C287" s="61"/>
      <c r="D287" s="61"/>
      <c r="E287" s="61"/>
      <c r="F287" s="61"/>
      <c r="G287" s="61"/>
      <c r="H287" s="63"/>
      <c r="I287" s="64"/>
      <c r="J287" s="77"/>
      <c r="K287" s="322">
        <f t="shared" si="19"/>
        <v>0</v>
      </c>
      <c r="L287" s="107"/>
      <c r="M287" s="81"/>
      <c r="N287" s="130">
        <f t="shared" si="20"/>
        <v>0</v>
      </c>
      <c r="O287" s="18"/>
      <c r="P287" s="18">
        <f t="shared" si="21"/>
        <v>0</v>
      </c>
    </row>
    <row r="288" spans="1:16" ht="15.5" x14ac:dyDescent="0.35">
      <c r="A288" s="61"/>
      <c r="B288" s="61"/>
      <c r="C288" s="61"/>
      <c r="D288" s="61"/>
      <c r="E288" s="61"/>
      <c r="F288" s="61"/>
      <c r="G288" s="61"/>
      <c r="H288" s="63"/>
      <c r="I288" s="64"/>
      <c r="J288" s="77"/>
      <c r="K288" s="322">
        <f t="shared" si="19"/>
        <v>0</v>
      </c>
      <c r="L288" s="107"/>
      <c r="M288" s="81"/>
      <c r="N288" s="130">
        <f t="shared" si="20"/>
        <v>0</v>
      </c>
      <c r="O288" s="18"/>
      <c r="P288" s="18">
        <f t="shared" si="21"/>
        <v>0</v>
      </c>
    </row>
    <row r="289" spans="1:16" ht="15.5" x14ac:dyDescent="0.35">
      <c r="A289" s="61"/>
      <c r="B289" s="61"/>
      <c r="C289" s="61"/>
      <c r="D289" s="61"/>
      <c r="E289" s="61"/>
      <c r="F289" s="61"/>
      <c r="G289" s="61"/>
      <c r="H289" s="63"/>
      <c r="I289" s="64"/>
      <c r="J289" s="77"/>
      <c r="K289" s="322">
        <f t="shared" si="19"/>
        <v>0</v>
      </c>
      <c r="L289" s="107"/>
      <c r="M289" s="81"/>
      <c r="N289" s="130">
        <f t="shared" si="20"/>
        <v>0</v>
      </c>
      <c r="O289" s="18"/>
      <c r="P289" s="18">
        <f t="shared" si="21"/>
        <v>0</v>
      </c>
    </row>
    <row r="290" spans="1:16" ht="15.5" x14ac:dyDescent="0.35">
      <c r="A290" s="61"/>
      <c r="B290" s="61"/>
      <c r="C290" s="61"/>
      <c r="D290" s="61"/>
      <c r="E290" s="61"/>
      <c r="F290" s="61"/>
      <c r="G290" s="61"/>
      <c r="H290" s="63"/>
      <c r="I290" s="64"/>
      <c r="J290" s="77"/>
      <c r="K290" s="322">
        <f t="shared" si="19"/>
        <v>0</v>
      </c>
      <c r="L290" s="107"/>
      <c r="M290" s="81"/>
      <c r="N290" s="130">
        <f t="shared" si="20"/>
        <v>0</v>
      </c>
      <c r="O290" s="18"/>
      <c r="P290" s="18">
        <f t="shared" si="21"/>
        <v>0</v>
      </c>
    </row>
    <row r="291" spans="1:16" ht="15.5" x14ac:dyDescent="0.35">
      <c r="A291" s="61"/>
      <c r="B291" s="61"/>
      <c r="C291" s="61"/>
      <c r="D291" s="61"/>
      <c r="E291" s="61"/>
      <c r="F291" s="61"/>
      <c r="G291" s="61"/>
      <c r="H291" s="63"/>
      <c r="I291" s="64"/>
      <c r="J291" s="77"/>
      <c r="K291" s="322">
        <f t="shared" si="19"/>
        <v>0</v>
      </c>
      <c r="L291" s="107"/>
      <c r="M291" s="81"/>
      <c r="N291" s="130">
        <f t="shared" si="20"/>
        <v>0</v>
      </c>
      <c r="O291" s="18"/>
      <c r="P291" s="18">
        <f t="shared" si="21"/>
        <v>0</v>
      </c>
    </row>
    <row r="292" spans="1:16" ht="15.5" x14ac:dyDescent="0.35">
      <c r="A292" s="61"/>
      <c r="B292" s="61"/>
      <c r="C292" s="61"/>
      <c r="D292" s="61"/>
      <c r="E292" s="61"/>
      <c r="F292" s="61"/>
      <c r="G292" s="61"/>
      <c r="H292" s="63"/>
      <c r="I292" s="64"/>
      <c r="J292" s="77"/>
      <c r="K292" s="322">
        <f t="shared" si="19"/>
        <v>0</v>
      </c>
      <c r="L292" s="107"/>
      <c r="M292" s="81"/>
      <c r="N292" s="130">
        <f t="shared" si="20"/>
        <v>0</v>
      </c>
      <c r="O292" s="18"/>
      <c r="P292" s="18">
        <f t="shared" si="21"/>
        <v>0</v>
      </c>
    </row>
    <row r="293" spans="1:16" ht="15.5" x14ac:dyDescent="0.35">
      <c r="A293" s="61"/>
      <c r="B293" s="61"/>
      <c r="C293" s="61"/>
      <c r="D293" s="61"/>
      <c r="E293" s="61"/>
      <c r="F293" s="61"/>
      <c r="G293" s="61"/>
      <c r="H293" s="63"/>
      <c r="I293" s="64"/>
      <c r="J293" s="77"/>
      <c r="K293" s="322">
        <f t="shared" si="19"/>
        <v>0</v>
      </c>
      <c r="L293" s="107"/>
      <c r="M293" s="81"/>
      <c r="N293" s="130">
        <f t="shared" si="20"/>
        <v>0</v>
      </c>
      <c r="O293" s="18"/>
      <c r="P293" s="18">
        <f t="shared" si="21"/>
        <v>0</v>
      </c>
    </row>
    <row r="294" spans="1:16" ht="15.5" x14ac:dyDescent="0.35">
      <c r="A294" s="61"/>
      <c r="B294" s="61"/>
      <c r="C294" s="61"/>
      <c r="D294" s="61"/>
      <c r="E294" s="61"/>
      <c r="F294" s="61"/>
      <c r="G294" s="61"/>
      <c r="H294" s="63"/>
      <c r="I294" s="64"/>
      <c r="J294" s="77"/>
      <c r="K294" s="322">
        <f t="shared" si="19"/>
        <v>0</v>
      </c>
      <c r="L294" s="107"/>
      <c r="M294" s="81"/>
      <c r="N294" s="130">
        <f t="shared" si="20"/>
        <v>0</v>
      </c>
      <c r="O294" s="18"/>
      <c r="P294" s="18">
        <f t="shared" si="21"/>
        <v>0</v>
      </c>
    </row>
    <row r="295" spans="1:16" ht="15.5" x14ac:dyDescent="0.35">
      <c r="A295" s="61"/>
      <c r="B295" s="61"/>
      <c r="C295" s="61"/>
      <c r="D295" s="61"/>
      <c r="E295" s="61"/>
      <c r="F295" s="61"/>
      <c r="G295" s="61"/>
      <c r="H295" s="63"/>
      <c r="I295" s="64"/>
      <c r="J295" s="77"/>
      <c r="K295" s="322">
        <f t="shared" si="19"/>
        <v>0</v>
      </c>
      <c r="L295" s="107"/>
      <c r="M295" s="81"/>
      <c r="N295" s="130">
        <f t="shared" si="20"/>
        <v>0</v>
      </c>
      <c r="O295" s="18"/>
      <c r="P295" s="18">
        <f t="shared" si="21"/>
        <v>0</v>
      </c>
    </row>
    <row r="296" spans="1:16" ht="15.5" x14ac:dyDescent="0.35">
      <c r="A296" s="61"/>
      <c r="B296" s="61"/>
      <c r="C296" s="61"/>
      <c r="D296" s="61"/>
      <c r="E296" s="61"/>
      <c r="F296" s="61"/>
      <c r="G296" s="61"/>
      <c r="H296" s="63"/>
      <c r="I296" s="64"/>
      <c r="J296" s="77"/>
      <c r="K296" s="322">
        <f t="shared" si="19"/>
        <v>0</v>
      </c>
      <c r="L296" s="107"/>
      <c r="M296" s="81"/>
      <c r="N296" s="130">
        <f t="shared" si="20"/>
        <v>0</v>
      </c>
      <c r="O296" s="18"/>
      <c r="P296" s="18">
        <f t="shared" si="21"/>
        <v>0</v>
      </c>
    </row>
    <row r="297" spans="1:16" ht="15.5" x14ac:dyDescent="0.35">
      <c r="A297" s="61"/>
      <c r="B297" s="61"/>
      <c r="C297" s="61"/>
      <c r="D297" s="61"/>
      <c r="E297" s="61"/>
      <c r="F297" s="61"/>
      <c r="G297" s="61"/>
      <c r="H297" s="63"/>
      <c r="I297" s="64"/>
      <c r="J297" s="77"/>
      <c r="K297" s="322">
        <f t="shared" si="19"/>
        <v>0</v>
      </c>
      <c r="L297" s="107"/>
      <c r="M297" s="81"/>
      <c r="N297" s="130">
        <f t="shared" si="20"/>
        <v>0</v>
      </c>
      <c r="O297" s="18"/>
      <c r="P297" s="18">
        <f t="shared" si="21"/>
        <v>0</v>
      </c>
    </row>
    <row r="298" spans="1:16" ht="15.5" x14ac:dyDescent="0.35">
      <c r="A298" s="61"/>
      <c r="B298" s="61"/>
      <c r="C298" s="61"/>
      <c r="D298" s="61"/>
      <c r="E298" s="61"/>
      <c r="F298" s="61"/>
      <c r="G298" s="61"/>
      <c r="H298" s="63"/>
      <c r="I298" s="64"/>
      <c r="J298" s="77"/>
      <c r="K298" s="322">
        <f t="shared" si="19"/>
        <v>0</v>
      </c>
      <c r="L298" s="107"/>
      <c r="M298" s="81"/>
      <c r="N298" s="130">
        <f t="shared" si="20"/>
        <v>0</v>
      </c>
      <c r="O298" s="18"/>
      <c r="P298" s="18">
        <f t="shared" si="21"/>
        <v>0</v>
      </c>
    </row>
    <row r="299" spans="1:16" ht="15.5" x14ac:dyDescent="0.35">
      <c r="A299" s="61"/>
      <c r="B299" s="61"/>
      <c r="C299" s="61"/>
      <c r="D299" s="61"/>
      <c r="E299" s="61"/>
      <c r="F299" s="61"/>
      <c r="G299" s="61"/>
      <c r="H299" s="63"/>
      <c r="I299" s="64"/>
      <c r="J299" s="77"/>
      <c r="K299" s="322">
        <f t="shared" si="19"/>
        <v>0</v>
      </c>
      <c r="L299" s="107"/>
      <c r="M299" s="81"/>
      <c r="N299" s="130">
        <f t="shared" si="20"/>
        <v>0</v>
      </c>
      <c r="O299" s="18"/>
      <c r="P299" s="18">
        <f t="shared" si="21"/>
        <v>0</v>
      </c>
    </row>
    <row r="300" spans="1:16" ht="15.5" x14ac:dyDescent="0.35">
      <c r="A300" s="61"/>
      <c r="B300" s="61"/>
      <c r="C300" s="61"/>
      <c r="D300" s="61"/>
      <c r="E300" s="61"/>
      <c r="F300" s="61"/>
      <c r="G300" s="61"/>
      <c r="H300" s="63"/>
      <c r="I300" s="64"/>
      <c r="J300" s="77"/>
      <c r="K300" s="322">
        <f t="shared" si="19"/>
        <v>0</v>
      </c>
      <c r="L300" s="107"/>
      <c r="M300" s="81"/>
      <c r="N300" s="130">
        <f t="shared" si="20"/>
        <v>0</v>
      </c>
      <c r="O300" s="18"/>
      <c r="P300" s="18">
        <f t="shared" si="21"/>
        <v>0</v>
      </c>
    </row>
    <row r="301" spans="1:16" ht="15.5" x14ac:dyDescent="0.35">
      <c r="A301" s="61"/>
      <c r="B301" s="61"/>
      <c r="C301" s="61"/>
      <c r="D301" s="61"/>
      <c r="E301" s="61"/>
      <c r="F301" s="61"/>
      <c r="G301" s="61"/>
      <c r="H301" s="63"/>
      <c r="I301" s="64"/>
      <c r="J301" s="77"/>
      <c r="K301" s="322">
        <f t="shared" si="19"/>
        <v>0</v>
      </c>
      <c r="L301" s="107"/>
      <c r="M301" s="81"/>
      <c r="N301" s="130">
        <f t="shared" si="20"/>
        <v>0</v>
      </c>
      <c r="O301" s="18"/>
      <c r="P301" s="18">
        <f t="shared" si="21"/>
        <v>0</v>
      </c>
    </row>
    <row r="302" spans="1:16" ht="15.5" x14ac:dyDescent="0.35">
      <c r="A302" s="61"/>
      <c r="B302" s="61"/>
      <c r="C302" s="61"/>
      <c r="D302" s="61"/>
      <c r="E302" s="61"/>
      <c r="F302" s="61"/>
      <c r="G302" s="61"/>
      <c r="H302" s="63"/>
      <c r="I302" s="64"/>
      <c r="J302" s="77"/>
      <c r="K302" s="322">
        <f t="shared" si="19"/>
        <v>0</v>
      </c>
      <c r="L302" s="107"/>
      <c r="M302" s="81"/>
      <c r="N302" s="130">
        <f t="shared" si="20"/>
        <v>0</v>
      </c>
      <c r="O302" s="18"/>
      <c r="P302" s="18">
        <f t="shared" si="21"/>
        <v>0</v>
      </c>
    </row>
    <row r="303" spans="1:16" ht="15.5" x14ac:dyDescent="0.35">
      <c r="A303" s="61"/>
      <c r="B303" s="61"/>
      <c r="C303" s="61"/>
      <c r="D303" s="61"/>
      <c r="E303" s="61"/>
      <c r="F303" s="61"/>
      <c r="G303" s="61"/>
      <c r="H303" s="63"/>
      <c r="I303" s="64"/>
      <c r="J303" s="77"/>
      <c r="K303" s="322">
        <f t="shared" si="19"/>
        <v>0</v>
      </c>
      <c r="L303" s="107"/>
      <c r="M303" s="81"/>
      <c r="N303" s="130">
        <f t="shared" si="20"/>
        <v>0</v>
      </c>
      <c r="O303" s="18"/>
      <c r="P303" s="18">
        <f t="shared" si="21"/>
        <v>0</v>
      </c>
    </row>
    <row r="304" spans="1:16" ht="15.5" x14ac:dyDescent="0.35">
      <c r="A304" s="61"/>
      <c r="B304" s="61"/>
      <c r="C304" s="61"/>
      <c r="D304" s="61"/>
      <c r="E304" s="61"/>
      <c r="F304" s="61"/>
      <c r="G304" s="61"/>
      <c r="H304" s="63"/>
      <c r="I304" s="64"/>
      <c r="J304" s="77"/>
      <c r="K304" s="322">
        <f t="shared" si="19"/>
        <v>0</v>
      </c>
      <c r="L304" s="107"/>
      <c r="M304" s="81"/>
      <c r="N304" s="130">
        <f t="shared" si="20"/>
        <v>0</v>
      </c>
      <c r="O304" s="18"/>
      <c r="P304" s="18">
        <f t="shared" si="21"/>
        <v>0</v>
      </c>
    </row>
    <row r="305" spans="1:16" ht="15.5" x14ac:dyDescent="0.35">
      <c r="A305" s="61"/>
      <c r="B305" s="61"/>
      <c r="C305" s="61"/>
      <c r="D305" s="61"/>
      <c r="E305" s="61"/>
      <c r="F305" s="61"/>
      <c r="G305" s="61"/>
      <c r="H305" s="63"/>
      <c r="I305" s="64"/>
      <c r="J305" s="77"/>
      <c r="K305" s="322">
        <f t="shared" si="19"/>
        <v>0</v>
      </c>
      <c r="L305" s="107"/>
      <c r="M305" s="81"/>
      <c r="N305" s="130">
        <f t="shared" si="20"/>
        <v>0</v>
      </c>
      <c r="O305" s="18"/>
      <c r="P305" s="18">
        <f t="shared" si="21"/>
        <v>0</v>
      </c>
    </row>
    <row r="306" spans="1:16" ht="15.5" x14ac:dyDescent="0.35">
      <c r="A306" s="61"/>
      <c r="B306" s="61"/>
      <c r="C306" s="61"/>
      <c r="D306" s="61"/>
      <c r="E306" s="61"/>
      <c r="F306" s="61"/>
      <c r="G306" s="61"/>
      <c r="H306" s="63"/>
      <c r="I306" s="64"/>
      <c r="J306" s="77"/>
      <c r="K306" s="322">
        <f t="shared" si="19"/>
        <v>0</v>
      </c>
      <c r="L306" s="107"/>
      <c r="M306" s="81"/>
      <c r="N306" s="130">
        <f t="shared" si="20"/>
        <v>0</v>
      </c>
      <c r="O306" s="18"/>
      <c r="P306" s="18">
        <f t="shared" si="21"/>
        <v>0</v>
      </c>
    </row>
    <row r="307" spans="1:16" ht="15.5" x14ac:dyDescent="0.35">
      <c r="A307" s="61"/>
      <c r="B307" s="61"/>
      <c r="C307" s="61"/>
      <c r="D307" s="61"/>
      <c r="E307" s="61"/>
      <c r="F307" s="61"/>
      <c r="G307" s="61"/>
      <c r="H307" s="63"/>
      <c r="I307" s="64"/>
      <c r="J307" s="77"/>
      <c r="K307" s="322">
        <f t="shared" si="19"/>
        <v>0</v>
      </c>
      <c r="L307" s="107"/>
      <c r="M307" s="81"/>
      <c r="N307" s="130">
        <f t="shared" si="20"/>
        <v>0</v>
      </c>
      <c r="O307" s="18"/>
      <c r="P307" s="18">
        <f t="shared" si="21"/>
        <v>0</v>
      </c>
    </row>
    <row r="308" spans="1:16" ht="15.5" x14ac:dyDescent="0.35">
      <c r="A308" s="61"/>
      <c r="B308" s="61"/>
      <c r="C308" s="61"/>
      <c r="D308" s="61"/>
      <c r="E308" s="61"/>
      <c r="F308" s="61"/>
      <c r="G308" s="61"/>
      <c r="H308" s="63"/>
      <c r="I308" s="64"/>
      <c r="J308" s="77"/>
      <c r="K308" s="322">
        <f t="shared" si="19"/>
        <v>0</v>
      </c>
      <c r="L308" s="107"/>
      <c r="M308" s="81"/>
      <c r="N308" s="130">
        <f t="shared" si="20"/>
        <v>0</v>
      </c>
      <c r="O308" s="18"/>
      <c r="P308" s="18">
        <f t="shared" si="21"/>
        <v>0</v>
      </c>
    </row>
    <row r="309" spans="1:16" ht="15.5" x14ac:dyDescent="0.35">
      <c r="A309" s="61"/>
      <c r="B309" s="61"/>
      <c r="C309" s="61"/>
      <c r="D309" s="61"/>
      <c r="E309" s="61"/>
      <c r="F309" s="61"/>
      <c r="G309" s="61"/>
      <c r="H309" s="63"/>
      <c r="I309" s="64"/>
      <c r="J309" s="77"/>
      <c r="K309" s="322">
        <f t="shared" si="19"/>
        <v>0</v>
      </c>
      <c r="L309" s="107"/>
      <c r="M309" s="81"/>
      <c r="N309" s="130">
        <f t="shared" si="20"/>
        <v>0</v>
      </c>
      <c r="O309" s="18"/>
      <c r="P309" s="18">
        <f t="shared" si="21"/>
        <v>0</v>
      </c>
    </row>
    <row r="310" spans="1:16" ht="15.5" x14ac:dyDescent="0.35">
      <c r="A310" s="61"/>
      <c r="B310" s="61"/>
      <c r="C310" s="61"/>
      <c r="D310" s="61"/>
      <c r="E310" s="61"/>
      <c r="F310" s="61"/>
      <c r="G310" s="61"/>
      <c r="H310" s="63"/>
      <c r="I310" s="64"/>
      <c r="J310" s="77"/>
      <c r="K310" s="322">
        <f t="shared" si="19"/>
        <v>0</v>
      </c>
      <c r="L310" s="107"/>
      <c r="M310" s="81"/>
      <c r="N310" s="130">
        <f t="shared" si="20"/>
        <v>0</v>
      </c>
      <c r="O310" s="18"/>
      <c r="P310" s="18">
        <f t="shared" si="21"/>
        <v>0</v>
      </c>
    </row>
    <row r="311" spans="1:16" ht="15.5" x14ac:dyDescent="0.35">
      <c r="A311" s="61"/>
      <c r="B311" s="61"/>
      <c r="C311" s="61"/>
      <c r="D311" s="61"/>
      <c r="E311" s="61"/>
      <c r="F311" s="61"/>
      <c r="G311" s="61"/>
      <c r="H311" s="63"/>
      <c r="I311" s="64"/>
      <c r="J311" s="77"/>
      <c r="K311" s="322">
        <f t="shared" si="19"/>
        <v>0</v>
      </c>
      <c r="L311" s="107"/>
      <c r="M311" s="81"/>
      <c r="N311" s="130">
        <f t="shared" si="20"/>
        <v>0</v>
      </c>
      <c r="O311" s="18"/>
      <c r="P311" s="18">
        <f t="shared" si="21"/>
        <v>0</v>
      </c>
    </row>
    <row r="312" spans="1:16" ht="15.5" x14ac:dyDescent="0.35">
      <c r="A312" s="61"/>
      <c r="B312" s="61"/>
      <c r="C312" s="61"/>
      <c r="D312" s="61"/>
      <c r="E312" s="61"/>
      <c r="F312" s="61"/>
      <c r="G312" s="61"/>
      <c r="H312" s="63"/>
      <c r="I312" s="64"/>
      <c r="J312" s="77"/>
      <c r="K312" s="322">
        <f t="shared" si="19"/>
        <v>0</v>
      </c>
      <c r="L312" s="107"/>
      <c r="M312" s="81"/>
      <c r="N312" s="130">
        <f t="shared" si="20"/>
        <v>0</v>
      </c>
      <c r="O312" s="18"/>
      <c r="P312" s="18">
        <f t="shared" si="21"/>
        <v>0</v>
      </c>
    </row>
    <row r="313" spans="1:16" ht="15.5" x14ac:dyDescent="0.35">
      <c r="A313" s="61"/>
      <c r="B313" s="61"/>
      <c r="C313" s="61"/>
      <c r="D313" s="61"/>
      <c r="E313" s="61"/>
      <c r="F313" s="61"/>
      <c r="G313" s="61"/>
      <c r="H313" s="63"/>
      <c r="I313" s="64"/>
      <c r="J313" s="77"/>
      <c r="K313" s="322">
        <f t="shared" si="19"/>
        <v>0</v>
      </c>
      <c r="L313" s="107"/>
      <c r="M313" s="81"/>
      <c r="N313" s="130">
        <f t="shared" si="20"/>
        <v>0</v>
      </c>
      <c r="O313" s="18"/>
      <c r="P313" s="18">
        <f t="shared" si="21"/>
        <v>0</v>
      </c>
    </row>
    <row r="314" spans="1:16" ht="15.5" x14ac:dyDescent="0.35">
      <c r="A314" s="61"/>
      <c r="B314" s="61"/>
      <c r="C314" s="61"/>
      <c r="D314" s="61"/>
      <c r="E314" s="61"/>
      <c r="F314" s="61"/>
      <c r="G314" s="61"/>
      <c r="H314" s="63"/>
      <c r="I314" s="64"/>
      <c r="J314" s="77"/>
      <c r="K314" s="322">
        <f t="shared" si="19"/>
        <v>0</v>
      </c>
      <c r="L314" s="107"/>
      <c r="M314" s="81"/>
      <c r="N314" s="130">
        <f t="shared" si="20"/>
        <v>0</v>
      </c>
      <c r="O314" s="18"/>
      <c r="P314" s="18">
        <f t="shared" si="21"/>
        <v>0</v>
      </c>
    </row>
    <row r="315" spans="1:16" ht="15.5" x14ac:dyDescent="0.35">
      <c r="A315" s="61"/>
      <c r="B315" s="61"/>
      <c r="C315" s="61"/>
      <c r="D315" s="61"/>
      <c r="E315" s="61"/>
      <c r="F315" s="61"/>
      <c r="G315" s="61"/>
      <c r="H315" s="63"/>
      <c r="I315" s="64"/>
      <c r="J315" s="77"/>
      <c r="K315" s="322">
        <f t="shared" si="19"/>
        <v>0</v>
      </c>
      <c r="L315" s="107"/>
      <c r="M315" s="81"/>
      <c r="N315" s="130">
        <f t="shared" si="20"/>
        <v>0</v>
      </c>
      <c r="O315" s="18"/>
      <c r="P315" s="18">
        <f t="shared" si="21"/>
        <v>0</v>
      </c>
    </row>
    <row r="316" spans="1:16" ht="15.5" x14ac:dyDescent="0.35">
      <c r="A316" s="61"/>
      <c r="B316" s="61"/>
      <c r="C316" s="61"/>
      <c r="D316" s="61"/>
      <c r="E316" s="61"/>
      <c r="F316" s="61"/>
      <c r="G316" s="61"/>
      <c r="H316" s="63"/>
      <c r="I316" s="64"/>
      <c r="J316" s="77"/>
      <c r="K316" s="322">
        <f t="shared" si="19"/>
        <v>0</v>
      </c>
      <c r="L316" s="107"/>
      <c r="M316" s="81"/>
      <c r="N316" s="130">
        <f t="shared" si="20"/>
        <v>0</v>
      </c>
      <c r="O316" s="18"/>
      <c r="P316" s="18">
        <f t="shared" si="21"/>
        <v>0</v>
      </c>
    </row>
    <row r="317" spans="1:16" ht="15.5" x14ac:dyDescent="0.35">
      <c r="A317" s="61"/>
      <c r="B317" s="61"/>
      <c r="C317" s="61"/>
      <c r="D317" s="61"/>
      <c r="E317" s="61"/>
      <c r="F317" s="61"/>
      <c r="G317" s="61"/>
      <c r="H317" s="63"/>
      <c r="I317" s="64"/>
      <c r="J317" s="77"/>
      <c r="K317" s="322">
        <f t="shared" si="19"/>
        <v>0</v>
      </c>
      <c r="L317" s="107"/>
      <c r="M317" s="81"/>
      <c r="N317" s="130">
        <f t="shared" si="20"/>
        <v>0</v>
      </c>
      <c r="O317" s="18"/>
      <c r="P317" s="18">
        <f t="shared" si="21"/>
        <v>0</v>
      </c>
    </row>
    <row r="318" spans="1:16" ht="15.5" x14ac:dyDescent="0.35">
      <c r="A318" s="61"/>
      <c r="B318" s="61"/>
      <c r="C318" s="61"/>
      <c r="D318" s="61"/>
      <c r="E318" s="61"/>
      <c r="F318" s="61"/>
      <c r="G318" s="61"/>
      <c r="H318" s="63"/>
      <c r="I318" s="64"/>
      <c r="J318" s="77"/>
      <c r="K318" s="322">
        <f t="shared" si="19"/>
        <v>0</v>
      </c>
      <c r="L318" s="107"/>
      <c r="M318" s="81"/>
      <c r="N318" s="130">
        <f t="shared" si="20"/>
        <v>0</v>
      </c>
      <c r="O318" s="18"/>
      <c r="P318" s="18">
        <f t="shared" si="21"/>
        <v>0</v>
      </c>
    </row>
    <row r="319" spans="1:16" ht="15.5" x14ac:dyDescent="0.35">
      <c r="A319" s="61"/>
      <c r="B319" s="61"/>
      <c r="C319" s="61"/>
      <c r="D319" s="61"/>
      <c r="E319" s="61"/>
      <c r="F319" s="61"/>
      <c r="G319" s="61"/>
      <c r="H319" s="63"/>
      <c r="I319" s="64"/>
      <c r="J319" s="77"/>
      <c r="K319" s="322">
        <f t="shared" si="19"/>
        <v>0</v>
      </c>
      <c r="L319" s="107"/>
      <c r="M319" s="81"/>
      <c r="N319" s="130">
        <f t="shared" si="20"/>
        <v>0</v>
      </c>
      <c r="O319" s="18"/>
      <c r="P319" s="18">
        <f t="shared" si="21"/>
        <v>0</v>
      </c>
    </row>
    <row r="320" spans="1:16" ht="15.5" x14ac:dyDescent="0.35">
      <c r="A320" s="61"/>
      <c r="B320" s="61"/>
      <c r="C320" s="61"/>
      <c r="D320" s="61"/>
      <c r="E320" s="61"/>
      <c r="F320" s="61"/>
      <c r="G320" s="61"/>
      <c r="H320" s="63"/>
      <c r="I320" s="64"/>
      <c r="J320" s="77"/>
      <c r="K320" s="322">
        <f t="shared" si="19"/>
        <v>0</v>
      </c>
      <c r="L320" s="107"/>
      <c r="M320" s="81"/>
      <c r="N320" s="130">
        <f t="shared" si="20"/>
        <v>0</v>
      </c>
      <c r="O320" s="18"/>
      <c r="P320" s="18">
        <f t="shared" si="21"/>
        <v>0</v>
      </c>
    </row>
    <row r="321" spans="1:16" ht="15.5" x14ac:dyDescent="0.35">
      <c r="A321" s="61"/>
      <c r="B321" s="61"/>
      <c r="C321" s="61"/>
      <c r="D321" s="61"/>
      <c r="E321" s="61"/>
      <c r="F321" s="61"/>
      <c r="G321" s="61"/>
      <c r="H321" s="63"/>
      <c r="I321" s="64"/>
      <c r="J321" s="77"/>
      <c r="K321" s="322">
        <f t="shared" si="19"/>
        <v>0</v>
      </c>
      <c r="L321" s="107"/>
      <c r="M321" s="81"/>
      <c r="N321" s="130">
        <f t="shared" si="20"/>
        <v>0</v>
      </c>
      <c r="O321" s="18"/>
      <c r="P321" s="18">
        <f t="shared" si="21"/>
        <v>0</v>
      </c>
    </row>
    <row r="322" spans="1:16" ht="15.5" x14ac:dyDescent="0.35">
      <c r="A322" s="61"/>
      <c r="B322" s="61"/>
      <c r="C322" s="61"/>
      <c r="D322" s="61"/>
      <c r="E322" s="61"/>
      <c r="F322" s="61"/>
      <c r="G322" s="61"/>
      <c r="H322" s="63"/>
      <c r="I322" s="64"/>
      <c r="J322" s="77"/>
      <c r="K322" s="322">
        <f t="shared" si="19"/>
        <v>0</v>
      </c>
      <c r="L322" s="107"/>
      <c r="M322" s="81"/>
      <c r="N322" s="130">
        <f t="shared" si="20"/>
        <v>0</v>
      </c>
      <c r="O322" s="18"/>
      <c r="P322" s="18">
        <f t="shared" si="21"/>
        <v>0</v>
      </c>
    </row>
    <row r="323" spans="1:16" ht="15.5" x14ac:dyDescent="0.35">
      <c r="A323" s="61"/>
      <c r="B323" s="61"/>
      <c r="C323" s="61"/>
      <c r="D323" s="61"/>
      <c r="E323" s="61"/>
      <c r="F323" s="61"/>
      <c r="G323" s="61"/>
      <c r="H323" s="63"/>
      <c r="I323" s="64"/>
      <c r="J323" s="77"/>
      <c r="K323" s="322">
        <f t="shared" si="19"/>
        <v>0</v>
      </c>
      <c r="L323" s="107"/>
      <c r="M323" s="81"/>
      <c r="N323" s="130">
        <f t="shared" si="20"/>
        <v>0</v>
      </c>
      <c r="O323" s="18"/>
      <c r="P323" s="18">
        <f t="shared" si="21"/>
        <v>0</v>
      </c>
    </row>
    <row r="324" spans="1:16" ht="15.5" x14ac:dyDescent="0.35">
      <c r="A324" s="61"/>
      <c r="B324" s="61"/>
      <c r="C324" s="61"/>
      <c r="D324" s="61"/>
      <c r="E324" s="61"/>
      <c r="F324" s="61"/>
      <c r="G324" s="61"/>
      <c r="H324" s="63"/>
      <c r="I324" s="64"/>
      <c r="J324" s="77"/>
      <c r="K324" s="322">
        <f t="shared" si="19"/>
        <v>0</v>
      </c>
      <c r="L324" s="107"/>
      <c r="M324" s="81"/>
      <c r="N324" s="130">
        <f t="shared" si="20"/>
        <v>0</v>
      </c>
      <c r="O324" s="18"/>
      <c r="P324" s="18">
        <f t="shared" si="21"/>
        <v>0</v>
      </c>
    </row>
    <row r="325" spans="1:16" ht="15.5" x14ac:dyDescent="0.35">
      <c r="A325" s="61"/>
      <c r="B325" s="61"/>
      <c r="C325" s="61"/>
      <c r="D325" s="61"/>
      <c r="E325" s="61"/>
      <c r="F325" s="61"/>
      <c r="G325" s="61"/>
      <c r="H325" s="63"/>
      <c r="I325" s="64"/>
      <c r="J325" s="77"/>
      <c r="K325" s="322">
        <f t="shared" si="19"/>
        <v>0</v>
      </c>
      <c r="L325" s="107"/>
      <c r="M325" s="81"/>
      <c r="N325" s="130">
        <f t="shared" si="20"/>
        <v>0</v>
      </c>
      <c r="O325" s="18"/>
      <c r="P325" s="18">
        <f t="shared" si="21"/>
        <v>0</v>
      </c>
    </row>
    <row r="326" spans="1:16" ht="15.5" x14ac:dyDescent="0.35">
      <c r="A326" s="61"/>
      <c r="B326" s="61"/>
      <c r="C326" s="61"/>
      <c r="D326" s="61"/>
      <c r="E326" s="61"/>
      <c r="F326" s="61"/>
      <c r="G326" s="61"/>
      <c r="H326" s="63"/>
      <c r="I326" s="64"/>
      <c r="J326" s="77"/>
      <c r="K326" s="322">
        <f t="shared" si="19"/>
        <v>0</v>
      </c>
      <c r="L326" s="107"/>
      <c r="M326" s="81"/>
      <c r="N326" s="130">
        <f t="shared" si="20"/>
        <v>0</v>
      </c>
      <c r="O326" s="18"/>
      <c r="P326" s="18">
        <f t="shared" si="21"/>
        <v>0</v>
      </c>
    </row>
    <row r="327" spans="1:16" ht="15.5" x14ac:dyDescent="0.35">
      <c r="A327" s="61"/>
      <c r="B327" s="61"/>
      <c r="C327" s="61"/>
      <c r="D327" s="61"/>
      <c r="E327" s="61"/>
      <c r="F327" s="61"/>
      <c r="G327" s="61"/>
      <c r="H327" s="63"/>
      <c r="I327" s="64"/>
      <c r="J327" s="77"/>
      <c r="K327" s="322">
        <f t="shared" si="19"/>
        <v>0</v>
      </c>
      <c r="L327" s="107"/>
      <c r="M327" s="81"/>
      <c r="N327" s="130">
        <f t="shared" si="20"/>
        <v>0</v>
      </c>
      <c r="O327" s="18"/>
      <c r="P327" s="18">
        <f t="shared" si="21"/>
        <v>0</v>
      </c>
    </row>
    <row r="328" spans="1:16" ht="15.5" x14ac:dyDescent="0.35">
      <c r="A328" s="61"/>
      <c r="B328" s="61"/>
      <c r="C328" s="61"/>
      <c r="D328" s="61"/>
      <c r="E328" s="61"/>
      <c r="F328" s="61"/>
      <c r="G328" s="61"/>
      <c r="H328" s="63"/>
      <c r="I328" s="64"/>
      <c r="J328" s="77"/>
      <c r="K328" s="322">
        <f t="shared" si="19"/>
        <v>0</v>
      </c>
      <c r="L328" s="107"/>
      <c r="M328" s="81"/>
      <c r="N328" s="130">
        <f t="shared" si="20"/>
        <v>0</v>
      </c>
      <c r="O328" s="18"/>
      <c r="P328" s="18">
        <f t="shared" si="21"/>
        <v>0</v>
      </c>
    </row>
    <row r="329" spans="1:16" ht="15.5" x14ac:dyDescent="0.35">
      <c r="A329" s="61"/>
      <c r="B329" s="61"/>
      <c r="C329" s="61"/>
      <c r="D329" s="61"/>
      <c r="E329" s="61"/>
      <c r="F329" s="61"/>
      <c r="G329" s="61"/>
      <c r="H329" s="63"/>
      <c r="I329" s="64"/>
      <c r="J329" s="77"/>
      <c r="K329" s="322">
        <f t="shared" ref="K329:K392" si="22">IF(J329="",G329*H329,(G329*H329)/J329)</f>
        <v>0</v>
      </c>
      <c r="L329" s="107"/>
      <c r="M329" s="81"/>
      <c r="N329" s="130">
        <f t="shared" ref="N329:N392" si="23">IF(M329&gt;0,(G329*H329/M329),K329)</f>
        <v>0</v>
      </c>
      <c r="O329" s="18"/>
      <c r="P329" s="18">
        <f t="shared" ref="P329:P392" si="24">N329-O329</f>
        <v>0</v>
      </c>
    </row>
    <row r="330" spans="1:16" ht="15.5" x14ac:dyDescent="0.35">
      <c r="A330" s="61"/>
      <c r="B330" s="61"/>
      <c r="C330" s="61"/>
      <c r="D330" s="61"/>
      <c r="E330" s="61"/>
      <c r="F330" s="61"/>
      <c r="G330" s="61"/>
      <c r="H330" s="63"/>
      <c r="I330" s="64"/>
      <c r="J330" s="77"/>
      <c r="K330" s="322">
        <f t="shared" si="22"/>
        <v>0</v>
      </c>
      <c r="L330" s="107"/>
      <c r="M330" s="81"/>
      <c r="N330" s="130">
        <f t="shared" si="23"/>
        <v>0</v>
      </c>
      <c r="O330" s="18"/>
      <c r="P330" s="18">
        <f t="shared" si="24"/>
        <v>0</v>
      </c>
    </row>
    <row r="331" spans="1:16" ht="15.5" x14ac:dyDescent="0.35">
      <c r="A331" s="61"/>
      <c r="B331" s="61"/>
      <c r="C331" s="61"/>
      <c r="D331" s="61"/>
      <c r="E331" s="61"/>
      <c r="F331" s="61"/>
      <c r="G331" s="61"/>
      <c r="H331" s="63"/>
      <c r="I331" s="64"/>
      <c r="J331" s="77"/>
      <c r="K331" s="322">
        <f t="shared" si="22"/>
        <v>0</v>
      </c>
      <c r="L331" s="107"/>
      <c r="M331" s="81"/>
      <c r="N331" s="130">
        <f t="shared" si="23"/>
        <v>0</v>
      </c>
      <c r="O331" s="18"/>
      <c r="P331" s="18">
        <f t="shared" si="24"/>
        <v>0</v>
      </c>
    </row>
    <row r="332" spans="1:16" ht="15.5" x14ac:dyDescent="0.35">
      <c r="A332" s="61"/>
      <c r="B332" s="61"/>
      <c r="C332" s="61"/>
      <c r="D332" s="61"/>
      <c r="E332" s="61"/>
      <c r="F332" s="61"/>
      <c r="G332" s="61"/>
      <c r="H332" s="63"/>
      <c r="I332" s="64"/>
      <c r="J332" s="77"/>
      <c r="K332" s="322">
        <f t="shared" si="22"/>
        <v>0</v>
      </c>
      <c r="L332" s="107"/>
      <c r="M332" s="81"/>
      <c r="N332" s="130">
        <f t="shared" si="23"/>
        <v>0</v>
      </c>
      <c r="O332" s="18"/>
      <c r="P332" s="18">
        <f t="shared" si="24"/>
        <v>0</v>
      </c>
    </row>
    <row r="333" spans="1:16" ht="15.5" x14ac:dyDescent="0.35">
      <c r="A333" s="61"/>
      <c r="B333" s="61"/>
      <c r="C333" s="61"/>
      <c r="D333" s="61"/>
      <c r="E333" s="61"/>
      <c r="F333" s="61"/>
      <c r="G333" s="61"/>
      <c r="H333" s="63"/>
      <c r="I333" s="64"/>
      <c r="J333" s="77"/>
      <c r="K333" s="322">
        <f t="shared" si="22"/>
        <v>0</v>
      </c>
      <c r="L333" s="107"/>
      <c r="M333" s="81"/>
      <c r="N333" s="130">
        <f t="shared" si="23"/>
        <v>0</v>
      </c>
      <c r="O333" s="18"/>
      <c r="P333" s="18">
        <f t="shared" si="24"/>
        <v>0</v>
      </c>
    </row>
    <row r="334" spans="1:16" ht="15.5" x14ac:dyDescent="0.35">
      <c r="A334" s="61"/>
      <c r="B334" s="61"/>
      <c r="C334" s="61"/>
      <c r="D334" s="61"/>
      <c r="E334" s="61"/>
      <c r="F334" s="61"/>
      <c r="G334" s="61"/>
      <c r="H334" s="63"/>
      <c r="I334" s="64"/>
      <c r="J334" s="77"/>
      <c r="K334" s="322">
        <f t="shared" si="22"/>
        <v>0</v>
      </c>
      <c r="L334" s="107"/>
      <c r="M334" s="81"/>
      <c r="N334" s="130">
        <f t="shared" si="23"/>
        <v>0</v>
      </c>
      <c r="O334" s="18"/>
      <c r="P334" s="18">
        <f t="shared" si="24"/>
        <v>0</v>
      </c>
    </row>
    <row r="335" spans="1:16" ht="15.5" x14ac:dyDescent="0.35">
      <c r="A335" s="61"/>
      <c r="B335" s="61"/>
      <c r="C335" s="61"/>
      <c r="D335" s="61"/>
      <c r="E335" s="61"/>
      <c r="F335" s="61"/>
      <c r="G335" s="61"/>
      <c r="H335" s="63"/>
      <c r="I335" s="64"/>
      <c r="J335" s="77"/>
      <c r="K335" s="322">
        <f t="shared" si="22"/>
        <v>0</v>
      </c>
      <c r="L335" s="107"/>
      <c r="M335" s="81"/>
      <c r="N335" s="130">
        <f t="shared" si="23"/>
        <v>0</v>
      </c>
      <c r="O335" s="18"/>
      <c r="P335" s="18">
        <f t="shared" si="24"/>
        <v>0</v>
      </c>
    </row>
    <row r="336" spans="1:16" ht="15.5" x14ac:dyDescent="0.35">
      <c r="A336" s="61"/>
      <c r="B336" s="61"/>
      <c r="C336" s="61"/>
      <c r="D336" s="61"/>
      <c r="E336" s="61"/>
      <c r="F336" s="61"/>
      <c r="G336" s="61"/>
      <c r="H336" s="63"/>
      <c r="I336" s="64"/>
      <c r="J336" s="77"/>
      <c r="K336" s="322">
        <f t="shared" si="22"/>
        <v>0</v>
      </c>
      <c r="L336" s="107"/>
      <c r="M336" s="81"/>
      <c r="N336" s="130">
        <f t="shared" si="23"/>
        <v>0</v>
      </c>
      <c r="O336" s="18"/>
      <c r="P336" s="18">
        <f t="shared" si="24"/>
        <v>0</v>
      </c>
    </row>
    <row r="337" spans="1:16" ht="15.5" x14ac:dyDescent="0.35">
      <c r="A337" s="61"/>
      <c r="B337" s="61"/>
      <c r="C337" s="61"/>
      <c r="D337" s="61"/>
      <c r="E337" s="61"/>
      <c r="F337" s="61"/>
      <c r="G337" s="61"/>
      <c r="H337" s="63"/>
      <c r="I337" s="64"/>
      <c r="J337" s="77"/>
      <c r="K337" s="322">
        <f t="shared" si="22"/>
        <v>0</v>
      </c>
      <c r="L337" s="107"/>
      <c r="M337" s="81"/>
      <c r="N337" s="130">
        <f t="shared" si="23"/>
        <v>0</v>
      </c>
      <c r="O337" s="18"/>
      <c r="P337" s="18">
        <f t="shared" si="24"/>
        <v>0</v>
      </c>
    </row>
    <row r="338" spans="1:16" ht="15.5" x14ac:dyDescent="0.35">
      <c r="A338" s="61"/>
      <c r="B338" s="61"/>
      <c r="C338" s="61"/>
      <c r="D338" s="61"/>
      <c r="E338" s="61"/>
      <c r="F338" s="61"/>
      <c r="G338" s="61"/>
      <c r="H338" s="63"/>
      <c r="I338" s="64"/>
      <c r="J338" s="77"/>
      <c r="K338" s="322">
        <f t="shared" si="22"/>
        <v>0</v>
      </c>
      <c r="L338" s="107"/>
      <c r="M338" s="81"/>
      <c r="N338" s="130">
        <f t="shared" si="23"/>
        <v>0</v>
      </c>
      <c r="O338" s="18"/>
      <c r="P338" s="18">
        <f t="shared" si="24"/>
        <v>0</v>
      </c>
    </row>
    <row r="339" spans="1:16" ht="15.5" x14ac:dyDescent="0.35">
      <c r="A339" s="61"/>
      <c r="B339" s="61"/>
      <c r="C339" s="61"/>
      <c r="D339" s="61"/>
      <c r="E339" s="61"/>
      <c r="F339" s="61"/>
      <c r="G339" s="61"/>
      <c r="H339" s="63"/>
      <c r="I339" s="64"/>
      <c r="J339" s="77"/>
      <c r="K339" s="322">
        <f t="shared" si="22"/>
        <v>0</v>
      </c>
      <c r="L339" s="107"/>
      <c r="M339" s="81"/>
      <c r="N339" s="130">
        <f t="shared" si="23"/>
        <v>0</v>
      </c>
      <c r="O339" s="18"/>
      <c r="P339" s="18">
        <f t="shared" si="24"/>
        <v>0</v>
      </c>
    </row>
    <row r="340" spans="1:16" ht="15.5" x14ac:dyDescent="0.35">
      <c r="A340" s="61"/>
      <c r="B340" s="61"/>
      <c r="C340" s="61"/>
      <c r="D340" s="61"/>
      <c r="E340" s="61"/>
      <c r="F340" s="61"/>
      <c r="G340" s="61"/>
      <c r="H340" s="63"/>
      <c r="I340" s="64"/>
      <c r="J340" s="77"/>
      <c r="K340" s="322">
        <f t="shared" si="22"/>
        <v>0</v>
      </c>
      <c r="L340" s="107"/>
      <c r="M340" s="81"/>
      <c r="N340" s="130">
        <f t="shared" si="23"/>
        <v>0</v>
      </c>
      <c r="O340" s="18"/>
      <c r="P340" s="18">
        <f t="shared" si="24"/>
        <v>0</v>
      </c>
    </row>
    <row r="341" spans="1:16" ht="15.5" x14ac:dyDescent="0.35">
      <c r="A341" s="61"/>
      <c r="B341" s="61"/>
      <c r="C341" s="61"/>
      <c r="D341" s="61"/>
      <c r="E341" s="61"/>
      <c r="F341" s="61"/>
      <c r="G341" s="61"/>
      <c r="H341" s="63"/>
      <c r="I341" s="64"/>
      <c r="J341" s="77"/>
      <c r="K341" s="322">
        <f t="shared" si="22"/>
        <v>0</v>
      </c>
      <c r="L341" s="107"/>
      <c r="M341" s="81"/>
      <c r="N341" s="130">
        <f t="shared" si="23"/>
        <v>0</v>
      </c>
      <c r="O341" s="18"/>
      <c r="P341" s="18">
        <f t="shared" si="24"/>
        <v>0</v>
      </c>
    </row>
    <row r="342" spans="1:16" ht="15.5" x14ac:dyDescent="0.35">
      <c r="A342" s="61"/>
      <c r="B342" s="61"/>
      <c r="C342" s="61"/>
      <c r="D342" s="61"/>
      <c r="E342" s="61"/>
      <c r="F342" s="61"/>
      <c r="G342" s="61"/>
      <c r="H342" s="63"/>
      <c r="I342" s="64"/>
      <c r="J342" s="77"/>
      <c r="K342" s="322">
        <f t="shared" si="22"/>
        <v>0</v>
      </c>
      <c r="L342" s="107"/>
      <c r="M342" s="81"/>
      <c r="N342" s="130">
        <f t="shared" si="23"/>
        <v>0</v>
      </c>
      <c r="O342" s="18"/>
      <c r="P342" s="18">
        <f t="shared" si="24"/>
        <v>0</v>
      </c>
    </row>
    <row r="343" spans="1:16" ht="15.5" x14ac:dyDescent="0.35">
      <c r="A343" s="61"/>
      <c r="B343" s="61"/>
      <c r="C343" s="61"/>
      <c r="D343" s="61"/>
      <c r="E343" s="61"/>
      <c r="F343" s="61"/>
      <c r="G343" s="61"/>
      <c r="H343" s="63"/>
      <c r="I343" s="64"/>
      <c r="J343" s="77"/>
      <c r="K343" s="322">
        <f t="shared" si="22"/>
        <v>0</v>
      </c>
      <c r="L343" s="107"/>
      <c r="M343" s="81"/>
      <c r="N343" s="130">
        <f t="shared" si="23"/>
        <v>0</v>
      </c>
      <c r="O343" s="18"/>
      <c r="P343" s="18">
        <f t="shared" si="24"/>
        <v>0</v>
      </c>
    </row>
    <row r="344" spans="1:16" ht="15.5" x14ac:dyDescent="0.35">
      <c r="A344" s="61"/>
      <c r="B344" s="61"/>
      <c r="C344" s="61"/>
      <c r="D344" s="61"/>
      <c r="E344" s="61"/>
      <c r="F344" s="61"/>
      <c r="G344" s="61"/>
      <c r="H344" s="63"/>
      <c r="I344" s="64"/>
      <c r="J344" s="77"/>
      <c r="K344" s="322">
        <f t="shared" si="22"/>
        <v>0</v>
      </c>
      <c r="L344" s="107"/>
      <c r="M344" s="81"/>
      <c r="N344" s="130">
        <f t="shared" si="23"/>
        <v>0</v>
      </c>
      <c r="O344" s="18"/>
      <c r="P344" s="18">
        <f t="shared" si="24"/>
        <v>0</v>
      </c>
    </row>
    <row r="345" spans="1:16" ht="15.5" x14ac:dyDescent="0.35">
      <c r="A345" s="61"/>
      <c r="B345" s="61"/>
      <c r="C345" s="61"/>
      <c r="D345" s="61"/>
      <c r="E345" s="61"/>
      <c r="F345" s="61"/>
      <c r="G345" s="61"/>
      <c r="H345" s="63"/>
      <c r="I345" s="64"/>
      <c r="J345" s="77"/>
      <c r="K345" s="322">
        <f t="shared" si="22"/>
        <v>0</v>
      </c>
      <c r="L345" s="107"/>
      <c r="M345" s="81"/>
      <c r="N345" s="130">
        <f t="shared" si="23"/>
        <v>0</v>
      </c>
      <c r="O345" s="18"/>
      <c r="P345" s="18">
        <f t="shared" si="24"/>
        <v>0</v>
      </c>
    </row>
    <row r="346" spans="1:16" ht="15.5" x14ac:dyDescent="0.35">
      <c r="A346" s="61"/>
      <c r="B346" s="61"/>
      <c r="C346" s="61"/>
      <c r="D346" s="61"/>
      <c r="E346" s="61"/>
      <c r="F346" s="61"/>
      <c r="G346" s="61"/>
      <c r="H346" s="63"/>
      <c r="I346" s="64"/>
      <c r="J346" s="77"/>
      <c r="K346" s="322">
        <f t="shared" si="22"/>
        <v>0</v>
      </c>
      <c r="L346" s="107"/>
      <c r="M346" s="81"/>
      <c r="N346" s="130">
        <f t="shared" si="23"/>
        <v>0</v>
      </c>
      <c r="O346" s="18"/>
      <c r="P346" s="18">
        <f t="shared" si="24"/>
        <v>0</v>
      </c>
    </row>
    <row r="347" spans="1:16" ht="15.5" x14ac:dyDescent="0.35">
      <c r="A347" s="61"/>
      <c r="B347" s="61"/>
      <c r="C347" s="61"/>
      <c r="D347" s="61"/>
      <c r="E347" s="61"/>
      <c r="F347" s="61"/>
      <c r="G347" s="61"/>
      <c r="H347" s="63"/>
      <c r="I347" s="64"/>
      <c r="J347" s="77"/>
      <c r="K347" s="322">
        <f t="shared" si="22"/>
        <v>0</v>
      </c>
      <c r="L347" s="107"/>
      <c r="M347" s="81"/>
      <c r="N347" s="130">
        <f t="shared" si="23"/>
        <v>0</v>
      </c>
      <c r="O347" s="18"/>
      <c r="P347" s="18">
        <f t="shared" si="24"/>
        <v>0</v>
      </c>
    </row>
    <row r="348" spans="1:16" ht="15.5" x14ac:dyDescent="0.35">
      <c r="A348" s="61"/>
      <c r="B348" s="61"/>
      <c r="C348" s="61"/>
      <c r="D348" s="61"/>
      <c r="E348" s="61"/>
      <c r="F348" s="61"/>
      <c r="G348" s="61"/>
      <c r="H348" s="63"/>
      <c r="I348" s="64"/>
      <c r="J348" s="77"/>
      <c r="K348" s="322">
        <f t="shared" si="22"/>
        <v>0</v>
      </c>
      <c r="L348" s="107"/>
      <c r="M348" s="81"/>
      <c r="N348" s="130">
        <f t="shared" si="23"/>
        <v>0</v>
      </c>
      <c r="O348" s="18"/>
      <c r="P348" s="18">
        <f t="shared" si="24"/>
        <v>0</v>
      </c>
    </row>
    <row r="349" spans="1:16" ht="15.5" x14ac:dyDescent="0.35">
      <c r="A349" s="61"/>
      <c r="B349" s="61"/>
      <c r="C349" s="61"/>
      <c r="D349" s="61"/>
      <c r="E349" s="61"/>
      <c r="F349" s="61"/>
      <c r="G349" s="61"/>
      <c r="H349" s="63"/>
      <c r="I349" s="64"/>
      <c r="J349" s="77"/>
      <c r="K349" s="322">
        <f t="shared" si="22"/>
        <v>0</v>
      </c>
      <c r="L349" s="107"/>
      <c r="M349" s="81"/>
      <c r="N349" s="130">
        <f t="shared" si="23"/>
        <v>0</v>
      </c>
      <c r="O349" s="18"/>
      <c r="P349" s="18">
        <f t="shared" si="24"/>
        <v>0</v>
      </c>
    </row>
    <row r="350" spans="1:16" ht="15.5" x14ac:dyDescent="0.35">
      <c r="A350" s="61"/>
      <c r="B350" s="61"/>
      <c r="C350" s="61"/>
      <c r="D350" s="61"/>
      <c r="E350" s="61"/>
      <c r="F350" s="61"/>
      <c r="G350" s="61"/>
      <c r="H350" s="63"/>
      <c r="I350" s="64"/>
      <c r="J350" s="77"/>
      <c r="K350" s="322">
        <f t="shared" si="22"/>
        <v>0</v>
      </c>
      <c r="L350" s="107"/>
      <c r="M350" s="81"/>
      <c r="N350" s="130">
        <f t="shared" si="23"/>
        <v>0</v>
      </c>
      <c r="O350" s="18"/>
      <c r="P350" s="18">
        <f t="shared" si="24"/>
        <v>0</v>
      </c>
    </row>
    <row r="351" spans="1:16" ht="15.5" x14ac:dyDescent="0.35">
      <c r="A351" s="61"/>
      <c r="B351" s="61"/>
      <c r="C351" s="61"/>
      <c r="D351" s="61"/>
      <c r="E351" s="61"/>
      <c r="F351" s="61"/>
      <c r="G351" s="61"/>
      <c r="H351" s="63"/>
      <c r="I351" s="64"/>
      <c r="J351" s="77"/>
      <c r="K351" s="322">
        <f t="shared" si="22"/>
        <v>0</v>
      </c>
      <c r="L351" s="107"/>
      <c r="M351" s="81"/>
      <c r="N351" s="130">
        <f t="shared" si="23"/>
        <v>0</v>
      </c>
      <c r="O351" s="18"/>
      <c r="P351" s="18">
        <f t="shared" si="24"/>
        <v>0</v>
      </c>
    </row>
    <row r="352" spans="1:16" ht="15.5" x14ac:dyDescent="0.35">
      <c r="A352" s="61"/>
      <c r="B352" s="61"/>
      <c r="C352" s="61"/>
      <c r="D352" s="61"/>
      <c r="E352" s="61"/>
      <c r="F352" s="61"/>
      <c r="G352" s="61"/>
      <c r="H352" s="63"/>
      <c r="I352" s="64"/>
      <c r="J352" s="77"/>
      <c r="K352" s="322">
        <f t="shared" si="22"/>
        <v>0</v>
      </c>
      <c r="L352" s="107"/>
      <c r="M352" s="81"/>
      <c r="N352" s="130">
        <f t="shared" si="23"/>
        <v>0</v>
      </c>
      <c r="O352" s="18"/>
      <c r="P352" s="18">
        <f t="shared" si="24"/>
        <v>0</v>
      </c>
    </row>
    <row r="353" spans="1:16" ht="15.5" x14ac:dyDescent="0.35">
      <c r="A353" s="61"/>
      <c r="B353" s="61"/>
      <c r="C353" s="61"/>
      <c r="D353" s="61"/>
      <c r="E353" s="61"/>
      <c r="F353" s="61"/>
      <c r="G353" s="61"/>
      <c r="H353" s="63"/>
      <c r="I353" s="64"/>
      <c r="J353" s="77"/>
      <c r="K353" s="322">
        <f t="shared" si="22"/>
        <v>0</v>
      </c>
      <c r="L353" s="107"/>
      <c r="M353" s="81"/>
      <c r="N353" s="130">
        <f t="shared" si="23"/>
        <v>0</v>
      </c>
      <c r="O353" s="18"/>
      <c r="P353" s="18">
        <f t="shared" si="24"/>
        <v>0</v>
      </c>
    </row>
    <row r="354" spans="1:16" ht="15.5" x14ac:dyDescent="0.35">
      <c r="A354" s="61"/>
      <c r="B354" s="61"/>
      <c r="C354" s="61"/>
      <c r="D354" s="61"/>
      <c r="E354" s="61"/>
      <c r="F354" s="61"/>
      <c r="G354" s="61"/>
      <c r="H354" s="63"/>
      <c r="I354" s="64"/>
      <c r="J354" s="77"/>
      <c r="K354" s="322">
        <f t="shared" si="22"/>
        <v>0</v>
      </c>
      <c r="L354" s="107"/>
      <c r="M354" s="81"/>
      <c r="N354" s="130">
        <f t="shared" si="23"/>
        <v>0</v>
      </c>
      <c r="O354" s="18"/>
      <c r="P354" s="18">
        <f t="shared" si="24"/>
        <v>0</v>
      </c>
    </row>
    <row r="355" spans="1:16" ht="15.5" x14ac:dyDescent="0.35">
      <c r="A355" s="61"/>
      <c r="B355" s="61"/>
      <c r="C355" s="61"/>
      <c r="D355" s="61"/>
      <c r="E355" s="61"/>
      <c r="F355" s="61"/>
      <c r="G355" s="61"/>
      <c r="H355" s="63"/>
      <c r="I355" s="64"/>
      <c r="J355" s="77"/>
      <c r="K355" s="322">
        <f t="shared" si="22"/>
        <v>0</v>
      </c>
      <c r="L355" s="107"/>
      <c r="M355" s="81"/>
      <c r="N355" s="130">
        <f t="shared" si="23"/>
        <v>0</v>
      </c>
      <c r="O355" s="18"/>
      <c r="P355" s="18">
        <f t="shared" si="24"/>
        <v>0</v>
      </c>
    </row>
    <row r="356" spans="1:16" ht="15.5" x14ac:dyDescent="0.35">
      <c r="A356" s="61"/>
      <c r="B356" s="61"/>
      <c r="C356" s="61"/>
      <c r="D356" s="61"/>
      <c r="E356" s="61"/>
      <c r="F356" s="61"/>
      <c r="G356" s="61"/>
      <c r="H356" s="63"/>
      <c r="I356" s="64"/>
      <c r="J356" s="77"/>
      <c r="K356" s="322">
        <f t="shared" si="22"/>
        <v>0</v>
      </c>
      <c r="L356" s="107"/>
      <c r="M356" s="81"/>
      <c r="N356" s="130">
        <f t="shared" si="23"/>
        <v>0</v>
      </c>
      <c r="O356" s="18"/>
      <c r="P356" s="18">
        <f t="shared" si="24"/>
        <v>0</v>
      </c>
    </row>
    <row r="357" spans="1:16" ht="15.5" x14ac:dyDescent="0.35">
      <c r="A357" s="61"/>
      <c r="B357" s="61"/>
      <c r="C357" s="61"/>
      <c r="D357" s="61"/>
      <c r="E357" s="61"/>
      <c r="F357" s="61"/>
      <c r="G357" s="61"/>
      <c r="H357" s="63"/>
      <c r="I357" s="64"/>
      <c r="J357" s="77"/>
      <c r="K357" s="322">
        <f t="shared" si="22"/>
        <v>0</v>
      </c>
      <c r="L357" s="107"/>
      <c r="M357" s="81"/>
      <c r="N357" s="130">
        <f t="shared" si="23"/>
        <v>0</v>
      </c>
      <c r="O357" s="18"/>
      <c r="P357" s="18">
        <f t="shared" si="24"/>
        <v>0</v>
      </c>
    </row>
    <row r="358" spans="1:16" ht="15.5" x14ac:dyDescent="0.35">
      <c r="A358" s="61"/>
      <c r="B358" s="61"/>
      <c r="C358" s="61"/>
      <c r="D358" s="61"/>
      <c r="E358" s="61"/>
      <c r="F358" s="61"/>
      <c r="G358" s="61"/>
      <c r="H358" s="63"/>
      <c r="I358" s="64"/>
      <c r="J358" s="77"/>
      <c r="K358" s="322">
        <f t="shared" si="22"/>
        <v>0</v>
      </c>
      <c r="L358" s="107"/>
      <c r="M358" s="81"/>
      <c r="N358" s="130">
        <f t="shared" si="23"/>
        <v>0</v>
      </c>
      <c r="O358" s="18"/>
      <c r="P358" s="18">
        <f t="shared" si="24"/>
        <v>0</v>
      </c>
    </row>
    <row r="359" spans="1:16" ht="15.5" x14ac:dyDescent="0.35">
      <c r="A359" s="61"/>
      <c r="B359" s="61"/>
      <c r="C359" s="61"/>
      <c r="D359" s="61"/>
      <c r="E359" s="61"/>
      <c r="F359" s="61"/>
      <c r="G359" s="61"/>
      <c r="H359" s="63"/>
      <c r="I359" s="64"/>
      <c r="J359" s="77"/>
      <c r="K359" s="322">
        <f t="shared" si="22"/>
        <v>0</v>
      </c>
      <c r="L359" s="107"/>
      <c r="M359" s="81"/>
      <c r="N359" s="130">
        <f t="shared" si="23"/>
        <v>0</v>
      </c>
      <c r="O359" s="18"/>
      <c r="P359" s="18">
        <f t="shared" si="24"/>
        <v>0</v>
      </c>
    </row>
    <row r="360" spans="1:16" ht="15.5" x14ac:dyDescent="0.35">
      <c r="A360" s="61"/>
      <c r="B360" s="61"/>
      <c r="C360" s="61"/>
      <c r="D360" s="61"/>
      <c r="E360" s="61"/>
      <c r="F360" s="61"/>
      <c r="G360" s="61"/>
      <c r="H360" s="63"/>
      <c r="I360" s="64"/>
      <c r="J360" s="77"/>
      <c r="K360" s="322">
        <f t="shared" si="22"/>
        <v>0</v>
      </c>
      <c r="L360" s="107"/>
      <c r="M360" s="81"/>
      <c r="N360" s="130">
        <f t="shared" si="23"/>
        <v>0</v>
      </c>
      <c r="O360" s="18"/>
      <c r="P360" s="18">
        <f t="shared" si="24"/>
        <v>0</v>
      </c>
    </row>
    <row r="361" spans="1:16" ht="15.5" x14ac:dyDescent="0.35">
      <c r="A361" s="61"/>
      <c r="B361" s="61"/>
      <c r="C361" s="61"/>
      <c r="D361" s="61"/>
      <c r="E361" s="61"/>
      <c r="F361" s="61"/>
      <c r="G361" s="61"/>
      <c r="H361" s="63"/>
      <c r="I361" s="64"/>
      <c r="J361" s="77"/>
      <c r="K361" s="322">
        <f t="shared" si="22"/>
        <v>0</v>
      </c>
      <c r="L361" s="107"/>
      <c r="M361" s="81"/>
      <c r="N361" s="130">
        <f t="shared" si="23"/>
        <v>0</v>
      </c>
      <c r="O361" s="18"/>
      <c r="P361" s="18">
        <f t="shared" si="24"/>
        <v>0</v>
      </c>
    </row>
    <row r="362" spans="1:16" ht="15.5" x14ac:dyDescent="0.35">
      <c r="A362" s="61"/>
      <c r="B362" s="61"/>
      <c r="C362" s="61"/>
      <c r="D362" s="61"/>
      <c r="E362" s="61"/>
      <c r="F362" s="61"/>
      <c r="G362" s="61"/>
      <c r="H362" s="63"/>
      <c r="I362" s="64"/>
      <c r="J362" s="77"/>
      <c r="K362" s="322">
        <f t="shared" si="22"/>
        <v>0</v>
      </c>
      <c r="L362" s="107"/>
      <c r="M362" s="81"/>
      <c r="N362" s="130">
        <f t="shared" si="23"/>
        <v>0</v>
      </c>
      <c r="O362" s="18"/>
      <c r="P362" s="18">
        <f t="shared" si="24"/>
        <v>0</v>
      </c>
    </row>
    <row r="363" spans="1:16" ht="15.5" x14ac:dyDescent="0.35">
      <c r="A363" s="61"/>
      <c r="B363" s="61"/>
      <c r="C363" s="61"/>
      <c r="D363" s="61"/>
      <c r="E363" s="61"/>
      <c r="F363" s="61"/>
      <c r="G363" s="61"/>
      <c r="H363" s="63"/>
      <c r="I363" s="64"/>
      <c r="J363" s="77"/>
      <c r="K363" s="322">
        <f t="shared" si="22"/>
        <v>0</v>
      </c>
      <c r="L363" s="107"/>
      <c r="M363" s="81"/>
      <c r="N363" s="130">
        <f t="shared" si="23"/>
        <v>0</v>
      </c>
      <c r="O363" s="18"/>
      <c r="P363" s="18">
        <f t="shared" si="24"/>
        <v>0</v>
      </c>
    </row>
    <row r="364" spans="1:16" ht="15.5" x14ac:dyDescent="0.35">
      <c r="A364" s="61"/>
      <c r="B364" s="61"/>
      <c r="C364" s="61"/>
      <c r="D364" s="61"/>
      <c r="E364" s="61"/>
      <c r="F364" s="61"/>
      <c r="G364" s="61"/>
      <c r="H364" s="63"/>
      <c r="I364" s="64"/>
      <c r="J364" s="77"/>
      <c r="K364" s="322">
        <f t="shared" si="22"/>
        <v>0</v>
      </c>
      <c r="L364" s="107"/>
      <c r="M364" s="81"/>
      <c r="N364" s="130">
        <f t="shared" si="23"/>
        <v>0</v>
      </c>
      <c r="O364" s="18"/>
      <c r="P364" s="18">
        <f t="shared" si="24"/>
        <v>0</v>
      </c>
    </row>
    <row r="365" spans="1:16" ht="15.5" x14ac:dyDescent="0.35">
      <c r="A365" s="61"/>
      <c r="B365" s="61"/>
      <c r="C365" s="61"/>
      <c r="D365" s="61"/>
      <c r="E365" s="61"/>
      <c r="F365" s="61"/>
      <c r="G365" s="61"/>
      <c r="H365" s="63"/>
      <c r="I365" s="64"/>
      <c r="J365" s="77"/>
      <c r="K365" s="322">
        <f t="shared" si="22"/>
        <v>0</v>
      </c>
      <c r="L365" s="107"/>
      <c r="M365" s="81"/>
      <c r="N365" s="130">
        <f t="shared" si="23"/>
        <v>0</v>
      </c>
      <c r="O365" s="18"/>
      <c r="P365" s="18">
        <f t="shared" si="24"/>
        <v>0</v>
      </c>
    </row>
    <row r="366" spans="1:16" ht="15.5" x14ac:dyDescent="0.35">
      <c r="A366" s="61"/>
      <c r="B366" s="61"/>
      <c r="C366" s="61"/>
      <c r="D366" s="61"/>
      <c r="E366" s="61"/>
      <c r="F366" s="61"/>
      <c r="G366" s="61"/>
      <c r="H366" s="63"/>
      <c r="I366" s="64"/>
      <c r="J366" s="77"/>
      <c r="K366" s="322">
        <f t="shared" si="22"/>
        <v>0</v>
      </c>
      <c r="L366" s="107"/>
      <c r="M366" s="81"/>
      <c r="N366" s="130">
        <f t="shared" si="23"/>
        <v>0</v>
      </c>
      <c r="O366" s="18"/>
      <c r="P366" s="18">
        <f t="shared" si="24"/>
        <v>0</v>
      </c>
    </row>
    <row r="367" spans="1:16" ht="15.5" x14ac:dyDescent="0.35">
      <c r="A367" s="61"/>
      <c r="B367" s="61"/>
      <c r="C367" s="61"/>
      <c r="D367" s="61"/>
      <c r="E367" s="61"/>
      <c r="F367" s="61"/>
      <c r="G367" s="61"/>
      <c r="H367" s="63"/>
      <c r="I367" s="64"/>
      <c r="J367" s="77"/>
      <c r="K367" s="322">
        <f t="shared" si="22"/>
        <v>0</v>
      </c>
      <c r="L367" s="107"/>
      <c r="M367" s="81"/>
      <c r="N367" s="130">
        <f t="shared" si="23"/>
        <v>0</v>
      </c>
      <c r="O367" s="18"/>
      <c r="P367" s="18">
        <f t="shared" si="24"/>
        <v>0</v>
      </c>
    </row>
    <row r="368" spans="1:16" ht="15.5" x14ac:dyDescent="0.35">
      <c r="A368" s="61"/>
      <c r="B368" s="61"/>
      <c r="C368" s="61"/>
      <c r="D368" s="61"/>
      <c r="E368" s="61"/>
      <c r="F368" s="61"/>
      <c r="G368" s="61"/>
      <c r="H368" s="63"/>
      <c r="I368" s="64"/>
      <c r="J368" s="77"/>
      <c r="K368" s="322">
        <f t="shared" si="22"/>
        <v>0</v>
      </c>
      <c r="L368" s="107"/>
      <c r="M368" s="81"/>
      <c r="N368" s="130">
        <f t="shared" si="23"/>
        <v>0</v>
      </c>
      <c r="O368" s="18"/>
      <c r="P368" s="18">
        <f t="shared" si="24"/>
        <v>0</v>
      </c>
    </row>
    <row r="369" spans="1:16" ht="15.5" x14ac:dyDescent="0.35">
      <c r="A369" s="61"/>
      <c r="B369" s="61"/>
      <c r="C369" s="61"/>
      <c r="D369" s="61"/>
      <c r="E369" s="61"/>
      <c r="F369" s="61"/>
      <c r="G369" s="61"/>
      <c r="H369" s="63"/>
      <c r="I369" s="64"/>
      <c r="J369" s="77"/>
      <c r="K369" s="322">
        <f t="shared" si="22"/>
        <v>0</v>
      </c>
      <c r="L369" s="107"/>
      <c r="M369" s="81"/>
      <c r="N369" s="130">
        <f t="shared" si="23"/>
        <v>0</v>
      </c>
      <c r="O369" s="18"/>
      <c r="P369" s="18">
        <f t="shared" si="24"/>
        <v>0</v>
      </c>
    </row>
    <row r="370" spans="1:16" ht="15.5" x14ac:dyDescent="0.35">
      <c r="A370" s="61"/>
      <c r="B370" s="61"/>
      <c r="C370" s="61"/>
      <c r="D370" s="61"/>
      <c r="E370" s="61"/>
      <c r="F370" s="61"/>
      <c r="G370" s="61"/>
      <c r="H370" s="63"/>
      <c r="I370" s="64"/>
      <c r="J370" s="77"/>
      <c r="K370" s="322">
        <f t="shared" si="22"/>
        <v>0</v>
      </c>
      <c r="L370" s="107"/>
      <c r="M370" s="81"/>
      <c r="N370" s="130">
        <f t="shared" si="23"/>
        <v>0</v>
      </c>
      <c r="O370" s="18"/>
      <c r="P370" s="18">
        <f t="shared" si="24"/>
        <v>0</v>
      </c>
    </row>
    <row r="371" spans="1:16" ht="15.5" x14ac:dyDescent="0.35">
      <c r="A371" s="61"/>
      <c r="B371" s="61"/>
      <c r="C371" s="61"/>
      <c r="D371" s="61"/>
      <c r="E371" s="61"/>
      <c r="F371" s="61"/>
      <c r="G371" s="61"/>
      <c r="H371" s="63"/>
      <c r="I371" s="64"/>
      <c r="J371" s="77"/>
      <c r="K371" s="322">
        <f t="shared" si="22"/>
        <v>0</v>
      </c>
      <c r="L371" s="107"/>
      <c r="M371" s="81"/>
      <c r="N371" s="130">
        <f t="shared" si="23"/>
        <v>0</v>
      </c>
      <c r="O371" s="18"/>
      <c r="P371" s="18">
        <f t="shared" si="24"/>
        <v>0</v>
      </c>
    </row>
    <row r="372" spans="1:16" ht="15.5" x14ac:dyDescent="0.35">
      <c r="A372" s="61"/>
      <c r="B372" s="61"/>
      <c r="C372" s="61"/>
      <c r="D372" s="61"/>
      <c r="E372" s="61"/>
      <c r="F372" s="61"/>
      <c r="G372" s="61"/>
      <c r="H372" s="63"/>
      <c r="I372" s="64"/>
      <c r="J372" s="77"/>
      <c r="K372" s="322">
        <f t="shared" si="22"/>
        <v>0</v>
      </c>
      <c r="L372" s="107"/>
      <c r="M372" s="81"/>
      <c r="N372" s="130">
        <f t="shared" si="23"/>
        <v>0</v>
      </c>
      <c r="O372" s="18"/>
      <c r="P372" s="18">
        <f t="shared" si="24"/>
        <v>0</v>
      </c>
    </row>
    <row r="373" spans="1:16" ht="15.5" x14ac:dyDescent="0.35">
      <c r="A373" s="61"/>
      <c r="B373" s="61"/>
      <c r="C373" s="61"/>
      <c r="D373" s="61"/>
      <c r="E373" s="61"/>
      <c r="F373" s="61"/>
      <c r="G373" s="61"/>
      <c r="H373" s="63"/>
      <c r="I373" s="64"/>
      <c r="J373" s="77"/>
      <c r="K373" s="322">
        <f t="shared" si="22"/>
        <v>0</v>
      </c>
      <c r="L373" s="107"/>
      <c r="M373" s="81"/>
      <c r="N373" s="130">
        <f t="shared" si="23"/>
        <v>0</v>
      </c>
      <c r="O373" s="18"/>
      <c r="P373" s="18">
        <f t="shared" si="24"/>
        <v>0</v>
      </c>
    </row>
    <row r="374" spans="1:16" ht="15.5" x14ac:dyDescent="0.35">
      <c r="A374" s="61"/>
      <c r="B374" s="61"/>
      <c r="C374" s="61"/>
      <c r="D374" s="61"/>
      <c r="E374" s="61"/>
      <c r="F374" s="61"/>
      <c r="G374" s="61"/>
      <c r="H374" s="63"/>
      <c r="I374" s="64"/>
      <c r="J374" s="77"/>
      <c r="K374" s="322">
        <f t="shared" si="22"/>
        <v>0</v>
      </c>
      <c r="L374" s="107"/>
      <c r="M374" s="81"/>
      <c r="N374" s="130">
        <f t="shared" si="23"/>
        <v>0</v>
      </c>
      <c r="O374" s="18"/>
      <c r="P374" s="18">
        <f t="shared" si="24"/>
        <v>0</v>
      </c>
    </row>
    <row r="375" spans="1:16" ht="15.5" x14ac:dyDescent="0.35">
      <c r="A375" s="61"/>
      <c r="B375" s="61"/>
      <c r="C375" s="61"/>
      <c r="D375" s="61"/>
      <c r="E375" s="61"/>
      <c r="F375" s="61"/>
      <c r="G375" s="61"/>
      <c r="H375" s="63"/>
      <c r="I375" s="64"/>
      <c r="J375" s="77"/>
      <c r="K375" s="322">
        <f t="shared" si="22"/>
        <v>0</v>
      </c>
      <c r="L375" s="107"/>
      <c r="M375" s="81"/>
      <c r="N375" s="130">
        <f t="shared" si="23"/>
        <v>0</v>
      </c>
      <c r="O375" s="18"/>
      <c r="P375" s="18">
        <f t="shared" si="24"/>
        <v>0</v>
      </c>
    </row>
    <row r="376" spans="1:16" ht="15.5" x14ac:dyDescent="0.35">
      <c r="A376" s="61"/>
      <c r="B376" s="61"/>
      <c r="C376" s="61"/>
      <c r="D376" s="61"/>
      <c r="E376" s="61"/>
      <c r="F376" s="61"/>
      <c r="G376" s="61"/>
      <c r="H376" s="63"/>
      <c r="I376" s="64"/>
      <c r="J376" s="77"/>
      <c r="K376" s="322">
        <f t="shared" si="22"/>
        <v>0</v>
      </c>
      <c r="L376" s="107"/>
      <c r="M376" s="81"/>
      <c r="N376" s="130">
        <f t="shared" si="23"/>
        <v>0</v>
      </c>
      <c r="O376" s="18"/>
      <c r="P376" s="18">
        <f t="shared" si="24"/>
        <v>0</v>
      </c>
    </row>
    <row r="377" spans="1:16" ht="15.5" x14ac:dyDescent="0.35">
      <c r="A377" s="61"/>
      <c r="B377" s="61"/>
      <c r="C377" s="61"/>
      <c r="D377" s="61"/>
      <c r="E377" s="61"/>
      <c r="F377" s="61"/>
      <c r="G377" s="61"/>
      <c r="H377" s="63"/>
      <c r="I377" s="64"/>
      <c r="J377" s="77"/>
      <c r="K377" s="322">
        <f t="shared" si="22"/>
        <v>0</v>
      </c>
      <c r="L377" s="107"/>
      <c r="M377" s="81"/>
      <c r="N377" s="130">
        <f t="shared" si="23"/>
        <v>0</v>
      </c>
      <c r="O377" s="18"/>
      <c r="P377" s="18">
        <f t="shared" si="24"/>
        <v>0</v>
      </c>
    </row>
    <row r="378" spans="1:16" ht="15.5" x14ac:dyDescent="0.35">
      <c r="A378" s="61"/>
      <c r="B378" s="61"/>
      <c r="C378" s="61"/>
      <c r="D378" s="61"/>
      <c r="E378" s="61"/>
      <c r="F378" s="61"/>
      <c r="G378" s="61"/>
      <c r="H378" s="63"/>
      <c r="I378" s="64"/>
      <c r="J378" s="77"/>
      <c r="K378" s="322">
        <f t="shared" si="22"/>
        <v>0</v>
      </c>
      <c r="L378" s="107"/>
      <c r="M378" s="81"/>
      <c r="N378" s="130">
        <f t="shared" si="23"/>
        <v>0</v>
      </c>
      <c r="O378" s="18"/>
      <c r="P378" s="18">
        <f t="shared" si="24"/>
        <v>0</v>
      </c>
    </row>
    <row r="379" spans="1:16" ht="15.5" x14ac:dyDescent="0.35">
      <c r="A379" s="61"/>
      <c r="B379" s="61"/>
      <c r="C379" s="61"/>
      <c r="D379" s="61"/>
      <c r="E379" s="61"/>
      <c r="F379" s="61"/>
      <c r="G379" s="61"/>
      <c r="H379" s="63"/>
      <c r="I379" s="64"/>
      <c r="J379" s="77"/>
      <c r="K379" s="322">
        <f t="shared" si="22"/>
        <v>0</v>
      </c>
      <c r="L379" s="107"/>
      <c r="M379" s="81"/>
      <c r="N379" s="130">
        <f t="shared" si="23"/>
        <v>0</v>
      </c>
      <c r="O379" s="18"/>
      <c r="P379" s="18">
        <f t="shared" si="24"/>
        <v>0</v>
      </c>
    </row>
    <row r="380" spans="1:16" ht="15.5" x14ac:dyDescent="0.35">
      <c r="A380" s="61"/>
      <c r="B380" s="61"/>
      <c r="C380" s="61"/>
      <c r="D380" s="61"/>
      <c r="E380" s="61"/>
      <c r="F380" s="61"/>
      <c r="G380" s="61"/>
      <c r="H380" s="63"/>
      <c r="I380" s="64"/>
      <c r="J380" s="77"/>
      <c r="K380" s="322">
        <f t="shared" si="22"/>
        <v>0</v>
      </c>
      <c r="L380" s="107"/>
      <c r="M380" s="81"/>
      <c r="N380" s="130">
        <f t="shared" si="23"/>
        <v>0</v>
      </c>
      <c r="O380" s="18"/>
      <c r="P380" s="18">
        <f t="shared" si="24"/>
        <v>0</v>
      </c>
    </row>
    <row r="381" spans="1:16" ht="15.5" x14ac:dyDescent="0.35">
      <c r="A381" s="61"/>
      <c r="B381" s="61"/>
      <c r="C381" s="61"/>
      <c r="D381" s="61"/>
      <c r="E381" s="61"/>
      <c r="F381" s="61"/>
      <c r="G381" s="61"/>
      <c r="H381" s="63"/>
      <c r="I381" s="64"/>
      <c r="J381" s="77"/>
      <c r="K381" s="322">
        <f t="shared" si="22"/>
        <v>0</v>
      </c>
      <c r="L381" s="107"/>
      <c r="M381" s="81"/>
      <c r="N381" s="130">
        <f t="shared" si="23"/>
        <v>0</v>
      </c>
      <c r="O381" s="18"/>
      <c r="P381" s="18">
        <f t="shared" si="24"/>
        <v>0</v>
      </c>
    </row>
    <row r="382" spans="1:16" ht="15.5" x14ac:dyDescent="0.35">
      <c r="A382" s="61"/>
      <c r="B382" s="61"/>
      <c r="C382" s="61"/>
      <c r="D382" s="61"/>
      <c r="E382" s="61"/>
      <c r="F382" s="61"/>
      <c r="G382" s="61"/>
      <c r="H382" s="63"/>
      <c r="I382" s="64"/>
      <c r="J382" s="77"/>
      <c r="K382" s="322">
        <f t="shared" si="22"/>
        <v>0</v>
      </c>
      <c r="L382" s="107"/>
      <c r="M382" s="81"/>
      <c r="N382" s="130">
        <f t="shared" si="23"/>
        <v>0</v>
      </c>
      <c r="O382" s="18"/>
      <c r="P382" s="18">
        <f t="shared" si="24"/>
        <v>0</v>
      </c>
    </row>
    <row r="383" spans="1:16" ht="15.5" x14ac:dyDescent="0.35">
      <c r="A383" s="61"/>
      <c r="B383" s="61"/>
      <c r="C383" s="61"/>
      <c r="D383" s="61"/>
      <c r="E383" s="61"/>
      <c r="F383" s="61"/>
      <c r="G383" s="61"/>
      <c r="H383" s="63"/>
      <c r="I383" s="64"/>
      <c r="J383" s="77"/>
      <c r="K383" s="322">
        <f t="shared" si="22"/>
        <v>0</v>
      </c>
      <c r="L383" s="107"/>
      <c r="M383" s="81"/>
      <c r="N383" s="130">
        <f t="shared" si="23"/>
        <v>0</v>
      </c>
      <c r="O383" s="18"/>
      <c r="P383" s="18">
        <f t="shared" si="24"/>
        <v>0</v>
      </c>
    </row>
    <row r="384" spans="1:16" ht="15.5" x14ac:dyDescent="0.35">
      <c r="A384" s="61"/>
      <c r="B384" s="61"/>
      <c r="C384" s="61"/>
      <c r="D384" s="61"/>
      <c r="E384" s="61"/>
      <c r="F384" s="61"/>
      <c r="G384" s="61"/>
      <c r="H384" s="63"/>
      <c r="I384" s="64"/>
      <c r="J384" s="77"/>
      <c r="K384" s="322">
        <f t="shared" si="22"/>
        <v>0</v>
      </c>
      <c r="L384" s="107"/>
      <c r="M384" s="81"/>
      <c r="N384" s="130">
        <f t="shared" si="23"/>
        <v>0</v>
      </c>
      <c r="O384" s="18"/>
      <c r="P384" s="18">
        <f t="shared" si="24"/>
        <v>0</v>
      </c>
    </row>
    <row r="385" spans="1:16" ht="15.5" x14ac:dyDescent="0.35">
      <c r="A385" s="61"/>
      <c r="B385" s="61"/>
      <c r="C385" s="61"/>
      <c r="D385" s="61"/>
      <c r="E385" s="61"/>
      <c r="F385" s="61"/>
      <c r="G385" s="61"/>
      <c r="H385" s="63"/>
      <c r="I385" s="64"/>
      <c r="J385" s="77"/>
      <c r="K385" s="322">
        <f t="shared" si="22"/>
        <v>0</v>
      </c>
      <c r="L385" s="107"/>
      <c r="M385" s="81"/>
      <c r="N385" s="130">
        <f t="shared" si="23"/>
        <v>0</v>
      </c>
      <c r="O385" s="18"/>
      <c r="P385" s="18">
        <f t="shared" si="24"/>
        <v>0</v>
      </c>
    </row>
    <row r="386" spans="1:16" ht="15.5" x14ac:dyDescent="0.35">
      <c r="A386" s="61"/>
      <c r="B386" s="61"/>
      <c r="C386" s="61"/>
      <c r="D386" s="61"/>
      <c r="E386" s="61"/>
      <c r="F386" s="61"/>
      <c r="G386" s="61"/>
      <c r="H386" s="63"/>
      <c r="I386" s="64"/>
      <c r="J386" s="77"/>
      <c r="K386" s="322">
        <f t="shared" si="22"/>
        <v>0</v>
      </c>
      <c r="L386" s="107"/>
      <c r="M386" s="81"/>
      <c r="N386" s="130">
        <f t="shared" si="23"/>
        <v>0</v>
      </c>
      <c r="O386" s="18"/>
      <c r="P386" s="18">
        <f t="shared" si="24"/>
        <v>0</v>
      </c>
    </row>
    <row r="387" spans="1:16" ht="15.5" x14ac:dyDescent="0.35">
      <c r="A387" s="61"/>
      <c r="B387" s="61"/>
      <c r="C387" s="61"/>
      <c r="D387" s="61"/>
      <c r="E387" s="61"/>
      <c r="F387" s="61"/>
      <c r="G387" s="61"/>
      <c r="H387" s="63"/>
      <c r="I387" s="64"/>
      <c r="J387" s="77"/>
      <c r="K387" s="322">
        <f t="shared" si="22"/>
        <v>0</v>
      </c>
      <c r="L387" s="107"/>
      <c r="M387" s="81"/>
      <c r="N387" s="130">
        <f t="shared" si="23"/>
        <v>0</v>
      </c>
      <c r="O387" s="18"/>
      <c r="P387" s="18">
        <f t="shared" si="24"/>
        <v>0</v>
      </c>
    </row>
    <row r="388" spans="1:16" ht="15.5" x14ac:dyDescent="0.35">
      <c r="A388" s="61"/>
      <c r="B388" s="61"/>
      <c r="C388" s="61"/>
      <c r="D388" s="61"/>
      <c r="E388" s="61"/>
      <c r="F388" s="61"/>
      <c r="G388" s="61"/>
      <c r="H388" s="63"/>
      <c r="I388" s="64"/>
      <c r="J388" s="77"/>
      <c r="K388" s="322">
        <f t="shared" si="22"/>
        <v>0</v>
      </c>
      <c r="L388" s="107"/>
      <c r="M388" s="81"/>
      <c r="N388" s="130">
        <f t="shared" si="23"/>
        <v>0</v>
      </c>
      <c r="O388" s="18"/>
      <c r="P388" s="18">
        <f t="shared" si="24"/>
        <v>0</v>
      </c>
    </row>
    <row r="389" spans="1:16" ht="15.5" x14ac:dyDescent="0.35">
      <c r="A389" s="61"/>
      <c r="B389" s="61"/>
      <c r="C389" s="61"/>
      <c r="D389" s="61"/>
      <c r="E389" s="61"/>
      <c r="F389" s="61"/>
      <c r="G389" s="61"/>
      <c r="H389" s="63"/>
      <c r="I389" s="64"/>
      <c r="J389" s="77"/>
      <c r="K389" s="322">
        <f t="shared" si="22"/>
        <v>0</v>
      </c>
      <c r="L389" s="107"/>
      <c r="M389" s="81"/>
      <c r="N389" s="130">
        <f t="shared" si="23"/>
        <v>0</v>
      </c>
      <c r="O389" s="18"/>
      <c r="P389" s="18">
        <f t="shared" si="24"/>
        <v>0</v>
      </c>
    </row>
    <row r="390" spans="1:16" ht="15.5" x14ac:dyDescent="0.35">
      <c r="A390" s="61"/>
      <c r="B390" s="61"/>
      <c r="C390" s="61"/>
      <c r="D390" s="61"/>
      <c r="E390" s="61"/>
      <c r="F390" s="61"/>
      <c r="G390" s="61"/>
      <c r="H390" s="63"/>
      <c r="I390" s="64"/>
      <c r="J390" s="77"/>
      <c r="K390" s="322">
        <f t="shared" si="22"/>
        <v>0</v>
      </c>
      <c r="L390" s="107"/>
      <c r="M390" s="81"/>
      <c r="N390" s="130">
        <f t="shared" si="23"/>
        <v>0</v>
      </c>
      <c r="O390" s="18"/>
      <c r="P390" s="18">
        <f t="shared" si="24"/>
        <v>0</v>
      </c>
    </row>
    <row r="391" spans="1:16" ht="15.5" x14ac:dyDescent="0.35">
      <c r="A391" s="61"/>
      <c r="B391" s="61"/>
      <c r="C391" s="61"/>
      <c r="D391" s="61"/>
      <c r="E391" s="61"/>
      <c r="F391" s="61"/>
      <c r="G391" s="61"/>
      <c r="H391" s="63"/>
      <c r="I391" s="64"/>
      <c r="J391" s="77"/>
      <c r="K391" s="322">
        <f t="shared" si="22"/>
        <v>0</v>
      </c>
      <c r="L391" s="107"/>
      <c r="M391" s="81"/>
      <c r="N391" s="130">
        <f t="shared" si="23"/>
        <v>0</v>
      </c>
      <c r="O391" s="18"/>
      <c r="P391" s="18">
        <f t="shared" si="24"/>
        <v>0</v>
      </c>
    </row>
    <row r="392" spans="1:16" ht="15.5" x14ac:dyDescent="0.35">
      <c r="A392" s="61"/>
      <c r="B392" s="61"/>
      <c r="C392" s="61"/>
      <c r="D392" s="61"/>
      <c r="E392" s="61"/>
      <c r="F392" s="61"/>
      <c r="G392" s="61"/>
      <c r="H392" s="63"/>
      <c r="I392" s="64"/>
      <c r="J392" s="77"/>
      <c r="K392" s="322">
        <f t="shared" si="22"/>
        <v>0</v>
      </c>
      <c r="L392" s="107"/>
      <c r="M392" s="81"/>
      <c r="N392" s="130">
        <f t="shared" si="23"/>
        <v>0</v>
      </c>
      <c r="O392" s="18"/>
      <c r="P392" s="18">
        <f t="shared" si="24"/>
        <v>0</v>
      </c>
    </row>
    <row r="393" spans="1:16" ht="15.5" x14ac:dyDescent="0.35">
      <c r="A393" s="61"/>
      <c r="B393" s="61"/>
      <c r="C393" s="61"/>
      <c r="D393" s="61"/>
      <c r="E393" s="61"/>
      <c r="F393" s="61"/>
      <c r="G393" s="61"/>
      <c r="H393" s="63"/>
      <c r="I393" s="64"/>
      <c r="J393" s="77"/>
      <c r="K393" s="322">
        <f t="shared" ref="K393:K456" si="25">IF(J393="",G393*H393,(G393*H393)/J393)</f>
        <v>0</v>
      </c>
      <c r="L393" s="107"/>
      <c r="M393" s="81"/>
      <c r="N393" s="130">
        <f t="shared" ref="N393:N456" si="26">IF(M393&gt;0,(G393*H393/M393),K393)</f>
        <v>0</v>
      </c>
      <c r="O393" s="18"/>
      <c r="P393" s="18">
        <f t="shared" ref="P393:P456" si="27">N393-O393</f>
        <v>0</v>
      </c>
    </row>
    <row r="394" spans="1:16" ht="15.5" x14ac:dyDescent="0.35">
      <c r="A394" s="61"/>
      <c r="B394" s="61"/>
      <c r="C394" s="61"/>
      <c r="D394" s="61"/>
      <c r="E394" s="61"/>
      <c r="F394" s="61"/>
      <c r="G394" s="61"/>
      <c r="H394" s="63"/>
      <c r="I394" s="64"/>
      <c r="J394" s="77"/>
      <c r="K394" s="322">
        <f t="shared" si="25"/>
        <v>0</v>
      </c>
      <c r="L394" s="107"/>
      <c r="M394" s="81"/>
      <c r="N394" s="130">
        <f t="shared" si="26"/>
        <v>0</v>
      </c>
      <c r="O394" s="18"/>
      <c r="P394" s="18">
        <f t="shared" si="27"/>
        <v>0</v>
      </c>
    </row>
    <row r="395" spans="1:16" ht="15.5" x14ac:dyDescent="0.35">
      <c r="A395" s="61"/>
      <c r="B395" s="61"/>
      <c r="C395" s="61"/>
      <c r="D395" s="61"/>
      <c r="E395" s="61"/>
      <c r="F395" s="61"/>
      <c r="G395" s="61"/>
      <c r="H395" s="63"/>
      <c r="I395" s="64"/>
      <c r="J395" s="77"/>
      <c r="K395" s="322">
        <f t="shared" si="25"/>
        <v>0</v>
      </c>
      <c r="L395" s="107"/>
      <c r="M395" s="81"/>
      <c r="N395" s="130">
        <f t="shared" si="26"/>
        <v>0</v>
      </c>
      <c r="O395" s="18"/>
      <c r="P395" s="18">
        <f t="shared" si="27"/>
        <v>0</v>
      </c>
    </row>
    <row r="396" spans="1:16" ht="15.5" x14ac:dyDescent="0.35">
      <c r="A396" s="61"/>
      <c r="B396" s="61"/>
      <c r="C396" s="61"/>
      <c r="D396" s="61"/>
      <c r="E396" s="61"/>
      <c r="F396" s="61"/>
      <c r="G396" s="61"/>
      <c r="H396" s="63"/>
      <c r="I396" s="64"/>
      <c r="J396" s="77"/>
      <c r="K396" s="322">
        <f t="shared" si="25"/>
        <v>0</v>
      </c>
      <c r="L396" s="107"/>
      <c r="M396" s="81"/>
      <c r="N396" s="130">
        <f t="shared" si="26"/>
        <v>0</v>
      </c>
      <c r="O396" s="18"/>
      <c r="P396" s="18">
        <f t="shared" si="27"/>
        <v>0</v>
      </c>
    </row>
    <row r="397" spans="1:16" ht="15.5" x14ac:dyDescent="0.35">
      <c r="A397" s="61"/>
      <c r="B397" s="61"/>
      <c r="C397" s="61"/>
      <c r="D397" s="61"/>
      <c r="E397" s="61"/>
      <c r="F397" s="61"/>
      <c r="G397" s="61"/>
      <c r="H397" s="63"/>
      <c r="I397" s="64"/>
      <c r="J397" s="77"/>
      <c r="K397" s="322">
        <f t="shared" si="25"/>
        <v>0</v>
      </c>
      <c r="L397" s="107"/>
      <c r="M397" s="81"/>
      <c r="N397" s="130">
        <f t="shared" si="26"/>
        <v>0</v>
      </c>
      <c r="O397" s="18"/>
      <c r="P397" s="18">
        <f t="shared" si="27"/>
        <v>0</v>
      </c>
    </row>
    <row r="398" spans="1:16" ht="15.5" x14ac:dyDescent="0.35">
      <c r="A398" s="61"/>
      <c r="B398" s="61"/>
      <c r="C398" s="61"/>
      <c r="D398" s="61"/>
      <c r="E398" s="61"/>
      <c r="F398" s="61"/>
      <c r="G398" s="61"/>
      <c r="H398" s="63"/>
      <c r="I398" s="64"/>
      <c r="J398" s="77"/>
      <c r="K398" s="322">
        <f t="shared" si="25"/>
        <v>0</v>
      </c>
      <c r="L398" s="107"/>
      <c r="M398" s="81"/>
      <c r="N398" s="130">
        <f t="shared" si="26"/>
        <v>0</v>
      </c>
      <c r="O398" s="18"/>
      <c r="P398" s="18">
        <f t="shared" si="27"/>
        <v>0</v>
      </c>
    </row>
    <row r="399" spans="1:16" ht="15.5" x14ac:dyDescent="0.35">
      <c r="A399" s="61"/>
      <c r="B399" s="61"/>
      <c r="C399" s="61"/>
      <c r="D399" s="61"/>
      <c r="E399" s="61"/>
      <c r="F399" s="61"/>
      <c r="G399" s="61"/>
      <c r="H399" s="63"/>
      <c r="I399" s="64"/>
      <c r="J399" s="77"/>
      <c r="K399" s="322">
        <f t="shared" si="25"/>
        <v>0</v>
      </c>
      <c r="L399" s="107"/>
      <c r="M399" s="81"/>
      <c r="N399" s="130">
        <f t="shared" si="26"/>
        <v>0</v>
      </c>
      <c r="O399" s="18"/>
      <c r="P399" s="18">
        <f t="shared" si="27"/>
        <v>0</v>
      </c>
    </row>
    <row r="400" spans="1:16" ht="15.5" x14ac:dyDescent="0.35">
      <c r="A400" s="61"/>
      <c r="B400" s="61"/>
      <c r="C400" s="61"/>
      <c r="D400" s="61"/>
      <c r="E400" s="61"/>
      <c r="F400" s="61"/>
      <c r="G400" s="61"/>
      <c r="H400" s="63"/>
      <c r="I400" s="64"/>
      <c r="J400" s="77"/>
      <c r="K400" s="322">
        <f t="shared" si="25"/>
        <v>0</v>
      </c>
      <c r="L400" s="107"/>
      <c r="M400" s="81"/>
      <c r="N400" s="130">
        <f t="shared" si="26"/>
        <v>0</v>
      </c>
      <c r="O400" s="18"/>
      <c r="P400" s="18">
        <f t="shared" si="27"/>
        <v>0</v>
      </c>
    </row>
    <row r="401" spans="1:16" ht="15.5" x14ac:dyDescent="0.35">
      <c r="A401" s="61"/>
      <c r="B401" s="61"/>
      <c r="C401" s="61"/>
      <c r="D401" s="61"/>
      <c r="E401" s="61"/>
      <c r="F401" s="61"/>
      <c r="G401" s="61"/>
      <c r="H401" s="63"/>
      <c r="I401" s="64"/>
      <c r="J401" s="77"/>
      <c r="K401" s="322">
        <f t="shared" si="25"/>
        <v>0</v>
      </c>
      <c r="L401" s="107"/>
      <c r="M401" s="81"/>
      <c r="N401" s="130">
        <f t="shared" si="26"/>
        <v>0</v>
      </c>
      <c r="O401" s="18"/>
      <c r="P401" s="18">
        <f t="shared" si="27"/>
        <v>0</v>
      </c>
    </row>
    <row r="402" spans="1:16" ht="15.5" x14ac:dyDescent="0.35">
      <c r="A402" s="61"/>
      <c r="B402" s="61"/>
      <c r="C402" s="61"/>
      <c r="D402" s="61"/>
      <c r="E402" s="61"/>
      <c r="F402" s="61"/>
      <c r="G402" s="61"/>
      <c r="H402" s="63"/>
      <c r="I402" s="64"/>
      <c r="J402" s="77"/>
      <c r="K402" s="322">
        <f t="shared" si="25"/>
        <v>0</v>
      </c>
      <c r="L402" s="107"/>
      <c r="M402" s="81"/>
      <c r="N402" s="130">
        <f t="shared" si="26"/>
        <v>0</v>
      </c>
      <c r="O402" s="18"/>
      <c r="P402" s="18">
        <f t="shared" si="27"/>
        <v>0</v>
      </c>
    </row>
    <row r="403" spans="1:16" ht="15.5" x14ac:dyDescent="0.35">
      <c r="A403" s="61"/>
      <c r="B403" s="61"/>
      <c r="C403" s="61"/>
      <c r="D403" s="61"/>
      <c r="E403" s="61"/>
      <c r="F403" s="61"/>
      <c r="G403" s="61"/>
      <c r="H403" s="63"/>
      <c r="I403" s="64"/>
      <c r="J403" s="77"/>
      <c r="K403" s="322">
        <f t="shared" si="25"/>
        <v>0</v>
      </c>
      <c r="L403" s="107"/>
      <c r="M403" s="81"/>
      <c r="N403" s="130">
        <f t="shared" si="26"/>
        <v>0</v>
      </c>
      <c r="O403" s="18"/>
      <c r="P403" s="18">
        <f t="shared" si="27"/>
        <v>0</v>
      </c>
    </row>
    <row r="404" spans="1:16" ht="15.5" x14ac:dyDescent="0.35">
      <c r="A404" s="61"/>
      <c r="B404" s="61"/>
      <c r="C404" s="61"/>
      <c r="D404" s="61"/>
      <c r="E404" s="61"/>
      <c r="F404" s="61"/>
      <c r="G404" s="61"/>
      <c r="H404" s="63"/>
      <c r="I404" s="64"/>
      <c r="J404" s="77"/>
      <c r="K404" s="322">
        <f t="shared" si="25"/>
        <v>0</v>
      </c>
      <c r="L404" s="107"/>
      <c r="M404" s="81"/>
      <c r="N404" s="130">
        <f t="shared" si="26"/>
        <v>0</v>
      </c>
      <c r="O404" s="18"/>
      <c r="P404" s="18">
        <f t="shared" si="27"/>
        <v>0</v>
      </c>
    </row>
    <row r="405" spans="1:16" ht="15.5" x14ac:dyDescent="0.35">
      <c r="A405" s="61"/>
      <c r="B405" s="61"/>
      <c r="C405" s="61"/>
      <c r="D405" s="61"/>
      <c r="E405" s="61"/>
      <c r="F405" s="61"/>
      <c r="G405" s="61"/>
      <c r="H405" s="63"/>
      <c r="I405" s="64"/>
      <c r="J405" s="77"/>
      <c r="K405" s="322">
        <f t="shared" si="25"/>
        <v>0</v>
      </c>
      <c r="L405" s="107"/>
      <c r="M405" s="81"/>
      <c r="N405" s="130">
        <f t="shared" si="26"/>
        <v>0</v>
      </c>
      <c r="O405" s="18"/>
      <c r="P405" s="18">
        <f t="shared" si="27"/>
        <v>0</v>
      </c>
    </row>
    <row r="406" spans="1:16" ht="15.5" x14ac:dyDescent="0.35">
      <c r="A406" s="61"/>
      <c r="B406" s="61"/>
      <c r="C406" s="61"/>
      <c r="D406" s="61"/>
      <c r="E406" s="61"/>
      <c r="F406" s="61"/>
      <c r="G406" s="61"/>
      <c r="H406" s="63"/>
      <c r="I406" s="64"/>
      <c r="J406" s="77"/>
      <c r="K406" s="322">
        <f t="shared" si="25"/>
        <v>0</v>
      </c>
      <c r="L406" s="107"/>
      <c r="M406" s="81"/>
      <c r="N406" s="130">
        <f t="shared" si="26"/>
        <v>0</v>
      </c>
      <c r="O406" s="18"/>
      <c r="P406" s="18">
        <f t="shared" si="27"/>
        <v>0</v>
      </c>
    </row>
    <row r="407" spans="1:16" ht="15.5" x14ac:dyDescent="0.35">
      <c r="A407" s="61"/>
      <c r="B407" s="61"/>
      <c r="C407" s="61"/>
      <c r="D407" s="61"/>
      <c r="E407" s="61"/>
      <c r="F407" s="61"/>
      <c r="G407" s="61"/>
      <c r="H407" s="63"/>
      <c r="I407" s="64"/>
      <c r="J407" s="77"/>
      <c r="K407" s="322">
        <f t="shared" si="25"/>
        <v>0</v>
      </c>
      <c r="L407" s="107"/>
      <c r="M407" s="81"/>
      <c r="N407" s="130">
        <f t="shared" si="26"/>
        <v>0</v>
      </c>
      <c r="O407" s="18"/>
      <c r="P407" s="18">
        <f t="shared" si="27"/>
        <v>0</v>
      </c>
    </row>
    <row r="408" spans="1:16" ht="15.5" x14ac:dyDescent="0.35">
      <c r="A408" s="61"/>
      <c r="B408" s="61"/>
      <c r="C408" s="61"/>
      <c r="D408" s="61"/>
      <c r="E408" s="61"/>
      <c r="F408" s="61"/>
      <c r="G408" s="61"/>
      <c r="H408" s="63"/>
      <c r="I408" s="64"/>
      <c r="J408" s="77"/>
      <c r="K408" s="322">
        <f t="shared" si="25"/>
        <v>0</v>
      </c>
      <c r="L408" s="107"/>
      <c r="M408" s="81"/>
      <c r="N408" s="130">
        <f t="shared" si="26"/>
        <v>0</v>
      </c>
      <c r="O408" s="18"/>
      <c r="P408" s="18">
        <f t="shared" si="27"/>
        <v>0</v>
      </c>
    </row>
    <row r="409" spans="1:16" ht="15.5" x14ac:dyDescent="0.35">
      <c r="A409" s="61"/>
      <c r="B409" s="61"/>
      <c r="C409" s="61"/>
      <c r="D409" s="61"/>
      <c r="E409" s="61"/>
      <c r="F409" s="61"/>
      <c r="G409" s="61"/>
      <c r="H409" s="63"/>
      <c r="I409" s="64"/>
      <c r="J409" s="77"/>
      <c r="K409" s="322">
        <f t="shared" si="25"/>
        <v>0</v>
      </c>
      <c r="L409" s="107"/>
      <c r="M409" s="81"/>
      <c r="N409" s="130">
        <f t="shared" si="26"/>
        <v>0</v>
      </c>
      <c r="O409" s="18"/>
      <c r="P409" s="18">
        <f t="shared" si="27"/>
        <v>0</v>
      </c>
    </row>
    <row r="410" spans="1:16" ht="15.5" x14ac:dyDescent="0.35">
      <c r="A410" s="61"/>
      <c r="B410" s="61"/>
      <c r="C410" s="61"/>
      <c r="D410" s="61"/>
      <c r="E410" s="61"/>
      <c r="F410" s="61"/>
      <c r="G410" s="61"/>
      <c r="H410" s="63"/>
      <c r="I410" s="64"/>
      <c r="J410" s="77"/>
      <c r="K410" s="322">
        <f t="shared" si="25"/>
        <v>0</v>
      </c>
      <c r="L410" s="107"/>
      <c r="M410" s="81"/>
      <c r="N410" s="130">
        <f t="shared" si="26"/>
        <v>0</v>
      </c>
      <c r="O410" s="18"/>
      <c r="P410" s="18">
        <f t="shared" si="27"/>
        <v>0</v>
      </c>
    </row>
    <row r="411" spans="1:16" ht="15.5" x14ac:dyDescent="0.35">
      <c r="A411" s="61"/>
      <c r="B411" s="61"/>
      <c r="C411" s="61"/>
      <c r="D411" s="61"/>
      <c r="E411" s="61"/>
      <c r="F411" s="61"/>
      <c r="G411" s="61"/>
      <c r="H411" s="63"/>
      <c r="I411" s="64"/>
      <c r="J411" s="77"/>
      <c r="K411" s="322">
        <f t="shared" si="25"/>
        <v>0</v>
      </c>
      <c r="L411" s="107"/>
      <c r="M411" s="81"/>
      <c r="N411" s="130">
        <f t="shared" si="26"/>
        <v>0</v>
      </c>
      <c r="O411" s="18"/>
      <c r="P411" s="18">
        <f t="shared" si="27"/>
        <v>0</v>
      </c>
    </row>
    <row r="412" spans="1:16" ht="15.5" x14ac:dyDescent="0.35">
      <c r="A412" s="61"/>
      <c r="B412" s="61"/>
      <c r="C412" s="61"/>
      <c r="D412" s="61"/>
      <c r="E412" s="61"/>
      <c r="F412" s="61"/>
      <c r="G412" s="61"/>
      <c r="H412" s="63"/>
      <c r="I412" s="64"/>
      <c r="J412" s="77"/>
      <c r="K412" s="322">
        <f t="shared" si="25"/>
        <v>0</v>
      </c>
      <c r="L412" s="107"/>
      <c r="M412" s="81"/>
      <c r="N412" s="130">
        <f t="shared" si="26"/>
        <v>0</v>
      </c>
      <c r="O412" s="18"/>
      <c r="P412" s="18">
        <f t="shared" si="27"/>
        <v>0</v>
      </c>
    </row>
    <row r="413" spans="1:16" ht="15.5" x14ac:dyDescent="0.35">
      <c r="A413" s="61"/>
      <c r="B413" s="61"/>
      <c r="C413" s="61"/>
      <c r="D413" s="61"/>
      <c r="E413" s="61"/>
      <c r="F413" s="61"/>
      <c r="G413" s="61"/>
      <c r="H413" s="63"/>
      <c r="I413" s="64"/>
      <c r="J413" s="77"/>
      <c r="K413" s="322">
        <f t="shared" si="25"/>
        <v>0</v>
      </c>
      <c r="L413" s="107"/>
      <c r="M413" s="81"/>
      <c r="N413" s="130">
        <f t="shared" si="26"/>
        <v>0</v>
      </c>
      <c r="O413" s="18"/>
      <c r="P413" s="18">
        <f t="shared" si="27"/>
        <v>0</v>
      </c>
    </row>
    <row r="414" spans="1:16" ht="15.5" x14ac:dyDescent="0.35">
      <c r="A414" s="61"/>
      <c r="B414" s="61"/>
      <c r="C414" s="61"/>
      <c r="D414" s="61"/>
      <c r="E414" s="61"/>
      <c r="F414" s="61"/>
      <c r="G414" s="61"/>
      <c r="H414" s="63"/>
      <c r="I414" s="64"/>
      <c r="J414" s="77"/>
      <c r="K414" s="322">
        <f t="shared" si="25"/>
        <v>0</v>
      </c>
      <c r="L414" s="107"/>
      <c r="M414" s="81"/>
      <c r="N414" s="130">
        <f t="shared" si="26"/>
        <v>0</v>
      </c>
      <c r="O414" s="18"/>
      <c r="P414" s="18">
        <f t="shared" si="27"/>
        <v>0</v>
      </c>
    </row>
    <row r="415" spans="1:16" ht="15.5" x14ac:dyDescent="0.35">
      <c r="A415" s="61"/>
      <c r="B415" s="61"/>
      <c r="C415" s="61"/>
      <c r="D415" s="61"/>
      <c r="E415" s="61"/>
      <c r="F415" s="61"/>
      <c r="G415" s="61"/>
      <c r="H415" s="63"/>
      <c r="I415" s="64"/>
      <c r="J415" s="77"/>
      <c r="K415" s="322">
        <f t="shared" si="25"/>
        <v>0</v>
      </c>
      <c r="L415" s="107"/>
      <c r="M415" s="81"/>
      <c r="N415" s="130">
        <f t="shared" si="26"/>
        <v>0</v>
      </c>
      <c r="O415" s="18"/>
      <c r="P415" s="18">
        <f t="shared" si="27"/>
        <v>0</v>
      </c>
    </row>
    <row r="416" spans="1:16" ht="15.5" x14ac:dyDescent="0.35">
      <c r="A416" s="61"/>
      <c r="B416" s="61"/>
      <c r="C416" s="61"/>
      <c r="D416" s="61"/>
      <c r="E416" s="61"/>
      <c r="F416" s="61"/>
      <c r="G416" s="61"/>
      <c r="H416" s="63"/>
      <c r="I416" s="64"/>
      <c r="J416" s="77"/>
      <c r="K416" s="322">
        <f t="shared" si="25"/>
        <v>0</v>
      </c>
      <c r="L416" s="107"/>
      <c r="M416" s="81"/>
      <c r="N416" s="130">
        <f t="shared" si="26"/>
        <v>0</v>
      </c>
      <c r="O416" s="18"/>
      <c r="P416" s="18">
        <f t="shared" si="27"/>
        <v>0</v>
      </c>
    </row>
    <row r="417" spans="1:16" ht="15.5" x14ac:dyDescent="0.35">
      <c r="A417" s="61"/>
      <c r="B417" s="61"/>
      <c r="C417" s="61"/>
      <c r="D417" s="61"/>
      <c r="E417" s="61"/>
      <c r="F417" s="61"/>
      <c r="G417" s="61"/>
      <c r="H417" s="63"/>
      <c r="I417" s="64"/>
      <c r="J417" s="77"/>
      <c r="K417" s="322">
        <f t="shared" si="25"/>
        <v>0</v>
      </c>
      <c r="L417" s="107"/>
      <c r="M417" s="81"/>
      <c r="N417" s="130">
        <f t="shared" si="26"/>
        <v>0</v>
      </c>
      <c r="O417" s="18"/>
      <c r="P417" s="18">
        <f t="shared" si="27"/>
        <v>0</v>
      </c>
    </row>
    <row r="418" spans="1:16" ht="15.5" x14ac:dyDescent="0.35">
      <c r="A418" s="61"/>
      <c r="B418" s="61"/>
      <c r="C418" s="61"/>
      <c r="D418" s="61"/>
      <c r="E418" s="61"/>
      <c r="F418" s="61"/>
      <c r="G418" s="61"/>
      <c r="H418" s="63"/>
      <c r="I418" s="64"/>
      <c r="J418" s="77"/>
      <c r="K418" s="322">
        <f t="shared" si="25"/>
        <v>0</v>
      </c>
      <c r="L418" s="107"/>
      <c r="M418" s="81"/>
      <c r="N418" s="130">
        <f t="shared" si="26"/>
        <v>0</v>
      </c>
      <c r="O418" s="18"/>
      <c r="P418" s="18">
        <f t="shared" si="27"/>
        <v>0</v>
      </c>
    </row>
    <row r="419" spans="1:16" ht="15.5" x14ac:dyDescent="0.35">
      <c r="A419" s="61"/>
      <c r="B419" s="61"/>
      <c r="C419" s="61"/>
      <c r="D419" s="61"/>
      <c r="E419" s="61"/>
      <c r="F419" s="61"/>
      <c r="G419" s="61"/>
      <c r="H419" s="63"/>
      <c r="I419" s="64"/>
      <c r="J419" s="77"/>
      <c r="K419" s="322">
        <f t="shared" si="25"/>
        <v>0</v>
      </c>
      <c r="L419" s="107"/>
      <c r="M419" s="81"/>
      <c r="N419" s="130">
        <f t="shared" si="26"/>
        <v>0</v>
      </c>
      <c r="O419" s="18"/>
      <c r="P419" s="18">
        <f t="shared" si="27"/>
        <v>0</v>
      </c>
    </row>
    <row r="420" spans="1:16" ht="15.5" x14ac:dyDescent="0.35">
      <c r="A420" s="61"/>
      <c r="B420" s="61"/>
      <c r="C420" s="61"/>
      <c r="D420" s="61"/>
      <c r="E420" s="61"/>
      <c r="F420" s="61"/>
      <c r="G420" s="61"/>
      <c r="H420" s="63"/>
      <c r="I420" s="64"/>
      <c r="J420" s="77"/>
      <c r="K420" s="322">
        <f t="shared" si="25"/>
        <v>0</v>
      </c>
      <c r="L420" s="107"/>
      <c r="M420" s="81"/>
      <c r="N420" s="130">
        <f t="shared" si="26"/>
        <v>0</v>
      </c>
      <c r="O420" s="18"/>
      <c r="P420" s="18">
        <f t="shared" si="27"/>
        <v>0</v>
      </c>
    </row>
    <row r="421" spans="1:16" ht="15.5" x14ac:dyDescent="0.35">
      <c r="A421" s="61"/>
      <c r="B421" s="61"/>
      <c r="C421" s="61"/>
      <c r="D421" s="61"/>
      <c r="E421" s="61"/>
      <c r="F421" s="61"/>
      <c r="G421" s="61"/>
      <c r="H421" s="63"/>
      <c r="I421" s="64"/>
      <c r="J421" s="77"/>
      <c r="K421" s="322">
        <f t="shared" si="25"/>
        <v>0</v>
      </c>
      <c r="L421" s="107"/>
      <c r="M421" s="81"/>
      <c r="N421" s="130">
        <f t="shared" si="26"/>
        <v>0</v>
      </c>
      <c r="O421" s="18"/>
      <c r="P421" s="18">
        <f t="shared" si="27"/>
        <v>0</v>
      </c>
    </row>
    <row r="422" spans="1:16" ht="15.5" x14ac:dyDescent="0.35">
      <c r="A422" s="61"/>
      <c r="B422" s="61"/>
      <c r="C422" s="61"/>
      <c r="D422" s="61"/>
      <c r="E422" s="61"/>
      <c r="F422" s="61"/>
      <c r="G422" s="61"/>
      <c r="H422" s="63"/>
      <c r="I422" s="64"/>
      <c r="J422" s="77"/>
      <c r="K422" s="322">
        <f t="shared" si="25"/>
        <v>0</v>
      </c>
      <c r="L422" s="107"/>
      <c r="M422" s="81"/>
      <c r="N422" s="130">
        <f t="shared" si="26"/>
        <v>0</v>
      </c>
      <c r="O422" s="18"/>
      <c r="P422" s="18">
        <f t="shared" si="27"/>
        <v>0</v>
      </c>
    </row>
    <row r="423" spans="1:16" ht="15.5" x14ac:dyDescent="0.35">
      <c r="A423" s="61"/>
      <c r="B423" s="61"/>
      <c r="C423" s="61"/>
      <c r="D423" s="61"/>
      <c r="E423" s="61"/>
      <c r="F423" s="61"/>
      <c r="G423" s="61"/>
      <c r="H423" s="63"/>
      <c r="I423" s="64"/>
      <c r="J423" s="77"/>
      <c r="K423" s="322">
        <f t="shared" si="25"/>
        <v>0</v>
      </c>
      <c r="L423" s="107"/>
      <c r="M423" s="81"/>
      <c r="N423" s="130">
        <f t="shared" si="26"/>
        <v>0</v>
      </c>
      <c r="O423" s="18"/>
      <c r="P423" s="18">
        <f t="shared" si="27"/>
        <v>0</v>
      </c>
    </row>
    <row r="424" spans="1:16" ht="15.5" x14ac:dyDescent="0.35">
      <c r="A424" s="61"/>
      <c r="B424" s="61"/>
      <c r="C424" s="61"/>
      <c r="D424" s="61"/>
      <c r="E424" s="61"/>
      <c r="F424" s="61"/>
      <c r="G424" s="61"/>
      <c r="H424" s="63"/>
      <c r="I424" s="64"/>
      <c r="J424" s="77"/>
      <c r="K424" s="322">
        <f t="shared" si="25"/>
        <v>0</v>
      </c>
      <c r="L424" s="107"/>
      <c r="M424" s="81"/>
      <c r="N424" s="130">
        <f t="shared" si="26"/>
        <v>0</v>
      </c>
      <c r="O424" s="18"/>
      <c r="P424" s="18">
        <f t="shared" si="27"/>
        <v>0</v>
      </c>
    </row>
    <row r="425" spans="1:16" ht="15.5" x14ac:dyDescent="0.35">
      <c r="A425" s="61"/>
      <c r="B425" s="61"/>
      <c r="C425" s="61"/>
      <c r="D425" s="61"/>
      <c r="E425" s="61"/>
      <c r="F425" s="61"/>
      <c r="G425" s="61"/>
      <c r="H425" s="63"/>
      <c r="I425" s="64"/>
      <c r="J425" s="77"/>
      <c r="K425" s="322">
        <f t="shared" si="25"/>
        <v>0</v>
      </c>
      <c r="L425" s="107"/>
      <c r="M425" s="81"/>
      <c r="N425" s="130">
        <f t="shared" si="26"/>
        <v>0</v>
      </c>
      <c r="O425" s="18"/>
      <c r="P425" s="18">
        <f t="shared" si="27"/>
        <v>0</v>
      </c>
    </row>
    <row r="426" spans="1:16" ht="15.5" x14ac:dyDescent="0.35">
      <c r="A426" s="61"/>
      <c r="B426" s="61"/>
      <c r="C426" s="61"/>
      <c r="D426" s="61"/>
      <c r="E426" s="61"/>
      <c r="F426" s="61"/>
      <c r="G426" s="61"/>
      <c r="H426" s="63"/>
      <c r="I426" s="64"/>
      <c r="J426" s="77"/>
      <c r="K426" s="322">
        <f t="shared" si="25"/>
        <v>0</v>
      </c>
      <c r="L426" s="107"/>
      <c r="M426" s="81"/>
      <c r="N426" s="130">
        <f t="shared" si="26"/>
        <v>0</v>
      </c>
      <c r="O426" s="18"/>
      <c r="P426" s="18">
        <f t="shared" si="27"/>
        <v>0</v>
      </c>
    </row>
    <row r="427" spans="1:16" ht="15.5" x14ac:dyDescent="0.35">
      <c r="A427" s="61"/>
      <c r="B427" s="61"/>
      <c r="C427" s="61"/>
      <c r="D427" s="61"/>
      <c r="E427" s="61"/>
      <c r="F427" s="61"/>
      <c r="G427" s="61"/>
      <c r="H427" s="63"/>
      <c r="I427" s="64"/>
      <c r="J427" s="77"/>
      <c r="K427" s="322">
        <f t="shared" si="25"/>
        <v>0</v>
      </c>
      <c r="L427" s="107"/>
      <c r="M427" s="81"/>
      <c r="N427" s="130">
        <f t="shared" si="26"/>
        <v>0</v>
      </c>
      <c r="O427" s="18"/>
      <c r="P427" s="18">
        <f t="shared" si="27"/>
        <v>0</v>
      </c>
    </row>
    <row r="428" spans="1:16" ht="15.5" x14ac:dyDescent="0.35">
      <c r="A428" s="61"/>
      <c r="B428" s="61"/>
      <c r="C428" s="61"/>
      <c r="D428" s="61"/>
      <c r="E428" s="61"/>
      <c r="F428" s="61"/>
      <c r="G428" s="61"/>
      <c r="H428" s="63"/>
      <c r="I428" s="64"/>
      <c r="J428" s="77"/>
      <c r="K428" s="322">
        <f t="shared" si="25"/>
        <v>0</v>
      </c>
      <c r="L428" s="107"/>
      <c r="M428" s="81"/>
      <c r="N428" s="130">
        <f t="shared" si="26"/>
        <v>0</v>
      </c>
      <c r="O428" s="18"/>
      <c r="P428" s="18">
        <f t="shared" si="27"/>
        <v>0</v>
      </c>
    </row>
    <row r="429" spans="1:16" ht="15.5" x14ac:dyDescent="0.35">
      <c r="A429" s="61"/>
      <c r="B429" s="61"/>
      <c r="C429" s="61"/>
      <c r="D429" s="61"/>
      <c r="E429" s="61"/>
      <c r="F429" s="61"/>
      <c r="G429" s="61"/>
      <c r="H429" s="63"/>
      <c r="I429" s="64"/>
      <c r="J429" s="77"/>
      <c r="K429" s="322">
        <f t="shared" si="25"/>
        <v>0</v>
      </c>
      <c r="L429" s="107"/>
      <c r="M429" s="81"/>
      <c r="N429" s="130">
        <f t="shared" si="26"/>
        <v>0</v>
      </c>
      <c r="O429" s="18"/>
      <c r="P429" s="18">
        <f t="shared" si="27"/>
        <v>0</v>
      </c>
    </row>
    <row r="430" spans="1:16" ht="15.5" x14ac:dyDescent="0.35">
      <c r="A430" s="61"/>
      <c r="B430" s="61"/>
      <c r="C430" s="61"/>
      <c r="D430" s="61"/>
      <c r="E430" s="61"/>
      <c r="F430" s="61"/>
      <c r="G430" s="61"/>
      <c r="H430" s="63"/>
      <c r="I430" s="64"/>
      <c r="J430" s="77"/>
      <c r="K430" s="322">
        <f t="shared" si="25"/>
        <v>0</v>
      </c>
      <c r="L430" s="107"/>
      <c r="M430" s="81"/>
      <c r="N430" s="130">
        <f t="shared" si="26"/>
        <v>0</v>
      </c>
      <c r="O430" s="18"/>
      <c r="P430" s="18">
        <f t="shared" si="27"/>
        <v>0</v>
      </c>
    </row>
    <row r="431" spans="1:16" ht="15.5" x14ac:dyDescent="0.35">
      <c r="A431" s="61"/>
      <c r="B431" s="61"/>
      <c r="C431" s="61"/>
      <c r="D431" s="61"/>
      <c r="E431" s="61"/>
      <c r="F431" s="61"/>
      <c r="G431" s="61"/>
      <c r="H431" s="63"/>
      <c r="I431" s="64"/>
      <c r="J431" s="77"/>
      <c r="K431" s="322">
        <f t="shared" si="25"/>
        <v>0</v>
      </c>
      <c r="L431" s="107"/>
      <c r="M431" s="81"/>
      <c r="N431" s="130">
        <f t="shared" si="26"/>
        <v>0</v>
      </c>
      <c r="O431" s="18"/>
      <c r="P431" s="18">
        <f t="shared" si="27"/>
        <v>0</v>
      </c>
    </row>
    <row r="432" spans="1:16" ht="15.5" x14ac:dyDescent="0.35">
      <c r="A432" s="61"/>
      <c r="B432" s="61"/>
      <c r="C432" s="61"/>
      <c r="D432" s="61"/>
      <c r="E432" s="61"/>
      <c r="F432" s="61"/>
      <c r="G432" s="61"/>
      <c r="H432" s="63"/>
      <c r="I432" s="64"/>
      <c r="J432" s="77"/>
      <c r="K432" s="322">
        <f t="shared" si="25"/>
        <v>0</v>
      </c>
      <c r="L432" s="107"/>
      <c r="M432" s="81"/>
      <c r="N432" s="130">
        <f t="shared" si="26"/>
        <v>0</v>
      </c>
      <c r="O432" s="18"/>
      <c r="P432" s="18">
        <f t="shared" si="27"/>
        <v>0</v>
      </c>
    </row>
    <row r="433" spans="1:16" ht="15.5" x14ac:dyDescent="0.35">
      <c r="A433" s="61"/>
      <c r="B433" s="61"/>
      <c r="C433" s="61"/>
      <c r="D433" s="61"/>
      <c r="E433" s="61"/>
      <c r="F433" s="61"/>
      <c r="G433" s="61"/>
      <c r="H433" s="63"/>
      <c r="I433" s="64"/>
      <c r="J433" s="77"/>
      <c r="K433" s="322">
        <f t="shared" si="25"/>
        <v>0</v>
      </c>
      <c r="L433" s="107"/>
      <c r="M433" s="81"/>
      <c r="N433" s="130">
        <f t="shared" si="26"/>
        <v>0</v>
      </c>
      <c r="O433" s="18"/>
      <c r="P433" s="18">
        <f t="shared" si="27"/>
        <v>0</v>
      </c>
    </row>
    <row r="434" spans="1:16" ht="15.5" x14ac:dyDescent="0.35">
      <c r="A434" s="61"/>
      <c r="B434" s="61"/>
      <c r="C434" s="61"/>
      <c r="D434" s="61"/>
      <c r="E434" s="61"/>
      <c r="F434" s="61"/>
      <c r="G434" s="61"/>
      <c r="H434" s="63"/>
      <c r="I434" s="64"/>
      <c r="J434" s="77"/>
      <c r="K434" s="322">
        <f t="shared" si="25"/>
        <v>0</v>
      </c>
      <c r="L434" s="107"/>
      <c r="M434" s="81"/>
      <c r="N434" s="130">
        <f t="shared" si="26"/>
        <v>0</v>
      </c>
      <c r="O434" s="18"/>
      <c r="P434" s="18">
        <f t="shared" si="27"/>
        <v>0</v>
      </c>
    </row>
    <row r="435" spans="1:16" ht="15.5" x14ac:dyDescent="0.35">
      <c r="A435" s="61"/>
      <c r="B435" s="61"/>
      <c r="C435" s="61"/>
      <c r="D435" s="61"/>
      <c r="E435" s="61"/>
      <c r="F435" s="61"/>
      <c r="G435" s="61"/>
      <c r="H435" s="63"/>
      <c r="I435" s="64"/>
      <c r="J435" s="77"/>
      <c r="K435" s="322">
        <f t="shared" si="25"/>
        <v>0</v>
      </c>
      <c r="L435" s="107"/>
      <c r="M435" s="81"/>
      <c r="N435" s="130">
        <f t="shared" si="26"/>
        <v>0</v>
      </c>
      <c r="O435" s="18"/>
      <c r="P435" s="18">
        <f t="shared" si="27"/>
        <v>0</v>
      </c>
    </row>
    <row r="436" spans="1:16" ht="15.5" x14ac:dyDescent="0.35">
      <c r="A436" s="61"/>
      <c r="B436" s="61"/>
      <c r="C436" s="61"/>
      <c r="D436" s="61"/>
      <c r="E436" s="61"/>
      <c r="F436" s="61"/>
      <c r="G436" s="61"/>
      <c r="H436" s="63"/>
      <c r="I436" s="64"/>
      <c r="J436" s="77"/>
      <c r="K436" s="322">
        <f t="shared" si="25"/>
        <v>0</v>
      </c>
      <c r="L436" s="107"/>
      <c r="M436" s="81"/>
      <c r="N436" s="130">
        <f t="shared" si="26"/>
        <v>0</v>
      </c>
      <c r="O436" s="18"/>
      <c r="P436" s="18">
        <f t="shared" si="27"/>
        <v>0</v>
      </c>
    </row>
    <row r="437" spans="1:16" ht="15.5" x14ac:dyDescent="0.35">
      <c r="A437" s="61"/>
      <c r="B437" s="61"/>
      <c r="C437" s="61"/>
      <c r="D437" s="61"/>
      <c r="E437" s="61"/>
      <c r="F437" s="61"/>
      <c r="G437" s="61"/>
      <c r="H437" s="63"/>
      <c r="I437" s="64"/>
      <c r="J437" s="77"/>
      <c r="K437" s="322">
        <f t="shared" si="25"/>
        <v>0</v>
      </c>
      <c r="L437" s="107"/>
      <c r="M437" s="81"/>
      <c r="N437" s="130">
        <f t="shared" si="26"/>
        <v>0</v>
      </c>
      <c r="O437" s="18"/>
      <c r="P437" s="18">
        <f t="shared" si="27"/>
        <v>0</v>
      </c>
    </row>
    <row r="438" spans="1:16" ht="15.5" x14ac:dyDescent="0.35">
      <c r="A438" s="61"/>
      <c r="B438" s="61"/>
      <c r="C438" s="61"/>
      <c r="D438" s="61"/>
      <c r="E438" s="61"/>
      <c r="F438" s="61"/>
      <c r="G438" s="61"/>
      <c r="H438" s="63"/>
      <c r="I438" s="64"/>
      <c r="J438" s="77"/>
      <c r="K438" s="322">
        <f t="shared" si="25"/>
        <v>0</v>
      </c>
      <c r="L438" s="107"/>
      <c r="M438" s="81"/>
      <c r="N438" s="130">
        <f t="shared" si="26"/>
        <v>0</v>
      </c>
      <c r="O438" s="18"/>
      <c r="P438" s="18">
        <f t="shared" si="27"/>
        <v>0</v>
      </c>
    </row>
    <row r="439" spans="1:16" ht="15.5" x14ac:dyDescent="0.35">
      <c r="A439" s="61"/>
      <c r="B439" s="61"/>
      <c r="C439" s="61"/>
      <c r="D439" s="61"/>
      <c r="E439" s="61"/>
      <c r="F439" s="61"/>
      <c r="G439" s="61"/>
      <c r="H439" s="63"/>
      <c r="I439" s="64"/>
      <c r="J439" s="77"/>
      <c r="K439" s="322">
        <f t="shared" si="25"/>
        <v>0</v>
      </c>
      <c r="L439" s="107"/>
      <c r="M439" s="81"/>
      <c r="N439" s="130">
        <f t="shared" si="26"/>
        <v>0</v>
      </c>
      <c r="O439" s="18"/>
      <c r="P439" s="18">
        <f t="shared" si="27"/>
        <v>0</v>
      </c>
    </row>
    <row r="440" spans="1:16" ht="15.5" x14ac:dyDescent="0.35">
      <c r="A440" s="61"/>
      <c r="B440" s="61"/>
      <c r="C440" s="61"/>
      <c r="D440" s="61"/>
      <c r="E440" s="61"/>
      <c r="F440" s="61"/>
      <c r="G440" s="61"/>
      <c r="H440" s="63"/>
      <c r="I440" s="64"/>
      <c r="J440" s="77"/>
      <c r="K440" s="322">
        <f t="shared" si="25"/>
        <v>0</v>
      </c>
      <c r="L440" s="107"/>
      <c r="M440" s="81"/>
      <c r="N440" s="130">
        <f t="shared" si="26"/>
        <v>0</v>
      </c>
      <c r="O440" s="18"/>
      <c r="P440" s="18">
        <f t="shared" si="27"/>
        <v>0</v>
      </c>
    </row>
    <row r="441" spans="1:16" ht="15.5" x14ac:dyDescent="0.35">
      <c r="A441" s="61"/>
      <c r="B441" s="61"/>
      <c r="C441" s="61"/>
      <c r="D441" s="61"/>
      <c r="E441" s="61"/>
      <c r="F441" s="61"/>
      <c r="G441" s="61"/>
      <c r="H441" s="63"/>
      <c r="I441" s="64"/>
      <c r="J441" s="77"/>
      <c r="K441" s="322">
        <f t="shared" si="25"/>
        <v>0</v>
      </c>
      <c r="L441" s="107"/>
      <c r="M441" s="81"/>
      <c r="N441" s="130">
        <f t="shared" si="26"/>
        <v>0</v>
      </c>
      <c r="O441" s="18"/>
      <c r="P441" s="18">
        <f t="shared" si="27"/>
        <v>0</v>
      </c>
    </row>
    <row r="442" spans="1:16" ht="15.5" x14ac:dyDescent="0.35">
      <c r="A442" s="61"/>
      <c r="B442" s="61"/>
      <c r="C442" s="61"/>
      <c r="D442" s="61"/>
      <c r="E442" s="61"/>
      <c r="F442" s="61"/>
      <c r="G442" s="61"/>
      <c r="H442" s="63"/>
      <c r="I442" s="64"/>
      <c r="J442" s="77"/>
      <c r="K442" s="322">
        <f t="shared" si="25"/>
        <v>0</v>
      </c>
      <c r="L442" s="107"/>
      <c r="M442" s="81"/>
      <c r="N442" s="130">
        <f t="shared" si="26"/>
        <v>0</v>
      </c>
      <c r="O442" s="18"/>
      <c r="P442" s="18">
        <f t="shared" si="27"/>
        <v>0</v>
      </c>
    </row>
    <row r="443" spans="1:16" ht="15.5" x14ac:dyDescent="0.35">
      <c r="A443" s="61"/>
      <c r="B443" s="61"/>
      <c r="C443" s="61"/>
      <c r="D443" s="61"/>
      <c r="E443" s="61"/>
      <c r="F443" s="61"/>
      <c r="G443" s="61"/>
      <c r="H443" s="63"/>
      <c r="I443" s="64"/>
      <c r="J443" s="77"/>
      <c r="K443" s="322">
        <f t="shared" si="25"/>
        <v>0</v>
      </c>
      <c r="L443" s="107"/>
      <c r="M443" s="81"/>
      <c r="N443" s="130">
        <f t="shared" si="26"/>
        <v>0</v>
      </c>
      <c r="O443" s="18"/>
      <c r="P443" s="18">
        <f t="shared" si="27"/>
        <v>0</v>
      </c>
    </row>
    <row r="444" spans="1:16" ht="15.5" x14ac:dyDescent="0.35">
      <c r="A444" s="61"/>
      <c r="B444" s="61"/>
      <c r="C444" s="61"/>
      <c r="D444" s="61"/>
      <c r="E444" s="61"/>
      <c r="F444" s="61"/>
      <c r="G444" s="61"/>
      <c r="H444" s="63"/>
      <c r="I444" s="64"/>
      <c r="J444" s="77"/>
      <c r="K444" s="322">
        <f t="shared" si="25"/>
        <v>0</v>
      </c>
      <c r="L444" s="107"/>
      <c r="M444" s="81"/>
      <c r="N444" s="130">
        <f t="shared" si="26"/>
        <v>0</v>
      </c>
      <c r="O444" s="18"/>
      <c r="P444" s="18">
        <f t="shared" si="27"/>
        <v>0</v>
      </c>
    </row>
    <row r="445" spans="1:16" ht="15.5" x14ac:dyDescent="0.35">
      <c r="A445" s="61"/>
      <c r="B445" s="61"/>
      <c r="C445" s="61"/>
      <c r="D445" s="61"/>
      <c r="E445" s="61"/>
      <c r="F445" s="61"/>
      <c r="G445" s="61"/>
      <c r="H445" s="63"/>
      <c r="I445" s="64"/>
      <c r="J445" s="77"/>
      <c r="K445" s="322">
        <f t="shared" si="25"/>
        <v>0</v>
      </c>
      <c r="L445" s="107"/>
      <c r="M445" s="81"/>
      <c r="N445" s="130">
        <f t="shared" si="26"/>
        <v>0</v>
      </c>
      <c r="O445" s="18"/>
      <c r="P445" s="18">
        <f t="shared" si="27"/>
        <v>0</v>
      </c>
    </row>
    <row r="446" spans="1:16" ht="15.5" x14ac:dyDescent="0.35">
      <c r="A446" s="61"/>
      <c r="B446" s="61"/>
      <c r="C446" s="61"/>
      <c r="D446" s="61"/>
      <c r="E446" s="61"/>
      <c r="F446" s="61"/>
      <c r="G446" s="61"/>
      <c r="H446" s="63"/>
      <c r="I446" s="64"/>
      <c r="J446" s="77"/>
      <c r="K446" s="322">
        <f t="shared" si="25"/>
        <v>0</v>
      </c>
      <c r="L446" s="107"/>
      <c r="M446" s="81"/>
      <c r="N446" s="130">
        <f t="shared" si="26"/>
        <v>0</v>
      </c>
      <c r="O446" s="18"/>
      <c r="P446" s="18">
        <f t="shared" si="27"/>
        <v>0</v>
      </c>
    </row>
    <row r="447" spans="1:16" ht="15.5" x14ac:dyDescent="0.35">
      <c r="A447" s="61"/>
      <c r="B447" s="61"/>
      <c r="C447" s="61"/>
      <c r="D447" s="61"/>
      <c r="E447" s="61"/>
      <c r="F447" s="61"/>
      <c r="G447" s="61"/>
      <c r="H447" s="63"/>
      <c r="I447" s="64"/>
      <c r="J447" s="77"/>
      <c r="K447" s="322">
        <f t="shared" si="25"/>
        <v>0</v>
      </c>
      <c r="L447" s="107"/>
      <c r="M447" s="81"/>
      <c r="N447" s="130">
        <f t="shared" si="26"/>
        <v>0</v>
      </c>
      <c r="O447" s="18"/>
      <c r="P447" s="18">
        <f t="shared" si="27"/>
        <v>0</v>
      </c>
    </row>
    <row r="448" spans="1:16" ht="15.5" x14ac:dyDescent="0.35">
      <c r="A448" s="61"/>
      <c r="B448" s="61"/>
      <c r="C448" s="61"/>
      <c r="D448" s="61"/>
      <c r="E448" s="61"/>
      <c r="F448" s="61"/>
      <c r="G448" s="61"/>
      <c r="H448" s="63"/>
      <c r="I448" s="64"/>
      <c r="J448" s="77"/>
      <c r="K448" s="322">
        <f t="shared" si="25"/>
        <v>0</v>
      </c>
      <c r="L448" s="107"/>
      <c r="M448" s="81"/>
      <c r="N448" s="130">
        <f t="shared" si="26"/>
        <v>0</v>
      </c>
      <c r="O448" s="18"/>
      <c r="P448" s="18">
        <f t="shared" si="27"/>
        <v>0</v>
      </c>
    </row>
    <row r="449" spans="1:16" ht="15.5" x14ac:dyDescent="0.35">
      <c r="A449" s="61"/>
      <c r="B449" s="61"/>
      <c r="C449" s="61"/>
      <c r="D449" s="61"/>
      <c r="E449" s="61"/>
      <c r="F449" s="61"/>
      <c r="G449" s="61"/>
      <c r="H449" s="63"/>
      <c r="I449" s="64"/>
      <c r="J449" s="77"/>
      <c r="K449" s="322">
        <f t="shared" si="25"/>
        <v>0</v>
      </c>
      <c r="L449" s="107"/>
      <c r="M449" s="81"/>
      <c r="N449" s="130">
        <f t="shared" si="26"/>
        <v>0</v>
      </c>
      <c r="O449" s="18"/>
      <c r="P449" s="18">
        <f t="shared" si="27"/>
        <v>0</v>
      </c>
    </row>
    <row r="450" spans="1:16" ht="15.5" x14ac:dyDescent="0.35">
      <c r="A450" s="61"/>
      <c r="B450" s="61"/>
      <c r="C450" s="61"/>
      <c r="D450" s="61"/>
      <c r="E450" s="61"/>
      <c r="F450" s="61"/>
      <c r="G450" s="61"/>
      <c r="H450" s="63"/>
      <c r="I450" s="64"/>
      <c r="J450" s="77"/>
      <c r="K450" s="322">
        <f t="shared" si="25"/>
        <v>0</v>
      </c>
      <c r="L450" s="107"/>
      <c r="M450" s="81"/>
      <c r="N450" s="130">
        <f t="shared" si="26"/>
        <v>0</v>
      </c>
      <c r="O450" s="18"/>
      <c r="P450" s="18">
        <f t="shared" si="27"/>
        <v>0</v>
      </c>
    </row>
    <row r="451" spans="1:16" ht="15.5" x14ac:dyDescent="0.35">
      <c r="A451" s="61"/>
      <c r="B451" s="61"/>
      <c r="C451" s="61"/>
      <c r="D451" s="61"/>
      <c r="E451" s="61"/>
      <c r="F451" s="61"/>
      <c r="G451" s="61"/>
      <c r="H451" s="63"/>
      <c r="I451" s="64"/>
      <c r="J451" s="77"/>
      <c r="K451" s="322">
        <f t="shared" si="25"/>
        <v>0</v>
      </c>
      <c r="L451" s="107"/>
      <c r="M451" s="81"/>
      <c r="N451" s="130">
        <f t="shared" si="26"/>
        <v>0</v>
      </c>
      <c r="O451" s="18"/>
      <c r="P451" s="18">
        <f t="shared" si="27"/>
        <v>0</v>
      </c>
    </row>
    <row r="452" spans="1:16" ht="15.5" x14ac:dyDescent="0.35">
      <c r="A452" s="61"/>
      <c r="B452" s="61"/>
      <c r="C452" s="61"/>
      <c r="D452" s="61"/>
      <c r="E452" s="61"/>
      <c r="F452" s="61"/>
      <c r="G452" s="61"/>
      <c r="H452" s="63"/>
      <c r="I452" s="64"/>
      <c r="J452" s="77"/>
      <c r="K452" s="322">
        <f t="shared" si="25"/>
        <v>0</v>
      </c>
      <c r="L452" s="107"/>
      <c r="M452" s="81"/>
      <c r="N452" s="130">
        <f t="shared" si="26"/>
        <v>0</v>
      </c>
      <c r="O452" s="18"/>
      <c r="P452" s="18">
        <f t="shared" si="27"/>
        <v>0</v>
      </c>
    </row>
    <row r="453" spans="1:16" ht="15.5" x14ac:dyDescent="0.35">
      <c r="A453" s="61"/>
      <c r="B453" s="61"/>
      <c r="C453" s="61"/>
      <c r="D453" s="61"/>
      <c r="E453" s="61"/>
      <c r="F453" s="61"/>
      <c r="G453" s="61"/>
      <c r="H453" s="63"/>
      <c r="I453" s="64"/>
      <c r="J453" s="77"/>
      <c r="K453" s="322">
        <f t="shared" si="25"/>
        <v>0</v>
      </c>
      <c r="L453" s="107"/>
      <c r="M453" s="81"/>
      <c r="N453" s="130">
        <f t="shared" si="26"/>
        <v>0</v>
      </c>
      <c r="O453" s="18"/>
      <c r="P453" s="18">
        <f t="shared" si="27"/>
        <v>0</v>
      </c>
    </row>
    <row r="454" spans="1:16" ht="15.5" x14ac:dyDescent="0.35">
      <c r="A454" s="61"/>
      <c r="B454" s="61"/>
      <c r="C454" s="61"/>
      <c r="D454" s="61"/>
      <c r="E454" s="61"/>
      <c r="F454" s="61"/>
      <c r="G454" s="61"/>
      <c r="H454" s="63"/>
      <c r="I454" s="64"/>
      <c r="J454" s="77"/>
      <c r="K454" s="322">
        <f t="shared" si="25"/>
        <v>0</v>
      </c>
      <c r="L454" s="107"/>
      <c r="M454" s="81"/>
      <c r="N454" s="130">
        <f t="shared" si="26"/>
        <v>0</v>
      </c>
      <c r="O454" s="18"/>
      <c r="P454" s="18">
        <f t="shared" si="27"/>
        <v>0</v>
      </c>
    </row>
    <row r="455" spans="1:16" ht="15.5" x14ac:dyDescent="0.35">
      <c r="A455" s="61"/>
      <c r="B455" s="61"/>
      <c r="C455" s="61"/>
      <c r="D455" s="61"/>
      <c r="E455" s="61"/>
      <c r="F455" s="61"/>
      <c r="G455" s="61"/>
      <c r="H455" s="63"/>
      <c r="I455" s="64"/>
      <c r="J455" s="77"/>
      <c r="K455" s="322">
        <f t="shared" si="25"/>
        <v>0</v>
      </c>
      <c r="L455" s="107"/>
      <c r="M455" s="81"/>
      <c r="N455" s="130">
        <f t="shared" si="26"/>
        <v>0</v>
      </c>
      <c r="O455" s="18"/>
      <c r="P455" s="18">
        <f t="shared" si="27"/>
        <v>0</v>
      </c>
    </row>
    <row r="456" spans="1:16" ht="15.5" x14ac:dyDescent="0.35">
      <c r="A456" s="61"/>
      <c r="B456" s="61"/>
      <c r="C456" s="61"/>
      <c r="D456" s="61"/>
      <c r="E456" s="61"/>
      <c r="F456" s="61"/>
      <c r="G456" s="61"/>
      <c r="H456" s="63"/>
      <c r="I456" s="64"/>
      <c r="J456" s="77"/>
      <c r="K456" s="322">
        <f t="shared" si="25"/>
        <v>0</v>
      </c>
      <c r="L456" s="107"/>
      <c r="M456" s="81"/>
      <c r="N456" s="130">
        <f t="shared" si="26"/>
        <v>0</v>
      </c>
      <c r="O456" s="18"/>
      <c r="P456" s="18">
        <f t="shared" si="27"/>
        <v>0</v>
      </c>
    </row>
    <row r="457" spans="1:16" ht="15.5" x14ac:dyDescent="0.35">
      <c r="A457" s="61"/>
      <c r="B457" s="61"/>
      <c r="C457" s="61"/>
      <c r="D457" s="61"/>
      <c r="E457" s="61"/>
      <c r="F457" s="61"/>
      <c r="G457" s="61"/>
      <c r="H457" s="63"/>
      <c r="I457" s="64"/>
      <c r="J457" s="77"/>
      <c r="K457" s="322">
        <f t="shared" ref="K457:K520" si="28">IF(J457="",G457*H457,(G457*H457)/J457)</f>
        <v>0</v>
      </c>
      <c r="L457" s="107"/>
      <c r="M457" s="81"/>
      <c r="N457" s="130">
        <f t="shared" ref="N457:N520" si="29">IF(M457&gt;0,(G457*H457/M457),K457)</f>
        <v>0</v>
      </c>
      <c r="O457" s="18"/>
      <c r="P457" s="18">
        <f t="shared" ref="P457:P520" si="30">N457-O457</f>
        <v>0</v>
      </c>
    </row>
    <row r="458" spans="1:16" ht="15.5" x14ac:dyDescent="0.35">
      <c r="A458" s="61"/>
      <c r="B458" s="61"/>
      <c r="C458" s="61"/>
      <c r="D458" s="61"/>
      <c r="E458" s="61"/>
      <c r="F458" s="61"/>
      <c r="G458" s="61"/>
      <c r="H458" s="63"/>
      <c r="I458" s="64"/>
      <c r="J458" s="77"/>
      <c r="K458" s="322">
        <f t="shared" si="28"/>
        <v>0</v>
      </c>
      <c r="L458" s="107"/>
      <c r="M458" s="81"/>
      <c r="N458" s="130">
        <f t="shared" si="29"/>
        <v>0</v>
      </c>
      <c r="O458" s="18"/>
      <c r="P458" s="18">
        <f t="shared" si="30"/>
        <v>0</v>
      </c>
    </row>
    <row r="459" spans="1:16" ht="15.5" x14ac:dyDescent="0.35">
      <c r="A459" s="61"/>
      <c r="B459" s="61"/>
      <c r="C459" s="61"/>
      <c r="D459" s="61"/>
      <c r="E459" s="61"/>
      <c r="F459" s="61"/>
      <c r="G459" s="61"/>
      <c r="H459" s="63"/>
      <c r="I459" s="64"/>
      <c r="J459" s="77"/>
      <c r="K459" s="322">
        <f t="shared" si="28"/>
        <v>0</v>
      </c>
      <c r="L459" s="107"/>
      <c r="M459" s="81"/>
      <c r="N459" s="130">
        <f t="shared" si="29"/>
        <v>0</v>
      </c>
      <c r="O459" s="18"/>
      <c r="P459" s="18">
        <f t="shared" si="30"/>
        <v>0</v>
      </c>
    </row>
    <row r="460" spans="1:16" ht="15.5" x14ac:dyDescent="0.35">
      <c r="A460" s="61"/>
      <c r="B460" s="61"/>
      <c r="C460" s="61"/>
      <c r="D460" s="61"/>
      <c r="E460" s="61"/>
      <c r="F460" s="61"/>
      <c r="G460" s="61"/>
      <c r="H460" s="63"/>
      <c r="I460" s="64"/>
      <c r="J460" s="77"/>
      <c r="K460" s="322">
        <f t="shared" si="28"/>
        <v>0</v>
      </c>
      <c r="L460" s="107"/>
      <c r="M460" s="81"/>
      <c r="N460" s="130">
        <f t="shared" si="29"/>
        <v>0</v>
      </c>
      <c r="O460" s="18"/>
      <c r="P460" s="18">
        <f t="shared" si="30"/>
        <v>0</v>
      </c>
    </row>
    <row r="461" spans="1:16" ht="15.5" x14ac:dyDescent="0.35">
      <c r="A461" s="61"/>
      <c r="B461" s="61"/>
      <c r="C461" s="61"/>
      <c r="D461" s="61"/>
      <c r="E461" s="61"/>
      <c r="F461" s="61"/>
      <c r="G461" s="61"/>
      <c r="H461" s="63"/>
      <c r="I461" s="64"/>
      <c r="J461" s="77"/>
      <c r="K461" s="322">
        <f t="shared" si="28"/>
        <v>0</v>
      </c>
      <c r="L461" s="107"/>
      <c r="M461" s="81"/>
      <c r="N461" s="130">
        <f t="shared" si="29"/>
        <v>0</v>
      </c>
      <c r="O461" s="18"/>
      <c r="P461" s="18">
        <f t="shared" si="30"/>
        <v>0</v>
      </c>
    </row>
    <row r="462" spans="1:16" ht="15.5" x14ac:dyDescent="0.35">
      <c r="A462" s="61"/>
      <c r="B462" s="61"/>
      <c r="C462" s="61"/>
      <c r="D462" s="61"/>
      <c r="E462" s="61"/>
      <c r="F462" s="61"/>
      <c r="G462" s="61"/>
      <c r="H462" s="63"/>
      <c r="I462" s="64"/>
      <c r="J462" s="77"/>
      <c r="K462" s="322">
        <f t="shared" si="28"/>
        <v>0</v>
      </c>
      <c r="L462" s="107"/>
      <c r="M462" s="81"/>
      <c r="N462" s="130">
        <f t="shared" si="29"/>
        <v>0</v>
      </c>
      <c r="O462" s="18"/>
      <c r="P462" s="18">
        <f t="shared" si="30"/>
        <v>0</v>
      </c>
    </row>
    <row r="463" spans="1:16" ht="15.5" x14ac:dyDescent="0.35">
      <c r="A463" s="61"/>
      <c r="B463" s="61"/>
      <c r="C463" s="61"/>
      <c r="D463" s="61"/>
      <c r="E463" s="61"/>
      <c r="F463" s="61"/>
      <c r="G463" s="61"/>
      <c r="H463" s="63"/>
      <c r="I463" s="64"/>
      <c r="J463" s="77"/>
      <c r="K463" s="322">
        <f t="shared" si="28"/>
        <v>0</v>
      </c>
      <c r="L463" s="107"/>
      <c r="M463" s="81"/>
      <c r="N463" s="130">
        <f t="shared" si="29"/>
        <v>0</v>
      </c>
      <c r="O463" s="18"/>
      <c r="P463" s="18">
        <f t="shared" si="30"/>
        <v>0</v>
      </c>
    </row>
    <row r="464" spans="1:16" ht="15.5" x14ac:dyDescent="0.35">
      <c r="A464" s="61"/>
      <c r="B464" s="61"/>
      <c r="C464" s="61"/>
      <c r="D464" s="61"/>
      <c r="E464" s="61"/>
      <c r="F464" s="61"/>
      <c r="G464" s="61"/>
      <c r="H464" s="63"/>
      <c r="I464" s="64"/>
      <c r="J464" s="77"/>
      <c r="K464" s="322">
        <f t="shared" si="28"/>
        <v>0</v>
      </c>
      <c r="L464" s="107"/>
      <c r="M464" s="81"/>
      <c r="N464" s="130">
        <f t="shared" si="29"/>
        <v>0</v>
      </c>
      <c r="O464" s="18"/>
      <c r="P464" s="18">
        <f t="shared" si="30"/>
        <v>0</v>
      </c>
    </row>
    <row r="465" spans="1:16" ht="15.5" x14ac:dyDescent="0.35">
      <c r="A465" s="61"/>
      <c r="B465" s="61"/>
      <c r="C465" s="61"/>
      <c r="D465" s="61"/>
      <c r="E465" s="61"/>
      <c r="F465" s="61"/>
      <c r="G465" s="61"/>
      <c r="H465" s="63"/>
      <c r="I465" s="64"/>
      <c r="J465" s="77"/>
      <c r="K465" s="322">
        <f t="shared" si="28"/>
        <v>0</v>
      </c>
      <c r="L465" s="107"/>
      <c r="M465" s="81"/>
      <c r="N465" s="130">
        <f t="shared" si="29"/>
        <v>0</v>
      </c>
      <c r="O465" s="18"/>
      <c r="P465" s="18">
        <f t="shared" si="30"/>
        <v>0</v>
      </c>
    </row>
    <row r="466" spans="1:16" ht="15.5" x14ac:dyDescent="0.35">
      <c r="A466" s="61"/>
      <c r="B466" s="61"/>
      <c r="C466" s="61"/>
      <c r="D466" s="61"/>
      <c r="E466" s="61"/>
      <c r="F466" s="61"/>
      <c r="G466" s="61"/>
      <c r="H466" s="63"/>
      <c r="I466" s="64"/>
      <c r="J466" s="77"/>
      <c r="K466" s="322">
        <f t="shared" si="28"/>
        <v>0</v>
      </c>
      <c r="L466" s="107"/>
      <c r="M466" s="81"/>
      <c r="N466" s="130">
        <f t="shared" si="29"/>
        <v>0</v>
      </c>
      <c r="O466" s="18"/>
      <c r="P466" s="18">
        <f t="shared" si="30"/>
        <v>0</v>
      </c>
    </row>
    <row r="467" spans="1:16" ht="15.5" x14ac:dyDescent="0.35">
      <c r="A467" s="61"/>
      <c r="B467" s="61"/>
      <c r="C467" s="61"/>
      <c r="D467" s="61"/>
      <c r="E467" s="61"/>
      <c r="F467" s="61"/>
      <c r="G467" s="61"/>
      <c r="H467" s="63"/>
      <c r="I467" s="64"/>
      <c r="J467" s="77"/>
      <c r="K467" s="322">
        <f t="shared" si="28"/>
        <v>0</v>
      </c>
      <c r="L467" s="107"/>
      <c r="M467" s="81"/>
      <c r="N467" s="130">
        <f t="shared" si="29"/>
        <v>0</v>
      </c>
      <c r="O467" s="18"/>
      <c r="P467" s="18">
        <f t="shared" si="30"/>
        <v>0</v>
      </c>
    </row>
    <row r="468" spans="1:16" ht="15.5" x14ac:dyDescent="0.35">
      <c r="A468" s="61"/>
      <c r="B468" s="61"/>
      <c r="C468" s="61"/>
      <c r="D468" s="61"/>
      <c r="E468" s="61"/>
      <c r="F468" s="61"/>
      <c r="G468" s="61"/>
      <c r="H468" s="63"/>
      <c r="I468" s="64"/>
      <c r="J468" s="77"/>
      <c r="K468" s="322">
        <f t="shared" si="28"/>
        <v>0</v>
      </c>
      <c r="L468" s="107"/>
      <c r="M468" s="81"/>
      <c r="N468" s="130">
        <f t="shared" si="29"/>
        <v>0</v>
      </c>
      <c r="O468" s="18"/>
      <c r="P468" s="18">
        <f t="shared" si="30"/>
        <v>0</v>
      </c>
    </row>
    <row r="469" spans="1:16" ht="15.5" x14ac:dyDescent="0.35">
      <c r="A469" s="61"/>
      <c r="B469" s="61"/>
      <c r="C469" s="61"/>
      <c r="D469" s="61"/>
      <c r="E469" s="61"/>
      <c r="F469" s="61"/>
      <c r="G469" s="61"/>
      <c r="H469" s="63"/>
      <c r="I469" s="64"/>
      <c r="J469" s="77"/>
      <c r="K469" s="322">
        <f t="shared" si="28"/>
        <v>0</v>
      </c>
      <c r="L469" s="107"/>
      <c r="M469" s="81"/>
      <c r="N469" s="130">
        <f t="shared" si="29"/>
        <v>0</v>
      </c>
      <c r="O469" s="18"/>
      <c r="P469" s="18">
        <f t="shared" si="30"/>
        <v>0</v>
      </c>
    </row>
    <row r="470" spans="1:16" ht="15.5" x14ac:dyDescent="0.35">
      <c r="A470" s="61"/>
      <c r="B470" s="61"/>
      <c r="C470" s="61"/>
      <c r="D470" s="61"/>
      <c r="E470" s="61"/>
      <c r="F470" s="61"/>
      <c r="G470" s="61"/>
      <c r="H470" s="63"/>
      <c r="I470" s="64"/>
      <c r="J470" s="77"/>
      <c r="K470" s="322">
        <f t="shared" si="28"/>
        <v>0</v>
      </c>
      <c r="L470" s="107"/>
      <c r="M470" s="81"/>
      <c r="N470" s="130">
        <f t="shared" si="29"/>
        <v>0</v>
      </c>
      <c r="O470" s="18"/>
      <c r="P470" s="18">
        <f t="shared" si="30"/>
        <v>0</v>
      </c>
    </row>
    <row r="471" spans="1:16" ht="15.5" x14ac:dyDescent="0.35">
      <c r="A471" s="61"/>
      <c r="B471" s="61"/>
      <c r="C471" s="61"/>
      <c r="D471" s="61"/>
      <c r="E471" s="61"/>
      <c r="F471" s="61"/>
      <c r="G471" s="61"/>
      <c r="H471" s="63"/>
      <c r="I471" s="64"/>
      <c r="J471" s="77"/>
      <c r="K471" s="322">
        <f t="shared" si="28"/>
        <v>0</v>
      </c>
      <c r="L471" s="107"/>
      <c r="M471" s="81"/>
      <c r="N471" s="130">
        <f t="shared" si="29"/>
        <v>0</v>
      </c>
      <c r="O471" s="18"/>
      <c r="P471" s="18">
        <f t="shared" si="30"/>
        <v>0</v>
      </c>
    </row>
    <row r="472" spans="1:16" ht="15.5" x14ac:dyDescent="0.35">
      <c r="A472" s="61"/>
      <c r="B472" s="61"/>
      <c r="C472" s="61"/>
      <c r="D472" s="61"/>
      <c r="E472" s="61"/>
      <c r="F472" s="61"/>
      <c r="G472" s="61"/>
      <c r="H472" s="63"/>
      <c r="I472" s="64"/>
      <c r="J472" s="77"/>
      <c r="K472" s="322">
        <f t="shared" si="28"/>
        <v>0</v>
      </c>
      <c r="L472" s="107"/>
      <c r="M472" s="81"/>
      <c r="N472" s="130">
        <f t="shared" si="29"/>
        <v>0</v>
      </c>
      <c r="O472" s="18"/>
      <c r="P472" s="18">
        <f t="shared" si="30"/>
        <v>0</v>
      </c>
    </row>
    <row r="473" spans="1:16" ht="15.5" x14ac:dyDescent="0.35">
      <c r="A473" s="61"/>
      <c r="B473" s="61"/>
      <c r="C473" s="61"/>
      <c r="D473" s="61"/>
      <c r="E473" s="61"/>
      <c r="F473" s="61"/>
      <c r="G473" s="61"/>
      <c r="H473" s="63"/>
      <c r="I473" s="64"/>
      <c r="J473" s="77"/>
      <c r="K473" s="322">
        <f t="shared" si="28"/>
        <v>0</v>
      </c>
      <c r="L473" s="107"/>
      <c r="M473" s="81"/>
      <c r="N473" s="130">
        <f t="shared" si="29"/>
        <v>0</v>
      </c>
      <c r="O473" s="18"/>
      <c r="P473" s="18">
        <f t="shared" si="30"/>
        <v>0</v>
      </c>
    </row>
    <row r="474" spans="1:16" ht="15.5" x14ac:dyDescent="0.35">
      <c r="A474" s="61"/>
      <c r="B474" s="61"/>
      <c r="C474" s="61"/>
      <c r="D474" s="61"/>
      <c r="E474" s="61"/>
      <c r="F474" s="61"/>
      <c r="G474" s="61"/>
      <c r="H474" s="63"/>
      <c r="I474" s="64"/>
      <c r="J474" s="77"/>
      <c r="K474" s="322">
        <f t="shared" si="28"/>
        <v>0</v>
      </c>
      <c r="L474" s="107"/>
      <c r="M474" s="81"/>
      <c r="N474" s="130">
        <f t="shared" si="29"/>
        <v>0</v>
      </c>
      <c r="O474" s="18"/>
      <c r="P474" s="18">
        <f t="shared" si="30"/>
        <v>0</v>
      </c>
    </row>
    <row r="475" spans="1:16" ht="15.5" x14ac:dyDescent="0.35">
      <c r="A475" s="61"/>
      <c r="B475" s="61"/>
      <c r="C475" s="61"/>
      <c r="D475" s="61"/>
      <c r="E475" s="61"/>
      <c r="F475" s="61"/>
      <c r="G475" s="61"/>
      <c r="H475" s="63"/>
      <c r="I475" s="64"/>
      <c r="J475" s="77"/>
      <c r="K475" s="322">
        <f t="shared" si="28"/>
        <v>0</v>
      </c>
      <c r="L475" s="107"/>
      <c r="M475" s="81"/>
      <c r="N475" s="130">
        <f t="shared" si="29"/>
        <v>0</v>
      </c>
      <c r="O475" s="18"/>
      <c r="P475" s="18">
        <f t="shared" si="30"/>
        <v>0</v>
      </c>
    </row>
    <row r="476" spans="1:16" ht="15.5" x14ac:dyDescent="0.35">
      <c r="A476" s="61"/>
      <c r="B476" s="61"/>
      <c r="C476" s="61"/>
      <c r="D476" s="61"/>
      <c r="E476" s="61"/>
      <c r="F476" s="61"/>
      <c r="G476" s="61"/>
      <c r="H476" s="63"/>
      <c r="I476" s="64"/>
      <c r="J476" s="77"/>
      <c r="K476" s="322">
        <f t="shared" si="28"/>
        <v>0</v>
      </c>
      <c r="L476" s="107"/>
      <c r="M476" s="81"/>
      <c r="N476" s="130">
        <f t="shared" si="29"/>
        <v>0</v>
      </c>
      <c r="O476" s="18"/>
      <c r="P476" s="18">
        <f t="shared" si="30"/>
        <v>0</v>
      </c>
    </row>
    <row r="477" spans="1:16" ht="15.5" x14ac:dyDescent="0.35">
      <c r="A477" s="61"/>
      <c r="B477" s="61"/>
      <c r="C477" s="61"/>
      <c r="D477" s="61"/>
      <c r="E477" s="61"/>
      <c r="F477" s="61"/>
      <c r="G477" s="61"/>
      <c r="H477" s="63"/>
      <c r="I477" s="64"/>
      <c r="J477" s="77"/>
      <c r="K477" s="322">
        <f t="shared" si="28"/>
        <v>0</v>
      </c>
      <c r="L477" s="107"/>
      <c r="M477" s="81"/>
      <c r="N477" s="130">
        <f t="shared" si="29"/>
        <v>0</v>
      </c>
      <c r="O477" s="18"/>
      <c r="P477" s="18">
        <f t="shared" si="30"/>
        <v>0</v>
      </c>
    </row>
    <row r="478" spans="1:16" ht="15.5" x14ac:dyDescent="0.35">
      <c r="A478" s="61"/>
      <c r="B478" s="61"/>
      <c r="C478" s="61"/>
      <c r="D478" s="61"/>
      <c r="E478" s="61"/>
      <c r="F478" s="61"/>
      <c r="G478" s="61"/>
      <c r="H478" s="63"/>
      <c r="I478" s="64"/>
      <c r="J478" s="77"/>
      <c r="K478" s="322">
        <f t="shared" si="28"/>
        <v>0</v>
      </c>
      <c r="L478" s="107"/>
      <c r="M478" s="81"/>
      <c r="N478" s="130">
        <f t="shared" si="29"/>
        <v>0</v>
      </c>
      <c r="O478" s="18"/>
      <c r="P478" s="18">
        <f t="shared" si="30"/>
        <v>0</v>
      </c>
    </row>
    <row r="479" spans="1:16" ht="15.5" x14ac:dyDescent="0.35">
      <c r="A479" s="61"/>
      <c r="B479" s="61"/>
      <c r="C479" s="61"/>
      <c r="D479" s="61"/>
      <c r="E479" s="61"/>
      <c r="F479" s="61"/>
      <c r="G479" s="61"/>
      <c r="H479" s="63"/>
      <c r="I479" s="64"/>
      <c r="J479" s="77"/>
      <c r="K479" s="322">
        <f t="shared" si="28"/>
        <v>0</v>
      </c>
      <c r="L479" s="107"/>
      <c r="M479" s="81"/>
      <c r="N479" s="130">
        <f t="shared" si="29"/>
        <v>0</v>
      </c>
      <c r="O479" s="18"/>
      <c r="P479" s="18">
        <f t="shared" si="30"/>
        <v>0</v>
      </c>
    </row>
    <row r="480" spans="1:16" ht="15.5" x14ac:dyDescent="0.35">
      <c r="A480" s="61"/>
      <c r="B480" s="61"/>
      <c r="C480" s="61"/>
      <c r="D480" s="61"/>
      <c r="E480" s="61"/>
      <c r="F480" s="61"/>
      <c r="G480" s="61"/>
      <c r="H480" s="63"/>
      <c r="I480" s="64"/>
      <c r="J480" s="77"/>
      <c r="K480" s="322">
        <f t="shared" si="28"/>
        <v>0</v>
      </c>
      <c r="L480" s="107"/>
      <c r="M480" s="81"/>
      <c r="N480" s="130">
        <f t="shared" si="29"/>
        <v>0</v>
      </c>
      <c r="O480" s="18"/>
      <c r="P480" s="18">
        <f t="shared" si="30"/>
        <v>0</v>
      </c>
    </row>
    <row r="481" spans="1:16" ht="15.5" x14ac:dyDescent="0.35">
      <c r="A481" s="61"/>
      <c r="B481" s="61"/>
      <c r="C481" s="61"/>
      <c r="D481" s="61"/>
      <c r="E481" s="61"/>
      <c r="F481" s="61"/>
      <c r="G481" s="61"/>
      <c r="H481" s="63"/>
      <c r="I481" s="64"/>
      <c r="J481" s="77"/>
      <c r="K481" s="322">
        <f t="shared" si="28"/>
        <v>0</v>
      </c>
      <c r="L481" s="107"/>
      <c r="M481" s="81"/>
      <c r="N481" s="130">
        <f t="shared" si="29"/>
        <v>0</v>
      </c>
      <c r="O481" s="18"/>
      <c r="P481" s="18">
        <f t="shared" si="30"/>
        <v>0</v>
      </c>
    </row>
    <row r="482" spans="1:16" ht="15.5" x14ac:dyDescent="0.35">
      <c r="A482" s="61"/>
      <c r="B482" s="61"/>
      <c r="C482" s="61"/>
      <c r="D482" s="61"/>
      <c r="E482" s="61"/>
      <c r="F482" s="61"/>
      <c r="G482" s="61"/>
      <c r="H482" s="63"/>
      <c r="I482" s="64"/>
      <c r="J482" s="77"/>
      <c r="K482" s="322">
        <f t="shared" si="28"/>
        <v>0</v>
      </c>
      <c r="L482" s="107"/>
      <c r="M482" s="81"/>
      <c r="N482" s="130">
        <f t="shared" si="29"/>
        <v>0</v>
      </c>
      <c r="O482" s="18"/>
      <c r="P482" s="18">
        <f t="shared" si="30"/>
        <v>0</v>
      </c>
    </row>
    <row r="483" spans="1:16" ht="15.5" x14ac:dyDescent="0.35">
      <c r="A483" s="61"/>
      <c r="B483" s="61"/>
      <c r="C483" s="61"/>
      <c r="D483" s="61"/>
      <c r="E483" s="61"/>
      <c r="F483" s="61"/>
      <c r="G483" s="61"/>
      <c r="H483" s="63"/>
      <c r="I483" s="64"/>
      <c r="J483" s="77"/>
      <c r="K483" s="322">
        <f t="shared" si="28"/>
        <v>0</v>
      </c>
      <c r="L483" s="107"/>
      <c r="M483" s="81"/>
      <c r="N483" s="130">
        <f t="shared" si="29"/>
        <v>0</v>
      </c>
      <c r="O483" s="18"/>
      <c r="P483" s="18">
        <f t="shared" si="30"/>
        <v>0</v>
      </c>
    </row>
    <row r="484" spans="1:16" ht="15.5" x14ac:dyDescent="0.35">
      <c r="A484" s="61"/>
      <c r="B484" s="61"/>
      <c r="C484" s="61"/>
      <c r="D484" s="61"/>
      <c r="E484" s="61"/>
      <c r="F484" s="61"/>
      <c r="G484" s="61"/>
      <c r="H484" s="63"/>
      <c r="I484" s="64"/>
      <c r="J484" s="77"/>
      <c r="K484" s="322">
        <f t="shared" si="28"/>
        <v>0</v>
      </c>
      <c r="L484" s="107"/>
      <c r="M484" s="81"/>
      <c r="N484" s="130">
        <f t="shared" si="29"/>
        <v>0</v>
      </c>
      <c r="O484" s="18"/>
      <c r="P484" s="18">
        <f t="shared" si="30"/>
        <v>0</v>
      </c>
    </row>
    <row r="485" spans="1:16" ht="15.5" x14ac:dyDescent="0.35">
      <c r="A485" s="61"/>
      <c r="B485" s="61"/>
      <c r="C485" s="61"/>
      <c r="D485" s="61"/>
      <c r="E485" s="61"/>
      <c r="F485" s="61"/>
      <c r="G485" s="61"/>
      <c r="H485" s="63"/>
      <c r="I485" s="64"/>
      <c r="J485" s="77"/>
      <c r="K485" s="322">
        <f t="shared" si="28"/>
        <v>0</v>
      </c>
      <c r="L485" s="107"/>
      <c r="M485" s="81"/>
      <c r="N485" s="130">
        <f t="shared" si="29"/>
        <v>0</v>
      </c>
      <c r="O485" s="18"/>
      <c r="P485" s="18">
        <f t="shared" si="30"/>
        <v>0</v>
      </c>
    </row>
    <row r="486" spans="1:16" ht="15.5" x14ac:dyDescent="0.35">
      <c r="A486" s="61"/>
      <c r="B486" s="61"/>
      <c r="C486" s="61"/>
      <c r="D486" s="61"/>
      <c r="E486" s="61"/>
      <c r="F486" s="61"/>
      <c r="G486" s="61"/>
      <c r="H486" s="63"/>
      <c r="I486" s="64"/>
      <c r="J486" s="77"/>
      <c r="K486" s="322">
        <f t="shared" si="28"/>
        <v>0</v>
      </c>
      <c r="L486" s="107"/>
      <c r="M486" s="81"/>
      <c r="N486" s="130">
        <f t="shared" si="29"/>
        <v>0</v>
      </c>
      <c r="O486" s="18"/>
      <c r="P486" s="18">
        <f t="shared" si="30"/>
        <v>0</v>
      </c>
    </row>
    <row r="487" spans="1:16" ht="15.5" x14ac:dyDescent="0.35">
      <c r="A487" s="61"/>
      <c r="B487" s="61"/>
      <c r="C487" s="61"/>
      <c r="D487" s="61"/>
      <c r="E487" s="61"/>
      <c r="F487" s="61"/>
      <c r="G487" s="61"/>
      <c r="H487" s="63"/>
      <c r="I487" s="64"/>
      <c r="J487" s="77"/>
      <c r="K487" s="322">
        <f t="shared" si="28"/>
        <v>0</v>
      </c>
      <c r="L487" s="107"/>
      <c r="M487" s="81"/>
      <c r="N487" s="130">
        <f t="shared" si="29"/>
        <v>0</v>
      </c>
      <c r="O487" s="18"/>
      <c r="P487" s="18">
        <f t="shared" si="30"/>
        <v>0</v>
      </c>
    </row>
    <row r="488" spans="1:16" ht="15.5" x14ac:dyDescent="0.35">
      <c r="A488" s="61"/>
      <c r="B488" s="61"/>
      <c r="C488" s="61"/>
      <c r="D488" s="61"/>
      <c r="E488" s="61"/>
      <c r="F488" s="61"/>
      <c r="G488" s="61"/>
      <c r="H488" s="63"/>
      <c r="I488" s="64"/>
      <c r="J488" s="77"/>
      <c r="K488" s="322">
        <f t="shared" si="28"/>
        <v>0</v>
      </c>
      <c r="L488" s="107"/>
      <c r="M488" s="81"/>
      <c r="N488" s="130">
        <f t="shared" si="29"/>
        <v>0</v>
      </c>
      <c r="O488" s="18"/>
      <c r="P488" s="18">
        <f t="shared" si="30"/>
        <v>0</v>
      </c>
    </row>
    <row r="489" spans="1:16" ht="15.5" x14ac:dyDescent="0.35">
      <c r="A489" s="61"/>
      <c r="B489" s="61"/>
      <c r="C489" s="61"/>
      <c r="D489" s="61"/>
      <c r="E489" s="61"/>
      <c r="F489" s="61"/>
      <c r="G489" s="61"/>
      <c r="H489" s="63"/>
      <c r="I489" s="64"/>
      <c r="J489" s="77"/>
      <c r="K489" s="322">
        <f t="shared" si="28"/>
        <v>0</v>
      </c>
      <c r="L489" s="107"/>
      <c r="M489" s="81"/>
      <c r="N489" s="130">
        <f t="shared" si="29"/>
        <v>0</v>
      </c>
      <c r="O489" s="18"/>
      <c r="P489" s="18">
        <f t="shared" si="30"/>
        <v>0</v>
      </c>
    </row>
    <row r="490" spans="1:16" ht="15.5" x14ac:dyDescent="0.35">
      <c r="A490" s="61"/>
      <c r="B490" s="61"/>
      <c r="C490" s="61"/>
      <c r="D490" s="61"/>
      <c r="E490" s="61"/>
      <c r="F490" s="61"/>
      <c r="G490" s="61"/>
      <c r="H490" s="63"/>
      <c r="I490" s="64"/>
      <c r="J490" s="77"/>
      <c r="K490" s="322">
        <f t="shared" si="28"/>
        <v>0</v>
      </c>
      <c r="L490" s="107"/>
      <c r="M490" s="81"/>
      <c r="N490" s="130">
        <f t="shared" si="29"/>
        <v>0</v>
      </c>
      <c r="O490" s="18"/>
      <c r="P490" s="18">
        <f t="shared" si="30"/>
        <v>0</v>
      </c>
    </row>
    <row r="491" spans="1:16" ht="15.5" x14ac:dyDescent="0.35">
      <c r="A491" s="61"/>
      <c r="B491" s="61"/>
      <c r="C491" s="61"/>
      <c r="D491" s="61"/>
      <c r="E491" s="61"/>
      <c r="F491" s="61"/>
      <c r="G491" s="61"/>
      <c r="H491" s="63"/>
      <c r="I491" s="64"/>
      <c r="J491" s="77"/>
      <c r="K491" s="322">
        <f t="shared" si="28"/>
        <v>0</v>
      </c>
      <c r="L491" s="107"/>
      <c r="M491" s="81"/>
      <c r="N491" s="130">
        <f t="shared" si="29"/>
        <v>0</v>
      </c>
      <c r="O491" s="18"/>
      <c r="P491" s="18">
        <f t="shared" si="30"/>
        <v>0</v>
      </c>
    </row>
    <row r="492" spans="1:16" ht="15.5" x14ac:dyDescent="0.35">
      <c r="A492" s="61"/>
      <c r="B492" s="61"/>
      <c r="C492" s="61"/>
      <c r="D492" s="61"/>
      <c r="E492" s="61"/>
      <c r="F492" s="61"/>
      <c r="G492" s="61"/>
      <c r="H492" s="63"/>
      <c r="I492" s="64"/>
      <c r="J492" s="77"/>
      <c r="K492" s="322">
        <f t="shared" si="28"/>
        <v>0</v>
      </c>
      <c r="L492" s="107"/>
      <c r="M492" s="81"/>
      <c r="N492" s="130">
        <f t="shared" si="29"/>
        <v>0</v>
      </c>
      <c r="O492" s="18"/>
      <c r="P492" s="18">
        <f t="shared" si="30"/>
        <v>0</v>
      </c>
    </row>
    <row r="493" spans="1:16" ht="15.5" x14ac:dyDescent="0.35">
      <c r="A493" s="61"/>
      <c r="B493" s="61"/>
      <c r="C493" s="61"/>
      <c r="D493" s="61"/>
      <c r="E493" s="61"/>
      <c r="F493" s="61"/>
      <c r="G493" s="61"/>
      <c r="H493" s="63"/>
      <c r="I493" s="64"/>
      <c r="J493" s="77"/>
      <c r="K493" s="322">
        <f t="shared" si="28"/>
        <v>0</v>
      </c>
      <c r="L493" s="107"/>
      <c r="M493" s="81"/>
      <c r="N493" s="130">
        <f t="shared" si="29"/>
        <v>0</v>
      </c>
      <c r="O493" s="18"/>
      <c r="P493" s="18">
        <f t="shared" si="30"/>
        <v>0</v>
      </c>
    </row>
    <row r="494" spans="1:16" ht="15.5" x14ac:dyDescent="0.35">
      <c r="A494" s="61"/>
      <c r="B494" s="61"/>
      <c r="C494" s="61"/>
      <c r="D494" s="61"/>
      <c r="E494" s="61"/>
      <c r="F494" s="61"/>
      <c r="G494" s="61"/>
      <c r="H494" s="63"/>
      <c r="I494" s="64"/>
      <c r="J494" s="77"/>
      <c r="K494" s="322">
        <f t="shared" si="28"/>
        <v>0</v>
      </c>
      <c r="L494" s="107"/>
      <c r="M494" s="81"/>
      <c r="N494" s="130">
        <f t="shared" si="29"/>
        <v>0</v>
      </c>
      <c r="O494" s="18"/>
      <c r="P494" s="18">
        <f t="shared" si="30"/>
        <v>0</v>
      </c>
    </row>
    <row r="495" spans="1:16" ht="15.5" x14ac:dyDescent="0.35">
      <c r="A495" s="61"/>
      <c r="B495" s="61"/>
      <c r="C495" s="61"/>
      <c r="D495" s="61"/>
      <c r="E495" s="61"/>
      <c r="F495" s="61"/>
      <c r="G495" s="61"/>
      <c r="H495" s="63"/>
      <c r="I495" s="64"/>
      <c r="J495" s="77"/>
      <c r="K495" s="322">
        <f t="shared" si="28"/>
        <v>0</v>
      </c>
      <c r="L495" s="107"/>
      <c r="M495" s="81"/>
      <c r="N495" s="130">
        <f t="shared" si="29"/>
        <v>0</v>
      </c>
      <c r="O495" s="18"/>
      <c r="P495" s="18">
        <f t="shared" si="30"/>
        <v>0</v>
      </c>
    </row>
    <row r="496" spans="1:16" ht="15.5" x14ac:dyDescent="0.35">
      <c r="A496" s="61"/>
      <c r="B496" s="61"/>
      <c r="C496" s="61"/>
      <c r="D496" s="61"/>
      <c r="E496" s="61"/>
      <c r="F496" s="61"/>
      <c r="G496" s="61"/>
      <c r="H496" s="63"/>
      <c r="I496" s="64"/>
      <c r="J496" s="77"/>
      <c r="K496" s="322">
        <f t="shared" si="28"/>
        <v>0</v>
      </c>
      <c r="L496" s="107"/>
      <c r="M496" s="81"/>
      <c r="N496" s="130">
        <f t="shared" si="29"/>
        <v>0</v>
      </c>
      <c r="O496" s="18"/>
      <c r="P496" s="18">
        <f t="shared" si="30"/>
        <v>0</v>
      </c>
    </row>
    <row r="497" spans="1:16" ht="15.5" x14ac:dyDescent="0.35">
      <c r="A497" s="61"/>
      <c r="B497" s="61"/>
      <c r="C497" s="61"/>
      <c r="D497" s="61"/>
      <c r="E497" s="61"/>
      <c r="F497" s="61"/>
      <c r="G497" s="61"/>
      <c r="H497" s="63"/>
      <c r="I497" s="64"/>
      <c r="J497" s="77"/>
      <c r="K497" s="322">
        <f t="shared" si="28"/>
        <v>0</v>
      </c>
      <c r="L497" s="107"/>
      <c r="M497" s="81"/>
      <c r="N497" s="130">
        <f t="shared" si="29"/>
        <v>0</v>
      </c>
      <c r="O497" s="18"/>
      <c r="P497" s="18">
        <f t="shared" si="30"/>
        <v>0</v>
      </c>
    </row>
    <row r="498" spans="1:16" ht="15.5" x14ac:dyDescent="0.35">
      <c r="A498" s="61"/>
      <c r="B498" s="61"/>
      <c r="C498" s="61"/>
      <c r="D498" s="61"/>
      <c r="E498" s="61"/>
      <c r="F498" s="61"/>
      <c r="G498" s="61"/>
      <c r="H498" s="63"/>
      <c r="I498" s="64"/>
      <c r="J498" s="77"/>
      <c r="K498" s="322">
        <f t="shared" si="28"/>
        <v>0</v>
      </c>
      <c r="L498" s="107"/>
      <c r="M498" s="81"/>
      <c r="N498" s="130">
        <f t="shared" si="29"/>
        <v>0</v>
      </c>
      <c r="O498" s="18"/>
      <c r="P498" s="18">
        <f t="shared" si="30"/>
        <v>0</v>
      </c>
    </row>
    <row r="499" spans="1:16" ht="15.5" x14ac:dyDescent="0.35">
      <c r="A499" s="61"/>
      <c r="B499" s="61"/>
      <c r="C499" s="61"/>
      <c r="D499" s="61"/>
      <c r="E499" s="61"/>
      <c r="F499" s="61"/>
      <c r="G499" s="61"/>
      <c r="H499" s="63"/>
      <c r="I499" s="64"/>
      <c r="J499" s="77"/>
      <c r="K499" s="322">
        <f t="shared" si="28"/>
        <v>0</v>
      </c>
      <c r="L499" s="107"/>
      <c r="M499" s="81"/>
      <c r="N499" s="130">
        <f t="shared" si="29"/>
        <v>0</v>
      </c>
      <c r="O499" s="18"/>
      <c r="P499" s="18">
        <f t="shared" si="30"/>
        <v>0</v>
      </c>
    </row>
    <row r="500" spans="1:16" ht="15.5" x14ac:dyDescent="0.35">
      <c r="A500" s="61"/>
      <c r="B500" s="61"/>
      <c r="C500" s="61"/>
      <c r="D500" s="61"/>
      <c r="E500" s="61"/>
      <c r="F500" s="61"/>
      <c r="G500" s="61"/>
      <c r="H500" s="63"/>
      <c r="I500" s="64"/>
      <c r="J500" s="77"/>
      <c r="K500" s="322">
        <f t="shared" si="28"/>
        <v>0</v>
      </c>
      <c r="L500" s="107"/>
      <c r="M500" s="81"/>
      <c r="N500" s="130">
        <f t="shared" si="29"/>
        <v>0</v>
      </c>
      <c r="O500" s="18"/>
      <c r="P500" s="18">
        <f t="shared" si="30"/>
        <v>0</v>
      </c>
    </row>
    <row r="501" spans="1:16" ht="15.5" x14ac:dyDescent="0.35">
      <c r="A501" s="61"/>
      <c r="B501" s="61"/>
      <c r="C501" s="61"/>
      <c r="D501" s="61"/>
      <c r="E501" s="61"/>
      <c r="F501" s="61"/>
      <c r="G501" s="61"/>
      <c r="H501" s="63"/>
      <c r="I501" s="64"/>
      <c r="J501" s="77"/>
      <c r="K501" s="322">
        <f t="shared" si="28"/>
        <v>0</v>
      </c>
      <c r="L501" s="107"/>
      <c r="M501" s="81"/>
      <c r="N501" s="130">
        <f t="shared" si="29"/>
        <v>0</v>
      </c>
      <c r="O501" s="18"/>
      <c r="P501" s="18">
        <f t="shared" si="30"/>
        <v>0</v>
      </c>
    </row>
    <row r="502" spans="1:16" ht="15.5" x14ac:dyDescent="0.35">
      <c r="A502" s="61"/>
      <c r="B502" s="61"/>
      <c r="C502" s="61"/>
      <c r="D502" s="61"/>
      <c r="E502" s="61"/>
      <c r="F502" s="61"/>
      <c r="G502" s="61"/>
      <c r="H502" s="63"/>
      <c r="I502" s="64"/>
      <c r="J502" s="77"/>
      <c r="K502" s="322">
        <f t="shared" si="28"/>
        <v>0</v>
      </c>
      <c r="L502" s="107"/>
      <c r="M502" s="81"/>
      <c r="N502" s="130">
        <f t="shared" si="29"/>
        <v>0</v>
      </c>
      <c r="O502" s="18"/>
      <c r="P502" s="18">
        <f t="shared" si="30"/>
        <v>0</v>
      </c>
    </row>
    <row r="503" spans="1:16" ht="15.5" x14ac:dyDescent="0.35">
      <c r="A503" s="61"/>
      <c r="B503" s="61"/>
      <c r="C503" s="61"/>
      <c r="D503" s="61"/>
      <c r="E503" s="61"/>
      <c r="F503" s="61"/>
      <c r="G503" s="61"/>
      <c r="H503" s="63"/>
      <c r="I503" s="64"/>
      <c r="J503" s="77"/>
      <c r="K503" s="322">
        <f t="shared" si="28"/>
        <v>0</v>
      </c>
      <c r="L503" s="107"/>
      <c r="M503" s="81"/>
      <c r="N503" s="130">
        <f t="shared" si="29"/>
        <v>0</v>
      </c>
      <c r="O503" s="18"/>
      <c r="P503" s="18">
        <f t="shared" si="30"/>
        <v>0</v>
      </c>
    </row>
    <row r="504" spans="1:16" ht="15.5" x14ac:dyDescent="0.35">
      <c r="A504" s="61"/>
      <c r="B504" s="61"/>
      <c r="C504" s="61"/>
      <c r="D504" s="61"/>
      <c r="E504" s="61"/>
      <c r="F504" s="61"/>
      <c r="G504" s="61"/>
      <c r="H504" s="63"/>
      <c r="I504" s="64"/>
      <c r="J504" s="77"/>
      <c r="K504" s="322">
        <f t="shared" si="28"/>
        <v>0</v>
      </c>
      <c r="L504" s="107"/>
      <c r="M504" s="81"/>
      <c r="N504" s="130">
        <f t="shared" si="29"/>
        <v>0</v>
      </c>
      <c r="O504" s="18"/>
      <c r="P504" s="18">
        <f t="shared" si="30"/>
        <v>0</v>
      </c>
    </row>
    <row r="505" spans="1:16" ht="15.5" x14ac:dyDescent="0.35">
      <c r="A505" s="61"/>
      <c r="B505" s="61"/>
      <c r="C505" s="61"/>
      <c r="D505" s="61"/>
      <c r="E505" s="61"/>
      <c r="F505" s="61"/>
      <c r="G505" s="61"/>
      <c r="H505" s="63"/>
      <c r="I505" s="64"/>
      <c r="J505" s="77"/>
      <c r="K505" s="322">
        <f t="shared" si="28"/>
        <v>0</v>
      </c>
      <c r="L505" s="107"/>
      <c r="M505" s="81"/>
      <c r="N505" s="130">
        <f t="shared" si="29"/>
        <v>0</v>
      </c>
      <c r="O505" s="18"/>
      <c r="P505" s="18">
        <f t="shared" si="30"/>
        <v>0</v>
      </c>
    </row>
    <row r="506" spans="1:16" ht="15.5" x14ac:dyDescent="0.35">
      <c r="A506" s="61"/>
      <c r="B506" s="61"/>
      <c r="C506" s="61"/>
      <c r="D506" s="61"/>
      <c r="E506" s="61"/>
      <c r="F506" s="61"/>
      <c r="G506" s="61"/>
      <c r="H506" s="63"/>
      <c r="I506" s="64"/>
      <c r="J506" s="77"/>
      <c r="K506" s="322">
        <f t="shared" si="28"/>
        <v>0</v>
      </c>
      <c r="L506" s="107"/>
      <c r="M506" s="81"/>
      <c r="N506" s="130">
        <f t="shared" si="29"/>
        <v>0</v>
      </c>
      <c r="O506" s="18"/>
      <c r="P506" s="18">
        <f t="shared" si="30"/>
        <v>0</v>
      </c>
    </row>
    <row r="507" spans="1:16" ht="15.5" x14ac:dyDescent="0.35">
      <c r="A507" s="61"/>
      <c r="B507" s="61"/>
      <c r="C507" s="61"/>
      <c r="D507" s="61"/>
      <c r="E507" s="61"/>
      <c r="F507" s="61"/>
      <c r="G507" s="61"/>
      <c r="H507" s="63"/>
      <c r="I507" s="64"/>
      <c r="J507" s="77"/>
      <c r="K507" s="322">
        <f t="shared" si="28"/>
        <v>0</v>
      </c>
      <c r="L507" s="107"/>
      <c r="M507" s="81"/>
      <c r="N507" s="130">
        <f t="shared" si="29"/>
        <v>0</v>
      </c>
      <c r="O507" s="18"/>
      <c r="P507" s="18">
        <f t="shared" si="30"/>
        <v>0</v>
      </c>
    </row>
    <row r="508" spans="1:16" ht="15.5" x14ac:dyDescent="0.35">
      <c r="A508" s="61"/>
      <c r="B508" s="61"/>
      <c r="C508" s="61"/>
      <c r="D508" s="61"/>
      <c r="E508" s="61"/>
      <c r="F508" s="61"/>
      <c r="G508" s="61"/>
      <c r="H508" s="63"/>
      <c r="I508" s="64"/>
      <c r="J508" s="77"/>
      <c r="K508" s="322">
        <f t="shared" si="28"/>
        <v>0</v>
      </c>
      <c r="L508" s="107"/>
      <c r="M508" s="81"/>
      <c r="N508" s="130">
        <f t="shared" si="29"/>
        <v>0</v>
      </c>
      <c r="O508" s="18"/>
      <c r="P508" s="18">
        <f t="shared" si="30"/>
        <v>0</v>
      </c>
    </row>
    <row r="509" spans="1:16" ht="15.5" x14ac:dyDescent="0.35">
      <c r="A509" s="61"/>
      <c r="B509" s="61"/>
      <c r="C509" s="61"/>
      <c r="D509" s="61"/>
      <c r="E509" s="61"/>
      <c r="F509" s="61"/>
      <c r="G509" s="61"/>
      <c r="H509" s="63"/>
      <c r="I509" s="64"/>
      <c r="J509" s="77"/>
      <c r="K509" s="322">
        <f t="shared" si="28"/>
        <v>0</v>
      </c>
      <c r="L509" s="107"/>
      <c r="M509" s="81"/>
      <c r="N509" s="130">
        <f t="shared" si="29"/>
        <v>0</v>
      </c>
      <c r="O509" s="18"/>
      <c r="P509" s="18">
        <f t="shared" si="30"/>
        <v>0</v>
      </c>
    </row>
    <row r="510" spans="1:16" ht="15.5" x14ac:dyDescent="0.35">
      <c r="A510" s="61"/>
      <c r="B510" s="61"/>
      <c r="C510" s="61"/>
      <c r="D510" s="61"/>
      <c r="E510" s="61"/>
      <c r="F510" s="61"/>
      <c r="G510" s="61"/>
      <c r="H510" s="63"/>
      <c r="I510" s="64"/>
      <c r="J510" s="77"/>
      <c r="K510" s="322">
        <f t="shared" si="28"/>
        <v>0</v>
      </c>
      <c r="L510" s="107"/>
      <c r="M510" s="81"/>
      <c r="N510" s="130">
        <f t="shared" si="29"/>
        <v>0</v>
      </c>
      <c r="O510" s="18"/>
      <c r="P510" s="18">
        <f t="shared" si="30"/>
        <v>0</v>
      </c>
    </row>
    <row r="511" spans="1:16" ht="15.5" x14ac:dyDescent="0.35">
      <c r="A511" s="61"/>
      <c r="B511" s="61"/>
      <c r="C511" s="61"/>
      <c r="D511" s="61"/>
      <c r="E511" s="61"/>
      <c r="F511" s="61"/>
      <c r="G511" s="61"/>
      <c r="H511" s="63"/>
      <c r="I511" s="64"/>
      <c r="J511" s="77"/>
      <c r="K511" s="322">
        <f t="shared" si="28"/>
        <v>0</v>
      </c>
      <c r="L511" s="107"/>
      <c r="M511" s="81"/>
      <c r="N511" s="130">
        <f t="shared" si="29"/>
        <v>0</v>
      </c>
      <c r="O511" s="18"/>
      <c r="P511" s="18">
        <f t="shared" si="30"/>
        <v>0</v>
      </c>
    </row>
    <row r="512" spans="1:16" ht="15.5" x14ac:dyDescent="0.35">
      <c r="A512" s="61"/>
      <c r="B512" s="61"/>
      <c r="C512" s="61"/>
      <c r="D512" s="61"/>
      <c r="E512" s="61"/>
      <c r="F512" s="61"/>
      <c r="G512" s="61"/>
      <c r="H512" s="63"/>
      <c r="I512" s="64"/>
      <c r="J512" s="77"/>
      <c r="K512" s="322">
        <f t="shared" si="28"/>
        <v>0</v>
      </c>
      <c r="L512" s="107"/>
      <c r="M512" s="81"/>
      <c r="N512" s="130">
        <f t="shared" si="29"/>
        <v>0</v>
      </c>
      <c r="O512" s="18"/>
      <c r="P512" s="18">
        <f t="shared" si="30"/>
        <v>0</v>
      </c>
    </row>
    <row r="513" spans="1:16" ht="15.5" x14ac:dyDescent="0.35">
      <c r="A513" s="61"/>
      <c r="B513" s="61"/>
      <c r="C513" s="61"/>
      <c r="D513" s="61"/>
      <c r="E513" s="61"/>
      <c r="F513" s="61"/>
      <c r="G513" s="61"/>
      <c r="H513" s="63"/>
      <c r="I513" s="64"/>
      <c r="J513" s="77"/>
      <c r="K513" s="322">
        <f t="shared" si="28"/>
        <v>0</v>
      </c>
      <c r="L513" s="107"/>
      <c r="M513" s="81"/>
      <c r="N513" s="130">
        <f t="shared" si="29"/>
        <v>0</v>
      </c>
      <c r="O513" s="18"/>
      <c r="P513" s="18">
        <f t="shared" si="30"/>
        <v>0</v>
      </c>
    </row>
    <row r="514" spans="1:16" ht="15.5" x14ac:dyDescent="0.35">
      <c r="A514" s="61"/>
      <c r="B514" s="61"/>
      <c r="C514" s="61"/>
      <c r="D514" s="61"/>
      <c r="E514" s="61"/>
      <c r="F514" s="61"/>
      <c r="G514" s="61"/>
      <c r="H514" s="63"/>
      <c r="I514" s="64"/>
      <c r="J514" s="77"/>
      <c r="K514" s="322">
        <f t="shared" si="28"/>
        <v>0</v>
      </c>
      <c r="L514" s="107"/>
      <c r="M514" s="81"/>
      <c r="N514" s="130">
        <f t="shared" si="29"/>
        <v>0</v>
      </c>
      <c r="O514" s="18"/>
      <c r="P514" s="18">
        <f t="shared" si="30"/>
        <v>0</v>
      </c>
    </row>
    <row r="515" spans="1:16" ht="15.5" x14ac:dyDescent="0.35">
      <c r="A515" s="61"/>
      <c r="B515" s="61"/>
      <c r="C515" s="61"/>
      <c r="D515" s="61"/>
      <c r="E515" s="61"/>
      <c r="F515" s="61"/>
      <c r="G515" s="61"/>
      <c r="H515" s="63"/>
      <c r="I515" s="64"/>
      <c r="J515" s="77"/>
      <c r="K515" s="322">
        <f t="shared" si="28"/>
        <v>0</v>
      </c>
      <c r="L515" s="107"/>
      <c r="M515" s="81"/>
      <c r="N515" s="130">
        <f t="shared" si="29"/>
        <v>0</v>
      </c>
      <c r="O515" s="18"/>
      <c r="P515" s="18">
        <f t="shared" si="30"/>
        <v>0</v>
      </c>
    </row>
    <row r="516" spans="1:16" ht="15.5" x14ac:dyDescent="0.35">
      <c r="A516" s="61"/>
      <c r="B516" s="61"/>
      <c r="C516" s="61"/>
      <c r="D516" s="61"/>
      <c r="E516" s="61"/>
      <c r="F516" s="61"/>
      <c r="G516" s="61"/>
      <c r="H516" s="63"/>
      <c r="I516" s="64"/>
      <c r="J516" s="77"/>
      <c r="K516" s="322">
        <f t="shared" si="28"/>
        <v>0</v>
      </c>
      <c r="L516" s="107"/>
      <c r="M516" s="81"/>
      <c r="N516" s="130">
        <f t="shared" si="29"/>
        <v>0</v>
      </c>
      <c r="O516" s="18"/>
      <c r="P516" s="18">
        <f t="shared" si="30"/>
        <v>0</v>
      </c>
    </row>
    <row r="517" spans="1:16" ht="15.5" x14ac:dyDescent="0.35">
      <c r="A517" s="61"/>
      <c r="B517" s="61"/>
      <c r="C517" s="61"/>
      <c r="D517" s="61"/>
      <c r="E517" s="61"/>
      <c r="F517" s="61"/>
      <c r="G517" s="61"/>
      <c r="H517" s="63"/>
      <c r="I517" s="64"/>
      <c r="J517" s="77"/>
      <c r="K517" s="322">
        <f t="shared" si="28"/>
        <v>0</v>
      </c>
      <c r="L517" s="107"/>
      <c r="M517" s="81"/>
      <c r="N517" s="130">
        <f t="shared" si="29"/>
        <v>0</v>
      </c>
      <c r="O517" s="18"/>
      <c r="P517" s="18">
        <f t="shared" si="30"/>
        <v>0</v>
      </c>
    </row>
    <row r="518" spans="1:16" ht="15.5" x14ac:dyDescent="0.35">
      <c r="A518" s="61"/>
      <c r="B518" s="61"/>
      <c r="C518" s="61"/>
      <c r="D518" s="61"/>
      <c r="E518" s="61"/>
      <c r="F518" s="61"/>
      <c r="G518" s="61"/>
      <c r="H518" s="63"/>
      <c r="I518" s="64"/>
      <c r="J518" s="77"/>
      <c r="K518" s="322">
        <f t="shared" si="28"/>
        <v>0</v>
      </c>
      <c r="L518" s="107"/>
      <c r="M518" s="81"/>
      <c r="N518" s="130">
        <f t="shared" si="29"/>
        <v>0</v>
      </c>
      <c r="O518" s="18"/>
      <c r="P518" s="18">
        <f t="shared" si="30"/>
        <v>0</v>
      </c>
    </row>
    <row r="519" spans="1:16" ht="15.5" x14ac:dyDescent="0.35">
      <c r="A519" s="61"/>
      <c r="B519" s="61"/>
      <c r="C519" s="61"/>
      <c r="D519" s="61"/>
      <c r="E519" s="61"/>
      <c r="F519" s="61"/>
      <c r="G519" s="61"/>
      <c r="H519" s="63"/>
      <c r="I519" s="64"/>
      <c r="J519" s="77"/>
      <c r="K519" s="322">
        <f t="shared" si="28"/>
        <v>0</v>
      </c>
      <c r="L519" s="107"/>
      <c r="M519" s="81"/>
      <c r="N519" s="130">
        <f t="shared" si="29"/>
        <v>0</v>
      </c>
      <c r="O519" s="18"/>
      <c r="P519" s="18">
        <f t="shared" si="30"/>
        <v>0</v>
      </c>
    </row>
    <row r="520" spans="1:16" ht="15.5" x14ac:dyDescent="0.35">
      <c r="A520" s="61"/>
      <c r="B520" s="61"/>
      <c r="C520" s="61"/>
      <c r="D520" s="61"/>
      <c r="E520" s="61"/>
      <c r="F520" s="61"/>
      <c r="G520" s="61"/>
      <c r="H520" s="63"/>
      <c r="I520" s="64"/>
      <c r="J520" s="77"/>
      <c r="K520" s="322">
        <f t="shared" si="28"/>
        <v>0</v>
      </c>
      <c r="L520" s="107"/>
      <c r="M520" s="81"/>
      <c r="N520" s="130">
        <f t="shared" si="29"/>
        <v>0</v>
      </c>
      <c r="O520" s="18"/>
      <c r="P520" s="18">
        <f t="shared" si="30"/>
        <v>0</v>
      </c>
    </row>
    <row r="521" spans="1:16" ht="15.5" x14ac:dyDescent="0.35">
      <c r="A521" s="61"/>
      <c r="B521" s="61"/>
      <c r="C521" s="61"/>
      <c r="D521" s="61"/>
      <c r="E521" s="61"/>
      <c r="F521" s="61"/>
      <c r="G521" s="61"/>
      <c r="H521" s="63"/>
      <c r="I521" s="64"/>
      <c r="J521" s="77"/>
      <c r="K521" s="322">
        <f t="shared" ref="K521:K584" si="31">IF(J521="",G521*H521,(G521*H521)/J521)</f>
        <v>0</v>
      </c>
      <c r="L521" s="107"/>
      <c r="M521" s="81"/>
      <c r="N521" s="130">
        <f t="shared" ref="N521:N584" si="32">IF(M521&gt;0,(G521*H521/M521),K521)</f>
        <v>0</v>
      </c>
      <c r="O521" s="18"/>
      <c r="P521" s="18">
        <f t="shared" ref="P521:P584" si="33">N521-O521</f>
        <v>0</v>
      </c>
    </row>
    <row r="522" spans="1:16" ht="15.5" x14ac:dyDescent="0.35">
      <c r="A522" s="61"/>
      <c r="B522" s="61"/>
      <c r="C522" s="61"/>
      <c r="D522" s="61"/>
      <c r="E522" s="61"/>
      <c r="F522" s="61"/>
      <c r="G522" s="61"/>
      <c r="H522" s="63"/>
      <c r="I522" s="64"/>
      <c r="J522" s="77"/>
      <c r="K522" s="322">
        <f t="shared" si="31"/>
        <v>0</v>
      </c>
      <c r="L522" s="107"/>
      <c r="M522" s="81"/>
      <c r="N522" s="130">
        <f t="shared" si="32"/>
        <v>0</v>
      </c>
      <c r="O522" s="18"/>
      <c r="P522" s="18">
        <f t="shared" si="33"/>
        <v>0</v>
      </c>
    </row>
    <row r="523" spans="1:16" ht="15.5" x14ac:dyDescent="0.35">
      <c r="A523" s="61"/>
      <c r="B523" s="61"/>
      <c r="C523" s="61"/>
      <c r="D523" s="61"/>
      <c r="E523" s="61"/>
      <c r="F523" s="61"/>
      <c r="G523" s="61"/>
      <c r="H523" s="63"/>
      <c r="I523" s="64"/>
      <c r="J523" s="77"/>
      <c r="K523" s="322">
        <f t="shared" si="31"/>
        <v>0</v>
      </c>
      <c r="L523" s="107"/>
      <c r="M523" s="81"/>
      <c r="N523" s="130">
        <f t="shared" si="32"/>
        <v>0</v>
      </c>
      <c r="O523" s="18"/>
      <c r="P523" s="18">
        <f t="shared" si="33"/>
        <v>0</v>
      </c>
    </row>
    <row r="524" spans="1:16" ht="15.5" x14ac:dyDescent="0.35">
      <c r="A524" s="61"/>
      <c r="B524" s="61"/>
      <c r="C524" s="61"/>
      <c r="D524" s="61"/>
      <c r="E524" s="61"/>
      <c r="F524" s="61"/>
      <c r="G524" s="61"/>
      <c r="H524" s="63"/>
      <c r="I524" s="64"/>
      <c r="J524" s="77"/>
      <c r="K524" s="322">
        <f t="shared" si="31"/>
        <v>0</v>
      </c>
      <c r="L524" s="107"/>
      <c r="M524" s="81"/>
      <c r="N524" s="130">
        <f t="shared" si="32"/>
        <v>0</v>
      </c>
      <c r="O524" s="18"/>
      <c r="P524" s="18">
        <f t="shared" si="33"/>
        <v>0</v>
      </c>
    </row>
    <row r="525" spans="1:16" ht="15.5" x14ac:dyDescent="0.35">
      <c r="A525" s="61"/>
      <c r="B525" s="61"/>
      <c r="C525" s="61"/>
      <c r="D525" s="61"/>
      <c r="E525" s="61"/>
      <c r="F525" s="61"/>
      <c r="G525" s="61"/>
      <c r="H525" s="63"/>
      <c r="I525" s="64"/>
      <c r="J525" s="77"/>
      <c r="K525" s="322">
        <f t="shared" si="31"/>
        <v>0</v>
      </c>
      <c r="L525" s="107"/>
      <c r="M525" s="81"/>
      <c r="N525" s="130">
        <f t="shared" si="32"/>
        <v>0</v>
      </c>
      <c r="O525" s="18"/>
      <c r="P525" s="18">
        <f t="shared" si="33"/>
        <v>0</v>
      </c>
    </row>
    <row r="526" spans="1:16" ht="15.5" x14ac:dyDescent="0.35">
      <c r="A526" s="61"/>
      <c r="B526" s="61"/>
      <c r="C526" s="61"/>
      <c r="D526" s="61"/>
      <c r="E526" s="61"/>
      <c r="F526" s="61"/>
      <c r="G526" s="61"/>
      <c r="H526" s="63"/>
      <c r="I526" s="64"/>
      <c r="J526" s="77"/>
      <c r="K526" s="322">
        <f t="shared" si="31"/>
        <v>0</v>
      </c>
      <c r="L526" s="107"/>
      <c r="M526" s="81"/>
      <c r="N526" s="130">
        <f t="shared" si="32"/>
        <v>0</v>
      </c>
      <c r="O526" s="18"/>
      <c r="P526" s="18">
        <f t="shared" si="33"/>
        <v>0</v>
      </c>
    </row>
    <row r="527" spans="1:16" ht="15.5" x14ac:dyDescent="0.35">
      <c r="A527" s="61"/>
      <c r="B527" s="61"/>
      <c r="C527" s="61"/>
      <c r="D527" s="61"/>
      <c r="E527" s="61"/>
      <c r="F527" s="61"/>
      <c r="G527" s="61"/>
      <c r="H527" s="63"/>
      <c r="I527" s="64"/>
      <c r="J527" s="77"/>
      <c r="K527" s="322">
        <f t="shared" si="31"/>
        <v>0</v>
      </c>
      <c r="L527" s="107"/>
      <c r="M527" s="81"/>
      <c r="N527" s="130">
        <f t="shared" si="32"/>
        <v>0</v>
      </c>
      <c r="O527" s="18"/>
      <c r="P527" s="18">
        <f t="shared" si="33"/>
        <v>0</v>
      </c>
    </row>
    <row r="528" spans="1:16" ht="15.5" x14ac:dyDescent="0.35">
      <c r="A528" s="61"/>
      <c r="B528" s="61"/>
      <c r="C528" s="61"/>
      <c r="D528" s="61"/>
      <c r="E528" s="61"/>
      <c r="F528" s="61"/>
      <c r="G528" s="61"/>
      <c r="H528" s="63"/>
      <c r="I528" s="64"/>
      <c r="J528" s="77"/>
      <c r="K528" s="322">
        <f t="shared" si="31"/>
        <v>0</v>
      </c>
      <c r="L528" s="107"/>
      <c r="M528" s="81"/>
      <c r="N528" s="130">
        <f t="shared" si="32"/>
        <v>0</v>
      </c>
      <c r="O528" s="18"/>
      <c r="P528" s="18">
        <f t="shared" si="33"/>
        <v>0</v>
      </c>
    </row>
    <row r="529" spans="1:16" ht="15.5" x14ac:dyDescent="0.35">
      <c r="A529" s="61"/>
      <c r="B529" s="61"/>
      <c r="C529" s="61"/>
      <c r="D529" s="61"/>
      <c r="E529" s="61"/>
      <c r="F529" s="61"/>
      <c r="G529" s="61"/>
      <c r="H529" s="63"/>
      <c r="I529" s="64"/>
      <c r="J529" s="77"/>
      <c r="K529" s="322">
        <f t="shared" si="31"/>
        <v>0</v>
      </c>
      <c r="L529" s="107"/>
      <c r="M529" s="81"/>
      <c r="N529" s="130">
        <f t="shared" si="32"/>
        <v>0</v>
      </c>
      <c r="O529" s="18"/>
      <c r="P529" s="18">
        <f t="shared" si="33"/>
        <v>0</v>
      </c>
    </row>
    <row r="530" spans="1:16" ht="15.5" x14ac:dyDescent="0.35">
      <c r="A530" s="61"/>
      <c r="B530" s="61"/>
      <c r="C530" s="61"/>
      <c r="D530" s="61"/>
      <c r="E530" s="61"/>
      <c r="F530" s="61"/>
      <c r="G530" s="61"/>
      <c r="H530" s="63"/>
      <c r="I530" s="64"/>
      <c r="J530" s="77"/>
      <c r="K530" s="322">
        <f t="shared" si="31"/>
        <v>0</v>
      </c>
      <c r="L530" s="107"/>
      <c r="M530" s="81"/>
      <c r="N530" s="130">
        <f t="shared" si="32"/>
        <v>0</v>
      </c>
      <c r="O530" s="18"/>
      <c r="P530" s="18">
        <f t="shared" si="33"/>
        <v>0</v>
      </c>
    </row>
    <row r="531" spans="1:16" ht="15.5" x14ac:dyDescent="0.35">
      <c r="A531" s="61"/>
      <c r="B531" s="61"/>
      <c r="C531" s="61"/>
      <c r="D531" s="61"/>
      <c r="E531" s="61"/>
      <c r="F531" s="61"/>
      <c r="G531" s="61"/>
      <c r="H531" s="63"/>
      <c r="I531" s="64"/>
      <c r="J531" s="77"/>
      <c r="K531" s="322">
        <f t="shared" si="31"/>
        <v>0</v>
      </c>
      <c r="L531" s="107"/>
      <c r="M531" s="81"/>
      <c r="N531" s="130">
        <f t="shared" si="32"/>
        <v>0</v>
      </c>
      <c r="O531" s="18"/>
      <c r="P531" s="18">
        <f t="shared" si="33"/>
        <v>0</v>
      </c>
    </row>
    <row r="532" spans="1:16" ht="15.5" x14ac:dyDescent="0.35">
      <c r="A532" s="61"/>
      <c r="B532" s="61"/>
      <c r="C532" s="61"/>
      <c r="D532" s="61"/>
      <c r="E532" s="61"/>
      <c r="F532" s="61"/>
      <c r="G532" s="61"/>
      <c r="H532" s="63"/>
      <c r="I532" s="64"/>
      <c r="J532" s="77"/>
      <c r="K532" s="322">
        <f t="shared" si="31"/>
        <v>0</v>
      </c>
      <c r="L532" s="107"/>
      <c r="M532" s="81"/>
      <c r="N532" s="130">
        <f t="shared" si="32"/>
        <v>0</v>
      </c>
      <c r="O532" s="18"/>
      <c r="P532" s="18">
        <f t="shared" si="33"/>
        <v>0</v>
      </c>
    </row>
    <row r="533" spans="1:16" ht="15.5" x14ac:dyDescent="0.35">
      <c r="A533" s="61"/>
      <c r="B533" s="61"/>
      <c r="C533" s="61"/>
      <c r="D533" s="61"/>
      <c r="E533" s="61"/>
      <c r="F533" s="61"/>
      <c r="G533" s="61"/>
      <c r="H533" s="63"/>
      <c r="I533" s="64"/>
      <c r="J533" s="77"/>
      <c r="K533" s="322">
        <f t="shared" si="31"/>
        <v>0</v>
      </c>
      <c r="L533" s="107"/>
      <c r="M533" s="81"/>
      <c r="N533" s="130">
        <f t="shared" si="32"/>
        <v>0</v>
      </c>
      <c r="O533" s="18"/>
      <c r="P533" s="18">
        <f t="shared" si="33"/>
        <v>0</v>
      </c>
    </row>
    <row r="534" spans="1:16" ht="15.5" x14ac:dyDescent="0.35">
      <c r="A534" s="61"/>
      <c r="B534" s="61"/>
      <c r="C534" s="61"/>
      <c r="D534" s="61"/>
      <c r="E534" s="61"/>
      <c r="F534" s="61"/>
      <c r="G534" s="61"/>
      <c r="H534" s="63"/>
      <c r="I534" s="64"/>
      <c r="J534" s="77"/>
      <c r="K534" s="322">
        <f t="shared" si="31"/>
        <v>0</v>
      </c>
      <c r="L534" s="107"/>
      <c r="M534" s="81"/>
      <c r="N534" s="130">
        <f t="shared" si="32"/>
        <v>0</v>
      </c>
      <c r="O534" s="18"/>
      <c r="P534" s="18">
        <f t="shared" si="33"/>
        <v>0</v>
      </c>
    </row>
    <row r="535" spans="1:16" ht="15.5" x14ac:dyDescent="0.35">
      <c r="A535" s="61"/>
      <c r="B535" s="61"/>
      <c r="C535" s="61"/>
      <c r="D535" s="61"/>
      <c r="E535" s="61"/>
      <c r="F535" s="61"/>
      <c r="G535" s="61"/>
      <c r="H535" s="63"/>
      <c r="I535" s="64"/>
      <c r="J535" s="77"/>
      <c r="K535" s="322">
        <f t="shared" si="31"/>
        <v>0</v>
      </c>
      <c r="L535" s="107"/>
      <c r="M535" s="81"/>
      <c r="N535" s="130">
        <f t="shared" si="32"/>
        <v>0</v>
      </c>
      <c r="O535" s="18"/>
      <c r="P535" s="18">
        <f t="shared" si="33"/>
        <v>0</v>
      </c>
    </row>
    <row r="536" spans="1:16" ht="15.5" x14ac:dyDescent="0.35">
      <c r="A536" s="61"/>
      <c r="B536" s="61"/>
      <c r="C536" s="61"/>
      <c r="D536" s="61"/>
      <c r="E536" s="61"/>
      <c r="F536" s="61"/>
      <c r="G536" s="61"/>
      <c r="H536" s="63"/>
      <c r="I536" s="64"/>
      <c r="J536" s="77"/>
      <c r="K536" s="322">
        <f t="shared" si="31"/>
        <v>0</v>
      </c>
      <c r="L536" s="107"/>
      <c r="M536" s="81"/>
      <c r="N536" s="130">
        <f t="shared" si="32"/>
        <v>0</v>
      </c>
      <c r="O536" s="18"/>
      <c r="P536" s="18">
        <f t="shared" si="33"/>
        <v>0</v>
      </c>
    </row>
    <row r="537" spans="1:16" ht="15.5" x14ac:dyDescent="0.35">
      <c r="A537" s="61"/>
      <c r="B537" s="61"/>
      <c r="C537" s="61"/>
      <c r="D537" s="61"/>
      <c r="E537" s="61"/>
      <c r="F537" s="61"/>
      <c r="G537" s="61"/>
      <c r="H537" s="63"/>
      <c r="I537" s="64"/>
      <c r="J537" s="77"/>
      <c r="K537" s="322">
        <f t="shared" si="31"/>
        <v>0</v>
      </c>
      <c r="L537" s="107"/>
      <c r="M537" s="81"/>
      <c r="N537" s="130">
        <f t="shared" si="32"/>
        <v>0</v>
      </c>
      <c r="O537" s="18"/>
      <c r="P537" s="18">
        <f t="shared" si="33"/>
        <v>0</v>
      </c>
    </row>
    <row r="538" spans="1:16" ht="15.5" x14ac:dyDescent="0.35">
      <c r="A538" s="61"/>
      <c r="B538" s="61"/>
      <c r="C538" s="61"/>
      <c r="D538" s="61"/>
      <c r="E538" s="61"/>
      <c r="F538" s="61"/>
      <c r="G538" s="61"/>
      <c r="H538" s="63"/>
      <c r="I538" s="64"/>
      <c r="J538" s="77"/>
      <c r="K538" s="322">
        <f t="shared" si="31"/>
        <v>0</v>
      </c>
      <c r="L538" s="107"/>
      <c r="M538" s="81"/>
      <c r="N538" s="130">
        <f t="shared" si="32"/>
        <v>0</v>
      </c>
      <c r="O538" s="18"/>
      <c r="P538" s="18">
        <f t="shared" si="33"/>
        <v>0</v>
      </c>
    </row>
    <row r="539" spans="1:16" ht="15.5" x14ac:dyDescent="0.35">
      <c r="A539" s="61"/>
      <c r="B539" s="61"/>
      <c r="C539" s="61"/>
      <c r="D539" s="61"/>
      <c r="E539" s="61"/>
      <c r="F539" s="61"/>
      <c r="G539" s="61"/>
      <c r="H539" s="63"/>
      <c r="I539" s="64"/>
      <c r="J539" s="77"/>
      <c r="K539" s="322">
        <f t="shared" si="31"/>
        <v>0</v>
      </c>
      <c r="L539" s="107"/>
      <c r="M539" s="81"/>
      <c r="N539" s="130">
        <f t="shared" si="32"/>
        <v>0</v>
      </c>
      <c r="O539" s="18"/>
      <c r="P539" s="18">
        <f t="shared" si="33"/>
        <v>0</v>
      </c>
    </row>
    <row r="540" spans="1:16" ht="15.5" x14ac:dyDescent="0.35">
      <c r="A540" s="61"/>
      <c r="B540" s="61"/>
      <c r="C540" s="61"/>
      <c r="D540" s="61"/>
      <c r="E540" s="61"/>
      <c r="F540" s="61"/>
      <c r="G540" s="61"/>
      <c r="H540" s="63"/>
      <c r="I540" s="64"/>
      <c r="J540" s="77"/>
      <c r="K540" s="322">
        <f t="shared" si="31"/>
        <v>0</v>
      </c>
      <c r="L540" s="107"/>
      <c r="M540" s="81"/>
      <c r="N540" s="130">
        <f t="shared" si="32"/>
        <v>0</v>
      </c>
      <c r="O540" s="18"/>
      <c r="P540" s="18">
        <f t="shared" si="33"/>
        <v>0</v>
      </c>
    </row>
    <row r="541" spans="1:16" ht="15.5" x14ac:dyDescent="0.35">
      <c r="A541" s="61"/>
      <c r="B541" s="61"/>
      <c r="C541" s="61"/>
      <c r="D541" s="61"/>
      <c r="E541" s="61"/>
      <c r="F541" s="61"/>
      <c r="G541" s="61"/>
      <c r="H541" s="63"/>
      <c r="I541" s="64"/>
      <c r="J541" s="77"/>
      <c r="K541" s="322">
        <f t="shared" si="31"/>
        <v>0</v>
      </c>
      <c r="L541" s="107"/>
      <c r="M541" s="81"/>
      <c r="N541" s="130">
        <f t="shared" si="32"/>
        <v>0</v>
      </c>
      <c r="O541" s="18"/>
      <c r="P541" s="18">
        <f t="shared" si="33"/>
        <v>0</v>
      </c>
    </row>
    <row r="542" spans="1:16" ht="15.5" x14ac:dyDescent="0.35">
      <c r="A542" s="61"/>
      <c r="B542" s="61"/>
      <c r="C542" s="61"/>
      <c r="D542" s="61"/>
      <c r="E542" s="61"/>
      <c r="F542" s="61"/>
      <c r="G542" s="61"/>
      <c r="H542" s="63"/>
      <c r="I542" s="64"/>
      <c r="J542" s="77"/>
      <c r="K542" s="322">
        <f t="shared" si="31"/>
        <v>0</v>
      </c>
      <c r="L542" s="107"/>
      <c r="M542" s="81"/>
      <c r="N542" s="130">
        <f t="shared" si="32"/>
        <v>0</v>
      </c>
      <c r="O542" s="18"/>
      <c r="P542" s="18">
        <f t="shared" si="33"/>
        <v>0</v>
      </c>
    </row>
    <row r="543" spans="1:16" ht="15.5" x14ac:dyDescent="0.35">
      <c r="A543" s="61"/>
      <c r="B543" s="61"/>
      <c r="C543" s="61"/>
      <c r="D543" s="61"/>
      <c r="E543" s="61"/>
      <c r="F543" s="61"/>
      <c r="G543" s="61"/>
      <c r="H543" s="63"/>
      <c r="I543" s="64"/>
      <c r="J543" s="77"/>
      <c r="K543" s="322">
        <f t="shared" si="31"/>
        <v>0</v>
      </c>
      <c r="L543" s="107"/>
      <c r="M543" s="81"/>
      <c r="N543" s="130">
        <f t="shared" si="32"/>
        <v>0</v>
      </c>
      <c r="O543" s="18"/>
      <c r="P543" s="18">
        <f t="shared" si="33"/>
        <v>0</v>
      </c>
    </row>
    <row r="544" spans="1:16" ht="15.5" x14ac:dyDescent="0.35">
      <c r="A544" s="61"/>
      <c r="B544" s="61"/>
      <c r="C544" s="61"/>
      <c r="D544" s="61"/>
      <c r="E544" s="61"/>
      <c r="F544" s="61"/>
      <c r="G544" s="61"/>
      <c r="H544" s="63"/>
      <c r="I544" s="64"/>
      <c r="J544" s="77"/>
      <c r="K544" s="322">
        <f t="shared" si="31"/>
        <v>0</v>
      </c>
      <c r="L544" s="107"/>
      <c r="M544" s="81"/>
      <c r="N544" s="130">
        <f t="shared" si="32"/>
        <v>0</v>
      </c>
      <c r="O544" s="18"/>
      <c r="P544" s="18">
        <f t="shared" si="33"/>
        <v>0</v>
      </c>
    </row>
    <row r="545" spans="1:16" ht="15.5" x14ac:dyDescent="0.35">
      <c r="A545" s="61"/>
      <c r="B545" s="61"/>
      <c r="C545" s="61"/>
      <c r="D545" s="61"/>
      <c r="E545" s="61"/>
      <c r="F545" s="61"/>
      <c r="G545" s="61"/>
      <c r="H545" s="63"/>
      <c r="I545" s="64"/>
      <c r="J545" s="77"/>
      <c r="K545" s="322">
        <f t="shared" si="31"/>
        <v>0</v>
      </c>
      <c r="L545" s="107"/>
      <c r="M545" s="81"/>
      <c r="N545" s="130">
        <f t="shared" si="32"/>
        <v>0</v>
      </c>
      <c r="O545" s="18"/>
      <c r="P545" s="18">
        <f t="shared" si="33"/>
        <v>0</v>
      </c>
    </row>
    <row r="546" spans="1:16" ht="15.5" x14ac:dyDescent="0.35">
      <c r="A546" s="61"/>
      <c r="B546" s="61"/>
      <c r="C546" s="61"/>
      <c r="D546" s="61"/>
      <c r="E546" s="61"/>
      <c r="F546" s="61"/>
      <c r="G546" s="61"/>
      <c r="H546" s="63"/>
      <c r="I546" s="64"/>
      <c r="J546" s="77"/>
      <c r="K546" s="322">
        <f t="shared" si="31"/>
        <v>0</v>
      </c>
      <c r="L546" s="107"/>
      <c r="M546" s="81"/>
      <c r="N546" s="130">
        <f t="shared" si="32"/>
        <v>0</v>
      </c>
      <c r="O546" s="18"/>
      <c r="P546" s="18">
        <f t="shared" si="33"/>
        <v>0</v>
      </c>
    </row>
    <row r="547" spans="1:16" ht="15.5" x14ac:dyDescent="0.35">
      <c r="A547" s="61"/>
      <c r="B547" s="61"/>
      <c r="C547" s="61"/>
      <c r="D547" s="61"/>
      <c r="E547" s="61"/>
      <c r="F547" s="61"/>
      <c r="G547" s="61"/>
      <c r="H547" s="63"/>
      <c r="I547" s="64"/>
      <c r="J547" s="77"/>
      <c r="K547" s="322">
        <f t="shared" si="31"/>
        <v>0</v>
      </c>
      <c r="L547" s="107"/>
      <c r="M547" s="81"/>
      <c r="N547" s="130">
        <f t="shared" si="32"/>
        <v>0</v>
      </c>
      <c r="O547" s="18"/>
      <c r="P547" s="18">
        <f t="shared" si="33"/>
        <v>0</v>
      </c>
    </row>
    <row r="548" spans="1:16" ht="15.5" x14ac:dyDescent="0.35">
      <c r="A548" s="61"/>
      <c r="B548" s="61"/>
      <c r="C548" s="61"/>
      <c r="D548" s="61"/>
      <c r="E548" s="61"/>
      <c r="F548" s="61"/>
      <c r="G548" s="61"/>
      <c r="H548" s="63"/>
      <c r="I548" s="64"/>
      <c r="J548" s="77"/>
      <c r="K548" s="322">
        <f t="shared" si="31"/>
        <v>0</v>
      </c>
      <c r="L548" s="107"/>
      <c r="M548" s="81"/>
      <c r="N548" s="130">
        <f t="shared" si="32"/>
        <v>0</v>
      </c>
      <c r="O548" s="18"/>
      <c r="P548" s="18">
        <f t="shared" si="33"/>
        <v>0</v>
      </c>
    </row>
    <row r="549" spans="1:16" ht="15.5" x14ac:dyDescent="0.35">
      <c r="A549" s="61"/>
      <c r="B549" s="61"/>
      <c r="C549" s="61"/>
      <c r="D549" s="61"/>
      <c r="E549" s="61"/>
      <c r="F549" s="61"/>
      <c r="G549" s="61"/>
      <c r="H549" s="63"/>
      <c r="I549" s="64"/>
      <c r="J549" s="77"/>
      <c r="K549" s="322">
        <f t="shared" si="31"/>
        <v>0</v>
      </c>
      <c r="L549" s="107"/>
      <c r="M549" s="81"/>
      <c r="N549" s="130">
        <f t="shared" si="32"/>
        <v>0</v>
      </c>
      <c r="O549" s="18"/>
      <c r="P549" s="18">
        <f t="shared" si="33"/>
        <v>0</v>
      </c>
    </row>
    <row r="550" spans="1:16" ht="15.5" x14ac:dyDescent="0.35">
      <c r="A550" s="61"/>
      <c r="B550" s="61"/>
      <c r="C550" s="61"/>
      <c r="D550" s="61"/>
      <c r="E550" s="61"/>
      <c r="F550" s="61"/>
      <c r="G550" s="61"/>
      <c r="H550" s="63"/>
      <c r="I550" s="64"/>
      <c r="J550" s="77"/>
      <c r="K550" s="322">
        <f t="shared" si="31"/>
        <v>0</v>
      </c>
      <c r="L550" s="107"/>
      <c r="M550" s="81"/>
      <c r="N550" s="130">
        <f t="shared" si="32"/>
        <v>0</v>
      </c>
      <c r="O550" s="18"/>
      <c r="P550" s="18">
        <f t="shared" si="33"/>
        <v>0</v>
      </c>
    </row>
    <row r="551" spans="1:16" ht="15.5" x14ac:dyDescent="0.35">
      <c r="A551" s="61"/>
      <c r="B551" s="61"/>
      <c r="C551" s="61"/>
      <c r="D551" s="61"/>
      <c r="E551" s="61"/>
      <c r="F551" s="61"/>
      <c r="G551" s="61"/>
      <c r="H551" s="63"/>
      <c r="I551" s="64"/>
      <c r="J551" s="77"/>
      <c r="K551" s="322">
        <f t="shared" si="31"/>
        <v>0</v>
      </c>
      <c r="L551" s="107"/>
      <c r="M551" s="81"/>
      <c r="N551" s="130">
        <f t="shared" si="32"/>
        <v>0</v>
      </c>
      <c r="O551" s="18"/>
      <c r="P551" s="18">
        <f t="shared" si="33"/>
        <v>0</v>
      </c>
    </row>
    <row r="552" spans="1:16" ht="15.5" x14ac:dyDescent="0.35">
      <c r="A552" s="61"/>
      <c r="B552" s="61"/>
      <c r="C552" s="61"/>
      <c r="D552" s="61"/>
      <c r="E552" s="61"/>
      <c r="F552" s="61"/>
      <c r="G552" s="61"/>
      <c r="H552" s="63"/>
      <c r="I552" s="64"/>
      <c r="J552" s="77"/>
      <c r="K552" s="322">
        <f t="shared" si="31"/>
        <v>0</v>
      </c>
      <c r="L552" s="107"/>
      <c r="M552" s="81"/>
      <c r="N552" s="130">
        <f t="shared" si="32"/>
        <v>0</v>
      </c>
      <c r="O552" s="18"/>
      <c r="P552" s="18">
        <f t="shared" si="33"/>
        <v>0</v>
      </c>
    </row>
    <row r="553" spans="1:16" ht="15.5" x14ac:dyDescent="0.35">
      <c r="A553" s="61"/>
      <c r="B553" s="61"/>
      <c r="C553" s="61"/>
      <c r="D553" s="61"/>
      <c r="E553" s="61"/>
      <c r="F553" s="61"/>
      <c r="G553" s="61"/>
      <c r="H553" s="63"/>
      <c r="I553" s="64"/>
      <c r="J553" s="77"/>
      <c r="K553" s="322">
        <f t="shared" si="31"/>
        <v>0</v>
      </c>
      <c r="L553" s="107"/>
      <c r="M553" s="81"/>
      <c r="N553" s="130">
        <f t="shared" si="32"/>
        <v>0</v>
      </c>
      <c r="O553" s="18"/>
      <c r="P553" s="18">
        <f t="shared" si="33"/>
        <v>0</v>
      </c>
    </row>
    <row r="554" spans="1:16" ht="15.5" x14ac:dyDescent="0.35">
      <c r="A554" s="61"/>
      <c r="B554" s="61"/>
      <c r="C554" s="61"/>
      <c r="D554" s="61"/>
      <c r="E554" s="61"/>
      <c r="F554" s="61"/>
      <c r="G554" s="61"/>
      <c r="H554" s="63"/>
      <c r="I554" s="64"/>
      <c r="J554" s="77"/>
      <c r="K554" s="322">
        <f t="shared" si="31"/>
        <v>0</v>
      </c>
      <c r="L554" s="107"/>
      <c r="M554" s="81"/>
      <c r="N554" s="130">
        <f t="shared" si="32"/>
        <v>0</v>
      </c>
      <c r="O554" s="18"/>
      <c r="P554" s="18">
        <f t="shared" si="33"/>
        <v>0</v>
      </c>
    </row>
    <row r="555" spans="1:16" ht="15.5" x14ac:dyDescent="0.35">
      <c r="A555" s="61"/>
      <c r="B555" s="61"/>
      <c r="C555" s="61"/>
      <c r="D555" s="61"/>
      <c r="E555" s="61"/>
      <c r="F555" s="61"/>
      <c r="G555" s="61"/>
      <c r="H555" s="63"/>
      <c r="I555" s="64"/>
      <c r="J555" s="77"/>
      <c r="K555" s="322">
        <f t="shared" si="31"/>
        <v>0</v>
      </c>
      <c r="L555" s="107"/>
      <c r="M555" s="81"/>
      <c r="N555" s="130">
        <f t="shared" si="32"/>
        <v>0</v>
      </c>
      <c r="O555" s="18"/>
      <c r="P555" s="18">
        <f t="shared" si="33"/>
        <v>0</v>
      </c>
    </row>
    <row r="556" spans="1:16" ht="15.5" x14ac:dyDescent="0.35">
      <c r="A556" s="61"/>
      <c r="B556" s="61"/>
      <c r="C556" s="61"/>
      <c r="D556" s="61"/>
      <c r="E556" s="61"/>
      <c r="F556" s="61"/>
      <c r="G556" s="61"/>
      <c r="H556" s="63"/>
      <c r="I556" s="64"/>
      <c r="J556" s="77"/>
      <c r="K556" s="322">
        <f t="shared" si="31"/>
        <v>0</v>
      </c>
      <c r="L556" s="107"/>
      <c r="M556" s="81"/>
      <c r="N556" s="130">
        <f t="shared" si="32"/>
        <v>0</v>
      </c>
      <c r="O556" s="18"/>
      <c r="P556" s="18">
        <f t="shared" si="33"/>
        <v>0</v>
      </c>
    </row>
    <row r="557" spans="1:16" ht="15.5" x14ac:dyDescent="0.35">
      <c r="A557" s="61"/>
      <c r="B557" s="61"/>
      <c r="C557" s="61"/>
      <c r="D557" s="61"/>
      <c r="E557" s="61"/>
      <c r="F557" s="61"/>
      <c r="G557" s="61"/>
      <c r="H557" s="63"/>
      <c r="I557" s="64"/>
      <c r="J557" s="77"/>
      <c r="K557" s="322">
        <f t="shared" si="31"/>
        <v>0</v>
      </c>
      <c r="L557" s="107"/>
      <c r="M557" s="81"/>
      <c r="N557" s="130">
        <f t="shared" si="32"/>
        <v>0</v>
      </c>
      <c r="O557" s="18"/>
      <c r="P557" s="18">
        <f t="shared" si="33"/>
        <v>0</v>
      </c>
    </row>
    <row r="558" spans="1:16" ht="15.5" x14ac:dyDescent="0.35">
      <c r="A558" s="61"/>
      <c r="B558" s="61"/>
      <c r="C558" s="61"/>
      <c r="D558" s="61"/>
      <c r="E558" s="61"/>
      <c r="F558" s="61"/>
      <c r="G558" s="61"/>
      <c r="H558" s="63"/>
      <c r="I558" s="64"/>
      <c r="J558" s="77"/>
      <c r="K558" s="322">
        <f t="shared" si="31"/>
        <v>0</v>
      </c>
      <c r="L558" s="107"/>
      <c r="M558" s="81"/>
      <c r="N558" s="130">
        <f t="shared" si="32"/>
        <v>0</v>
      </c>
      <c r="O558" s="18"/>
      <c r="P558" s="18">
        <f t="shared" si="33"/>
        <v>0</v>
      </c>
    </row>
    <row r="559" spans="1:16" ht="15.5" x14ac:dyDescent="0.35">
      <c r="A559" s="61"/>
      <c r="B559" s="61"/>
      <c r="C559" s="61"/>
      <c r="D559" s="61"/>
      <c r="E559" s="61"/>
      <c r="F559" s="61"/>
      <c r="G559" s="61"/>
      <c r="H559" s="63"/>
      <c r="I559" s="64"/>
      <c r="J559" s="77"/>
      <c r="K559" s="322">
        <f t="shared" si="31"/>
        <v>0</v>
      </c>
      <c r="L559" s="107"/>
      <c r="M559" s="81"/>
      <c r="N559" s="130">
        <f t="shared" si="32"/>
        <v>0</v>
      </c>
      <c r="O559" s="18"/>
      <c r="P559" s="18">
        <f t="shared" si="33"/>
        <v>0</v>
      </c>
    </row>
    <row r="560" spans="1:16" ht="15.5" x14ac:dyDescent="0.35">
      <c r="A560" s="61"/>
      <c r="B560" s="61"/>
      <c r="C560" s="61"/>
      <c r="D560" s="61"/>
      <c r="E560" s="61"/>
      <c r="F560" s="61"/>
      <c r="G560" s="61"/>
      <c r="H560" s="63"/>
      <c r="I560" s="64"/>
      <c r="J560" s="77"/>
      <c r="K560" s="322">
        <f t="shared" si="31"/>
        <v>0</v>
      </c>
      <c r="L560" s="107"/>
      <c r="M560" s="81"/>
      <c r="N560" s="130">
        <f t="shared" si="32"/>
        <v>0</v>
      </c>
      <c r="O560" s="18"/>
      <c r="P560" s="18">
        <f t="shared" si="33"/>
        <v>0</v>
      </c>
    </row>
    <row r="561" spans="1:16" ht="15.5" x14ac:dyDescent="0.35">
      <c r="A561" s="61"/>
      <c r="B561" s="61"/>
      <c r="C561" s="61"/>
      <c r="D561" s="61"/>
      <c r="E561" s="61"/>
      <c r="F561" s="61"/>
      <c r="G561" s="61"/>
      <c r="H561" s="63"/>
      <c r="I561" s="64"/>
      <c r="J561" s="77"/>
      <c r="K561" s="322">
        <f t="shared" si="31"/>
        <v>0</v>
      </c>
      <c r="L561" s="107"/>
      <c r="M561" s="81"/>
      <c r="N561" s="130">
        <f t="shared" si="32"/>
        <v>0</v>
      </c>
      <c r="O561" s="18"/>
      <c r="P561" s="18">
        <f t="shared" si="33"/>
        <v>0</v>
      </c>
    </row>
    <row r="562" spans="1:16" ht="15.5" x14ac:dyDescent="0.35">
      <c r="A562" s="61"/>
      <c r="B562" s="61"/>
      <c r="C562" s="61"/>
      <c r="D562" s="61"/>
      <c r="E562" s="61"/>
      <c r="F562" s="61"/>
      <c r="G562" s="61"/>
      <c r="H562" s="63"/>
      <c r="I562" s="64"/>
      <c r="J562" s="77"/>
      <c r="K562" s="322">
        <f t="shared" si="31"/>
        <v>0</v>
      </c>
      <c r="L562" s="107"/>
      <c r="M562" s="81"/>
      <c r="N562" s="130">
        <f t="shared" si="32"/>
        <v>0</v>
      </c>
      <c r="O562" s="18"/>
      <c r="P562" s="18">
        <f t="shared" si="33"/>
        <v>0</v>
      </c>
    </row>
    <row r="563" spans="1:16" ht="15.5" x14ac:dyDescent="0.35">
      <c r="A563" s="61"/>
      <c r="B563" s="61"/>
      <c r="C563" s="61"/>
      <c r="D563" s="61"/>
      <c r="E563" s="61"/>
      <c r="F563" s="61"/>
      <c r="G563" s="61"/>
      <c r="H563" s="63"/>
      <c r="I563" s="64"/>
      <c r="J563" s="77"/>
      <c r="K563" s="322">
        <f t="shared" si="31"/>
        <v>0</v>
      </c>
      <c r="L563" s="107"/>
      <c r="M563" s="81"/>
      <c r="N563" s="130">
        <f t="shared" si="32"/>
        <v>0</v>
      </c>
      <c r="O563" s="18"/>
      <c r="P563" s="18">
        <f t="shared" si="33"/>
        <v>0</v>
      </c>
    </row>
    <row r="564" spans="1:16" ht="15.5" x14ac:dyDescent="0.35">
      <c r="A564" s="61"/>
      <c r="B564" s="61"/>
      <c r="C564" s="61"/>
      <c r="D564" s="61"/>
      <c r="E564" s="61"/>
      <c r="F564" s="61"/>
      <c r="G564" s="61"/>
      <c r="H564" s="63"/>
      <c r="I564" s="64"/>
      <c r="J564" s="77"/>
      <c r="K564" s="322">
        <f t="shared" si="31"/>
        <v>0</v>
      </c>
      <c r="L564" s="107"/>
      <c r="M564" s="81"/>
      <c r="N564" s="130">
        <f t="shared" si="32"/>
        <v>0</v>
      </c>
      <c r="O564" s="18"/>
      <c r="P564" s="18">
        <f t="shared" si="33"/>
        <v>0</v>
      </c>
    </row>
    <row r="565" spans="1:16" ht="15.5" x14ac:dyDescent="0.35">
      <c r="A565" s="61"/>
      <c r="B565" s="61"/>
      <c r="C565" s="61"/>
      <c r="D565" s="61"/>
      <c r="E565" s="61"/>
      <c r="F565" s="61"/>
      <c r="G565" s="61"/>
      <c r="H565" s="63"/>
      <c r="I565" s="64"/>
      <c r="J565" s="77"/>
      <c r="K565" s="322">
        <f t="shared" si="31"/>
        <v>0</v>
      </c>
      <c r="L565" s="107"/>
      <c r="M565" s="81"/>
      <c r="N565" s="130">
        <f t="shared" si="32"/>
        <v>0</v>
      </c>
      <c r="O565" s="18"/>
      <c r="P565" s="18">
        <f t="shared" si="33"/>
        <v>0</v>
      </c>
    </row>
    <row r="566" spans="1:16" ht="15.5" x14ac:dyDescent="0.35">
      <c r="A566" s="61"/>
      <c r="B566" s="61"/>
      <c r="C566" s="61"/>
      <c r="D566" s="61"/>
      <c r="E566" s="61"/>
      <c r="F566" s="61"/>
      <c r="G566" s="61"/>
      <c r="H566" s="63"/>
      <c r="I566" s="64"/>
      <c r="J566" s="77"/>
      <c r="K566" s="322">
        <f t="shared" si="31"/>
        <v>0</v>
      </c>
      <c r="L566" s="107"/>
      <c r="M566" s="81"/>
      <c r="N566" s="130">
        <f t="shared" si="32"/>
        <v>0</v>
      </c>
      <c r="O566" s="18"/>
      <c r="P566" s="18">
        <f t="shared" si="33"/>
        <v>0</v>
      </c>
    </row>
    <row r="567" spans="1:16" ht="15.5" x14ac:dyDescent="0.35">
      <c r="A567" s="61"/>
      <c r="B567" s="61"/>
      <c r="C567" s="61"/>
      <c r="D567" s="61"/>
      <c r="E567" s="61"/>
      <c r="F567" s="61"/>
      <c r="G567" s="61"/>
      <c r="H567" s="63"/>
      <c r="I567" s="64"/>
      <c r="J567" s="77"/>
      <c r="K567" s="322">
        <f t="shared" si="31"/>
        <v>0</v>
      </c>
      <c r="L567" s="107"/>
      <c r="M567" s="81"/>
      <c r="N567" s="130">
        <f t="shared" si="32"/>
        <v>0</v>
      </c>
      <c r="O567" s="18"/>
      <c r="P567" s="18">
        <f t="shared" si="33"/>
        <v>0</v>
      </c>
    </row>
    <row r="568" spans="1:16" ht="15.5" x14ac:dyDescent="0.35">
      <c r="A568" s="61"/>
      <c r="B568" s="61"/>
      <c r="C568" s="61"/>
      <c r="D568" s="61"/>
      <c r="E568" s="61"/>
      <c r="F568" s="61"/>
      <c r="G568" s="61"/>
      <c r="H568" s="63"/>
      <c r="I568" s="64"/>
      <c r="J568" s="77"/>
      <c r="K568" s="322">
        <f t="shared" si="31"/>
        <v>0</v>
      </c>
      <c r="L568" s="107"/>
      <c r="M568" s="81"/>
      <c r="N568" s="130">
        <f t="shared" si="32"/>
        <v>0</v>
      </c>
      <c r="O568" s="18"/>
      <c r="P568" s="18">
        <f t="shared" si="33"/>
        <v>0</v>
      </c>
    </row>
    <row r="569" spans="1:16" ht="15.5" x14ac:dyDescent="0.35">
      <c r="A569" s="61"/>
      <c r="B569" s="61"/>
      <c r="C569" s="61"/>
      <c r="D569" s="61"/>
      <c r="E569" s="61"/>
      <c r="F569" s="61"/>
      <c r="G569" s="61"/>
      <c r="H569" s="63"/>
      <c r="I569" s="64"/>
      <c r="J569" s="77"/>
      <c r="K569" s="322">
        <f t="shared" si="31"/>
        <v>0</v>
      </c>
      <c r="L569" s="107"/>
      <c r="M569" s="81"/>
      <c r="N569" s="130">
        <f t="shared" si="32"/>
        <v>0</v>
      </c>
      <c r="O569" s="18"/>
      <c r="P569" s="18">
        <f t="shared" si="33"/>
        <v>0</v>
      </c>
    </row>
    <row r="570" spans="1:16" ht="15.5" x14ac:dyDescent="0.35">
      <c r="A570" s="61"/>
      <c r="B570" s="61"/>
      <c r="C570" s="61"/>
      <c r="D570" s="61"/>
      <c r="E570" s="61"/>
      <c r="F570" s="61"/>
      <c r="G570" s="61"/>
      <c r="H570" s="63"/>
      <c r="I570" s="64"/>
      <c r="J570" s="77"/>
      <c r="K570" s="322">
        <f t="shared" si="31"/>
        <v>0</v>
      </c>
      <c r="L570" s="107"/>
      <c r="M570" s="81"/>
      <c r="N570" s="130">
        <f t="shared" si="32"/>
        <v>0</v>
      </c>
      <c r="O570" s="18"/>
      <c r="P570" s="18">
        <f t="shared" si="33"/>
        <v>0</v>
      </c>
    </row>
    <row r="571" spans="1:16" ht="15.5" x14ac:dyDescent="0.35">
      <c r="A571" s="61"/>
      <c r="B571" s="61"/>
      <c r="C571" s="61"/>
      <c r="D571" s="61"/>
      <c r="E571" s="61"/>
      <c r="F571" s="61"/>
      <c r="G571" s="61"/>
      <c r="H571" s="63"/>
      <c r="I571" s="64"/>
      <c r="J571" s="77"/>
      <c r="K571" s="322">
        <f t="shared" si="31"/>
        <v>0</v>
      </c>
      <c r="L571" s="107"/>
      <c r="M571" s="81"/>
      <c r="N571" s="130">
        <f t="shared" si="32"/>
        <v>0</v>
      </c>
      <c r="O571" s="18"/>
      <c r="P571" s="18">
        <f t="shared" si="33"/>
        <v>0</v>
      </c>
    </row>
    <row r="572" spans="1:16" ht="15.5" x14ac:dyDescent="0.35">
      <c r="A572" s="61"/>
      <c r="B572" s="61"/>
      <c r="C572" s="61"/>
      <c r="D572" s="61"/>
      <c r="E572" s="61"/>
      <c r="F572" s="61"/>
      <c r="G572" s="61"/>
      <c r="H572" s="63"/>
      <c r="I572" s="64"/>
      <c r="J572" s="77"/>
      <c r="K572" s="322">
        <f t="shared" si="31"/>
        <v>0</v>
      </c>
      <c r="L572" s="107"/>
      <c r="M572" s="81"/>
      <c r="N572" s="130">
        <f t="shared" si="32"/>
        <v>0</v>
      </c>
      <c r="O572" s="18"/>
      <c r="P572" s="18">
        <f t="shared" si="33"/>
        <v>0</v>
      </c>
    </row>
    <row r="573" spans="1:16" ht="15.5" x14ac:dyDescent="0.35">
      <c r="A573" s="61"/>
      <c r="B573" s="61"/>
      <c r="C573" s="61"/>
      <c r="D573" s="61"/>
      <c r="E573" s="61"/>
      <c r="F573" s="61"/>
      <c r="G573" s="61"/>
      <c r="H573" s="63"/>
      <c r="I573" s="64"/>
      <c r="J573" s="77"/>
      <c r="K573" s="322">
        <f t="shared" si="31"/>
        <v>0</v>
      </c>
      <c r="L573" s="107"/>
      <c r="M573" s="81"/>
      <c r="N573" s="130">
        <f t="shared" si="32"/>
        <v>0</v>
      </c>
      <c r="O573" s="18"/>
      <c r="P573" s="18">
        <f t="shared" si="33"/>
        <v>0</v>
      </c>
    </row>
    <row r="574" spans="1:16" ht="15.5" x14ac:dyDescent="0.35">
      <c r="A574" s="61"/>
      <c r="B574" s="61"/>
      <c r="C574" s="61"/>
      <c r="D574" s="61"/>
      <c r="E574" s="61"/>
      <c r="F574" s="61"/>
      <c r="G574" s="61"/>
      <c r="H574" s="63"/>
      <c r="I574" s="64"/>
      <c r="J574" s="77"/>
      <c r="K574" s="322">
        <f t="shared" si="31"/>
        <v>0</v>
      </c>
      <c r="L574" s="107"/>
      <c r="M574" s="81"/>
      <c r="N574" s="130">
        <f t="shared" si="32"/>
        <v>0</v>
      </c>
      <c r="O574" s="18"/>
      <c r="P574" s="18">
        <f t="shared" si="33"/>
        <v>0</v>
      </c>
    </row>
    <row r="575" spans="1:16" ht="15.5" x14ac:dyDescent="0.35">
      <c r="A575" s="61"/>
      <c r="B575" s="61"/>
      <c r="C575" s="61"/>
      <c r="D575" s="61"/>
      <c r="E575" s="61"/>
      <c r="F575" s="61"/>
      <c r="G575" s="61"/>
      <c r="H575" s="63"/>
      <c r="I575" s="64"/>
      <c r="J575" s="77"/>
      <c r="K575" s="322">
        <f t="shared" si="31"/>
        <v>0</v>
      </c>
      <c r="L575" s="107"/>
      <c r="M575" s="81"/>
      <c r="N575" s="130">
        <f t="shared" si="32"/>
        <v>0</v>
      </c>
      <c r="O575" s="18"/>
      <c r="P575" s="18">
        <f t="shared" si="33"/>
        <v>0</v>
      </c>
    </row>
    <row r="576" spans="1:16" ht="15.5" x14ac:dyDescent="0.35">
      <c r="A576" s="61"/>
      <c r="B576" s="61"/>
      <c r="C576" s="61"/>
      <c r="D576" s="61"/>
      <c r="E576" s="61"/>
      <c r="F576" s="61"/>
      <c r="G576" s="61"/>
      <c r="H576" s="63"/>
      <c r="I576" s="64"/>
      <c r="J576" s="77"/>
      <c r="K576" s="322">
        <f t="shared" si="31"/>
        <v>0</v>
      </c>
      <c r="L576" s="107"/>
      <c r="M576" s="81"/>
      <c r="N576" s="130">
        <f t="shared" si="32"/>
        <v>0</v>
      </c>
      <c r="O576" s="18"/>
      <c r="P576" s="18">
        <f t="shared" si="33"/>
        <v>0</v>
      </c>
    </row>
    <row r="577" spans="1:16" ht="15.5" x14ac:dyDescent="0.35">
      <c r="A577" s="61"/>
      <c r="B577" s="61"/>
      <c r="C577" s="61"/>
      <c r="D577" s="61"/>
      <c r="E577" s="61"/>
      <c r="F577" s="61"/>
      <c r="G577" s="61"/>
      <c r="H577" s="63"/>
      <c r="I577" s="64"/>
      <c r="J577" s="77"/>
      <c r="K577" s="322">
        <f t="shared" si="31"/>
        <v>0</v>
      </c>
      <c r="L577" s="107"/>
      <c r="M577" s="81"/>
      <c r="N577" s="130">
        <f t="shared" si="32"/>
        <v>0</v>
      </c>
      <c r="O577" s="18"/>
      <c r="P577" s="18">
        <f t="shared" si="33"/>
        <v>0</v>
      </c>
    </row>
    <row r="578" spans="1:16" ht="15.5" x14ac:dyDescent="0.35">
      <c r="A578" s="61"/>
      <c r="B578" s="61"/>
      <c r="C578" s="61"/>
      <c r="D578" s="61"/>
      <c r="E578" s="61"/>
      <c r="F578" s="61"/>
      <c r="G578" s="61"/>
      <c r="H578" s="63"/>
      <c r="I578" s="64"/>
      <c r="J578" s="77"/>
      <c r="K578" s="322">
        <f t="shared" si="31"/>
        <v>0</v>
      </c>
      <c r="L578" s="107"/>
      <c r="M578" s="81"/>
      <c r="N578" s="130">
        <f t="shared" si="32"/>
        <v>0</v>
      </c>
      <c r="O578" s="18"/>
      <c r="P578" s="18">
        <f t="shared" si="33"/>
        <v>0</v>
      </c>
    </row>
    <row r="579" spans="1:16" ht="15.5" x14ac:dyDescent="0.35">
      <c r="A579" s="61"/>
      <c r="B579" s="61"/>
      <c r="C579" s="61"/>
      <c r="D579" s="61"/>
      <c r="E579" s="61"/>
      <c r="F579" s="61"/>
      <c r="G579" s="61"/>
      <c r="H579" s="63"/>
      <c r="I579" s="64"/>
      <c r="J579" s="77"/>
      <c r="K579" s="322">
        <f t="shared" si="31"/>
        <v>0</v>
      </c>
      <c r="L579" s="107"/>
      <c r="M579" s="81"/>
      <c r="N579" s="130">
        <f t="shared" si="32"/>
        <v>0</v>
      </c>
      <c r="O579" s="18"/>
      <c r="P579" s="18">
        <f t="shared" si="33"/>
        <v>0</v>
      </c>
    </row>
    <row r="580" spans="1:16" ht="15.5" x14ac:dyDescent="0.35">
      <c r="A580" s="61"/>
      <c r="B580" s="61"/>
      <c r="C580" s="61"/>
      <c r="D580" s="61"/>
      <c r="E580" s="61"/>
      <c r="F580" s="61"/>
      <c r="G580" s="61"/>
      <c r="H580" s="63"/>
      <c r="I580" s="64"/>
      <c r="J580" s="77"/>
      <c r="K580" s="322">
        <f t="shared" si="31"/>
        <v>0</v>
      </c>
      <c r="L580" s="107"/>
      <c r="M580" s="81"/>
      <c r="N580" s="130">
        <f t="shared" si="32"/>
        <v>0</v>
      </c>
      <c r="O580" s="18"/>
      <c r="P580" s="18">
        <f t="shared" si="33"/>
        <v>0</v>
      </c>
    </row>
    <row r="581" spans="1:16" ht="15.5" x14ac:dyDescent="0.35">
      <c r="A581" s="61"/>
      <c r="B581" s="61"/>
      <c r="C581" s="61"/>
      <c r="D581" s="61"/>
      <c r="E581" s="61"/>
      <c r="F581" s="61"/>
      <c r="G581" s="61"/>
      <c r="H581" s="63"/>
      <c r="I581" s="64"/>
      <c r="J581" s="77"/>
      <c r="K581" s="322">
        <f t="shared" si="31"/>
        <v>0</v>
      </c>
      <c r="L581" s="107"/>
      <c r="M581" s="81"/>
      <c r="N581" s="130">
        <f t="shared" si="32"/>
        <v>0</v>
      </c>
      <c r="O581" s="18"/>
      <c r="P581" s="18">
        <f t="shared" si="33"/>
        <v>0</v>
      </c>
    </row>
    <row r="582" spans="1:16" ht="15.5" x14ac:dyDescent="0.35">
      <c r="A582" s="61"/>
      <c r="B582" s="61"/>
      <c r="C582" s="61"/>
      <c r="D582" s="61"/>
      <c r="E582" s="61"/>
      <c r="F582" s="61"/>
      <c r="G582" s="61"/>
      <c r="H582" s="63"/>
      <c r="I582" s="64"/>
      <c r="J582" s="77"/>
      <c r="K582" s="322">
        <f t="shared" si="31"/>
        <v>0</v>
      </c>
      <c r="L582" s="107"/>
      <c r="M582" s="81"/>
      <c r="N582" s="130">
        <f t="shared" si="32"/>
        <v>0</v>
      </c>
      <c r="O582" s="18"/>
      <c r="P582" s="18">
        <f t="shared" si="33"/>
        <v>0</v>
      </c>
    </row>
    <row r="583" spans="1:16" ht="15.5" x14ac:dyDescent="0.35">
      <c r="A583" s="61"/>
      <c r="B583" s="61"/>
      <c r="C583" s="61"/>
      <c r="D583" s="61"/>
      <c r="E583" s="61"/>
      <c r="F583" s="61"/>
      <c r="G583" s="61"/>
      <c r="H583" s="63"/>
      <c r="I583" s="64"/>
      <c r="J583" s="77"/>
      <c r="K583" s="322">
        <f t="shared" si="31"/>
        <v>0</v>
      </c>
      <c r="L583" s="107"/>
      <c r="M583" s="81"/>
      <c r="N583" s="130">
        <f t="shared" si="32"/>
        <v>0</v>
      </c>
      <c r="O583" s="18"/>
      <c r="P583" s="18">
        <f t="shared" si="33"/>
        <v>0</v>
      </c>
    </row>
    <row r="584" spans="1:16" ht="15.5" x14ac:dyDescent="0.35">
      <c r="A584" s="61"/>
      <c r="B584" s="61"/>
      <c r="C584" s="61"/>
      <c r="D584" s="61"/>
      <c r="E584" s="61"/>
      <c r="F584" s="61"/>
      <c r="G584" s="61"/>
      <c r="H584" s="63"/>
      <c r="I584" s="64"/>
      <c r="J584" s="77"/>
      <c r="K584" s="322">
        <f t="shared" si="31"/>
        <v>0</v>
      </c>
      <c r="L584" s="107"/>
      <c r="M584" s="81"/>
      <c r="N584" s="130">
        <f t="shared" si="32"/>
        <v>0</v>
      </c>
      <c r="O584" s="18"/>
      <c r="P584" s="18">
        <f t="shared" si="33"/>
        <v>0</v>
      </c>
    </row>
    <row r="585" spans="1:16" ht="15.5" x14ac:dyDescent="0.35">
      <c r="A585" s="61"/>
      <c r="B585" s="61"/>
      <c r="C585" s="61"/>
      <c r="D585" s="61"/>
      <c r="E585" s="61"/>
      <c r="F585" s="61"/>
      <c r="G585" s="61"/>
      <c r="H585" s="63"/>
      <c r="I585" s="64"/>
      <c r="J585" s="77"/>
      <c r="K585" s="322">
        <f t="shared" ref="K585:K599" si="34">IF(J585="",G585*H585,(G585*H585)/J585)</f>
        <v>0</v>
      </c>
      <c r="L585" s="107"/>
      <c r="M585" s="81"/>
      <c r="N585" s="130">
        <f t="shared" ref="N585:N599" si="35">IF(M585&gt;0,(G585*H585/M585),K585)</f>
        <v>0</v>
      </c>
      <c r="O585" s="18"/>
      <c r="P585" s="18">
        <f t="shared" ref="P585:P599" si="36">N585-O585</f>
        <v>0</v>
      </c>
    </row>
    <row r="586" spans="1:16" ht="15.5" x14ac:dyDescent="0.35">
      <c r="A586" s="61"/>
      <c r="B586" s="61"/>
      <c r="C586" s="61"/>
      <c r="D586" s="61"/>
      <c r="E586" s="61"/>
      <c r="F586" s="61"/>
      <c r="G586" s="61"/>
      <c r="H586" s="63"/>
      <c r="I586" s="64"/>
      <c r="J586" s="77"/>
      <c r="K586" s="322">
        <f t="shared" si="34"/>
        <v>0</v>
      </c>
      <c r="L586" s="107"/>
      <c r="M586" s="81"/>
      <c r="N586" s="130">
        <f t="shared" si="35"/>
        <v>0</v>
      </c>
      <c r="O586" s="18"/>
      <c r="P586" s="18">
        <f t="shared" si="36"/>
        <v>0</v>
      </c>
    </row>
    <row r="587" spans="1:16" ht="15.5" x14ac:dyDescent="0.35">
      <c r="A587" s="61"/>
      <c r="B587" s="61"/>
      <c r="C587" s="61"/>
      <c r="D587" s="61"/>
      <c r="E587" s="61"/>
      <c r="F587" s="61"/>
      <c r="G587" s="61"/>
      <c r="H587" s="63"/>
      <c r="I587" s="64"/>
      <c r="J587" s="77"/>
      <c r="K587" s="322">
        <f t="shared" si="34"/>
        <v>0</v>
      </c>
      <c r="L587" s="107"/>
      <c r="M587" s="81"/>
      <c r="N587" s="130">
        <f t="shared" si="35"/>
        <v>0</v>
      </c>
      <c r="O587" s="18"/>
      <c r="P587" s="18">
        <f t="shared" si="36"/>
        <v>0</v>
      </c>
    </row>
    <row r="588" spans="1:16" ht="15.5" x14ac:dyDescent="0.35">
      <c r="A588" s="61"/>
      <c r="B588" s="61"/>
      <c r="C588" s="61"/>
      <c r="D588" s="61"/>
      <c r="E588" s="61"/>
      <c r="F588" s="61"/>
      <c r="G588" s="61"/>
      <c r="H588" s="63"/>
      <c r="I588" s="64"/>
      <c r="J588" s="77"/>
      <c r="K588" s="322">
        <f t="shared" si="34"/>
        <v>0</v>
      </c>
      <c r="L588" s="107"/>
      <c r="M588" s="81"/>
      <c r="N588" s="130">
        <f t="shared" si="35"/>
        <v>0</v>
      </c>
      <c r="O588" s="18"/>
      <c r="P588" s="18">
        <f t="shared" si="36"/>
        <v>0</v>
      </c>
    </row>
    <row r="589" spans="1:16" ht="15.5" x14ac:dyDescent="0.35">
      <c r="A589" s="61"/>
      <c r="B589" s="61"/>
      <c r="C589" s="61"/>
      <c r="D589" s="61"/>
      <c r="E589" s="61"/>
      <c r="F589" s="61"/>
      <c r="G589" s="61"/>
      <c r="H589" s="63"/>
      <c r="I589" s="64"/>
      <c r="J589" s="77"/>
      <c r="K589" s="322">
        <f t="shared" si="34"/>
        <v>0</v>
      </c>
      <c r="L589" s="107"/>
      <c r="M589" s="81"/>
      <c r="N589" s="130">
        <f t="shared" si="35"/>
        <v>0</v>
      </c>
      <c r="O589" s="18"/>
      <c r="P589" s="18">
        <f t="shared" si="36"/>
        <v>0</v>
      </c>
    </row>
    <row r="590" spans="1:16" ht="15.5" x14ac:dyDescent="0.35">
      <c r="A590" s="61"/>
      <c r="B590" s="61"/>
      <c r="C590" s="61"/>
      <c r="D590" s="61"/>
      <c r="E590" s="61"/>
      <c r="F590" s="61"/>
      <c r="G590" s="61"/>
      <c r="H590" s="63"/>
      <c r="I590" s="64"/>
      <c r="J590" s="77"/>
      <c r="K590" s="322">
        <f t="shared" si="34"/>
        <v>0</v>
      </c>
      <c r="L590" s="107"/>
      <c r="M590" s="81"/>
      <c r="N590" s="130">
        <f t="shared" si="35"/>
        <v>0</v>
      </c>
      <c r="O590" s="18"/>
      <c r="P590" s="18">
        <f t="shared" si="36"/>
        <v>0</v>
      </c>
    </row>
    <row r="591" spans="1:16" ht="15.5" x14ac:dyDescent="0.35">
      <c r="A591" s="61"/>
      <c r="B591" s="61"/>
      <c r="C591" s="61"/>
      <c r="D591" s="61"/>
      <c r="E591" s="61"/>
      <c r="F591" s="61"/>
      <c r="G591" s="61"/>
      <c r="H591" s="63"/>
      <c r="I591" s="64"/>
      <c r="J591" s="77"/>
      <c r="K591" s="322">
        <f t="shared" si="34"/>
        <v>0</v>
      </c>
      <c r="L591" s="107"/>
      <c r="M591" s="81"/>
      <c r="N591" s="130">
        <f t="shared" si="35"/>
        <v>0</v>
      </c>
      <c r="O591" s="18"/>
      <c r="P591" s="18">
        <f t="shared" si="36"/>
        <v>0</v>
      </c>
    </row>
    <row r="592" spans="1:16" ht="15.5" x14ac:dyDescent="0.35">
      <c r="A592" s="61"/>
      <c r="B592" s="61"/>
      <c r="C592" s="61"/>
      <c r="D592" s="61"/>
      <c r="E592" s="61"/>
      <c r="F592" s="61"/>
      <c r="G592" s="61"/>
      <c r="H592" s="63"/>
      <c r="I592" s="64"/>
      <c r="J592" s="77"/>
      <c r="K592" s="322">
        <f t="shared" si="34"/>
        <v>0</v>
      </c>
      <c r="L592" s="107"/>
      <c r="M592" s="81"/>
      <c r="N592" s="130">
        <f t="shared" si="35"/>
        <v>0</v>
      </c>
      <c r="O592" s="18"/>
      <c r="P592" s="18">
        <f t="shared" si="36"/>
        <v>0</v>
      </c>
    </row>
    <row r="593" spans="1:16" ht="15.5" x14ac:dyDescent="0.35">
      <c r="A593" s="61"/>
      <c r="B593" s="61"/>
      <c r="C593" s="61"/>
      <c r="D593" s="61"/>
      <c r="E593" s="61"/>
      <c r="F593" s="61"/>
      <c r="G593" s="61"/>
      <c r="H593" s="63"/>
      <c r="I593" s="64"/>
      <c r="J593" s="77"/>
      <c r="K593" s="322">
        <f t="shared" si="34"/>
        <v>0</v>
      </c>
      <c r="L593" s="107"/>
      <c r="M593" s="81"/>
      <c r="N593" s="130">
        <f t="shared" si="35"/>
        <v>0</v>
      </c>
      <c r="O593" s="18"/>
      <c r="P593" s="18">
        <f t="shared" si="36"/>
        <v>0</v>
      </c>
    </row>
    <row r="594" spans="1:16" ht="15.5" x14ac:dyDescent="0.35">
      <c r="A594" s="61"/>
      <c r="B594" s="61"/>
      <c r="C594" s="61"/>
      <c r="D594" s="61"/>
      <c r="E594" s="61"/>
      <c r="F594" s="61"/>
      <c r="G594" s="61"/>
      <c r="H594" s="63"/>
      <c r="I594" s="64"/>
      <c r="J594" s="77"/>
      <c r="K594" s="322">
        <f t="shared" si="34"/>
        <v>0</v>
      </c>
      <c r="L594" s="107"/>
      <c r="M594" s="81"/>
      <c r="N594" s="130">
        <f t="shared" si="35"/>
        <v>0</v>
      </c>
      <c r="O594" s="18"/>
      <c r="P594" s="18">
        <f t="shared" si="36"/>
        <v>0</v>
      </c>
    </row>
    <row r="595" spans="1:16" ht="15.5" x14ac:dyDescent="0.35">
      <c r="A595" s="61"/>
      <c r="B595" s="61"/>
      <c r="C595" s="61"/>
      <c r="D595" s="61"/>
      <c r="E595" s="61"/>
      <c r="F595" s="61"/>
      <c r="G595" s="61"/>
      <c r="H595" s="63"/>
      <c r="I595" s="64"/>
      <c r="J595" s="77"/>
      <c r="K595" s="322">
        <f t="shared" si="34"/>
        <v>0</v>
      </c>
      <c r="L595" s="107"/>
      <c r="M595" s="81"/>
      <c r="N595" s="130">
        <f t="shared" si="35"/>
        <v>0</v>
      </c>
      <c r="O595" s="18"/>
      <c r="P595" s="18">
        <f t="shared" si="36"/>
        <v>0</v>
      </c>
    </row>
    <row r="596" spans="1:16" ht="15.5" x14ac:dyDescent="0.35">
      <c r="A596" s="61"/>
      <c r="B596" s="61"/>
      <c r="C596" s="61"/>
      <c r="D596" s="61"/>
      <c r="E596" s="61"/>
      <c r="F596" s="61"/>
      <c r="G596" s="61"/>
      <c r="H596" s="63"/>
      <c r="I596" s="64"/>
      <c r="J596" s="77"/>
      <c r="K596" s="322">
        <f t="shared" si="34"/>
        <v>0</v>
      </c>
      <c r="L596" s="107"/>
      <c r="M596" s="81"/>
      <c r="N596" s="130">
        <f t="shared" si="35"/>
        <v>0</v>
      </c>
      <c r="O596" s="18"/>
      <c r="P596" s="18">
        <f t="shared" si="36"/>
        <v>0</v>
      </c>
    </row>
    <row r="597" spans="1:16" ht="15.5" x14ac:dyDescent="0.35">
      <c r="A597" s="61"/>
      <c r="B597" s="61"/>
      <c r="C597" s="61"/>
      <c r="D597" s="61"/>
      <c r="E597" s="61"/>
      <c r="F597" s="61"/>
      <c r="G597" s="61"/>
      <c r="H597" s="63"/>
      <c r="I597" s="64"/>
      <c r="J597" s="77"/>
      <c r="K597" s="322">
        <f t="shared" si="34"/>
        <v>0</v>
      </c>
      <c r="L597" s="107"/>
      <c r="M597" s="81"/>
      <c r="N597" s="130">
        <f t="shared" si="35"/>
        <v>0</v>
      </c>
      <c r="O597" s="18"/>
      <c r="P597" s="18">
        <f t="shared" si="36"/>
        <v>0</v>
      </c>
    </row>
    <row r="598" spans="1:16" ht="15.5" x14ac:dyDescent="0.35">
      <c r="A598" s="61"/>
      <c r="B598" s="61"/>
      <c r="C598" s="61"/>
      <c r="D598" s="61"/>
      <c r="E598" s="61"/>
      <c r="F598" s="61"/>
      <c r="G598" s="61"/>
      <c r="H598" s="63"/>
      <c r="I598" s="64"/>
      <c r="J598" s="77"/>
      <c r="K598" s="322">
        <f t="shared" si="34"/>
        <v>0</v>
      </c>
      <c r="L598" s="107"/>
      <c r="M598" s="81"/>
      <c r="N598" s="130">
        <f t="shared" si="35"/>
        <v>0</v>
      </c>
      <c r="O598" s="18"/>
      <c r="P598" s="18">
        <f t="shared" si="36"/>
        <v>0</v>
      </c>
    </row>
    <row r="599" spans="1:16" ht="15.5" x14ac:dyDescent="0.35">
      <c r="A599" s="61"/>
      <c r="B599" s="61"/>
      <c r="C599" s="61"/>
      <c r="D599" s="61"/>
      <c r="E599" s="61"/>
      <c r="F599" s="61"/>
      <c r="G599" s="61"/>
      <c r="H599" s="63"/>
      <c r="I599" s="64"/>
      <c r="J599" s="77"/>
      <c r="K599" s="322">
        <f t="shared" si="34"/>
        <v>0</v>
      </c>
      <c r="L599" s="107"/>
      <c r="M599" s="81"/>
      <c r="N599" s="130">
        <f t="shared" si="35"/>
        <v>0</v>
      </c>
      <c r="O599" s="18"/>
      <c r="P599" s="18">
        <f t="shared" si="36"/>
        <v>0</v>
      </c>
    </row>
    <row r="600" spans="1:16" ht="23.5" customHeight="1" x14ac:dyDescent="0.3">
      <c r="J600" s="101" t="s">
        <v>0</v>
      </c>
      <c r="K600" s="315">
        <f>SUM(K3:K599)</f>
        <v>0</v>
      </c>
      <c r="L600" s="108"/>
      <c r="M600" s="86"/>
      <c r="N600" s="35"/>
      <c r="O600" s="37">
        <f>SUM(O3:O599)</f>
        <v>0</v>
      </c>
      <c r="P600" s="37">
        <f>SUM(P3:P599)</f>
        <v>0</v>
      </c>
    </row>
  </sheetData>
  <sheetProtection algorithmName="SHA-512" hashValue="ZGko5KME6jJWC9PW1bIAlOFFhramS+aimEnCqakEsPdOBkSClk3WghiBGehikW1tMRbEU+HmNMi03hnXpSzgiA==" saltValue="wHgsYAGb3RnJYFokiKLrKQ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F5"/>
  <sheetViews>
    <sheetView zoomScale="75" zoomScaleNormal="75" workbookViewId="0">
      <selection activeCell="F5" sqref="F5"/>
    </sheetView>
  </sheetViews>
  <sheetFormatPr defaultColWidth="8.81640625" defaultRowHeight="14" x14ac:dyDescent="0.3"/>
  <cols>
    <col min="1" max="1" width="11.7265625" style="93" customWidth="1"/>
    <col min="2" max="2" width="21.26953125" style="93" customWidth="1"/>
    <col min="3" max="3" width="21.26953125" style="102" customWidth="1"/>
    <col min="4" max="4" width="21.26953125" style="93" customWidth="1"/>
    <col min="5" max="5" width="45.7265625" style="93" customWidth="1"/>
    <col min="6" max="6" width="34.1796875" style="22" customWidth="1"/>
    <col min="7" max="16384" width="8.81640625" style="19"/>
  </cols>
  <sheetData>
    <row r="1" spans="1:6" s="26" customFormat="1" ht="38.5" customHeight="1" x14ac:dyDescent="0.35">
      <c r="A1" s="488" t="s">
        <v>56</v>
      </c>
      <c r="B1" s="488"/>
      <c r="C1" s="488"/>
      <c r="D1" s="488"/>
      <c r="E1" s="488"/>
      <c r="F1" s="27"/>
    </row>
    <row r="2" spans="1:6" ht="18.649999999999999" customHeight="1" x14ac:dyDescent="0.3"/>
    <row r="3" spans="1:6" s="126" customFormat="1" ht="41.5" customHeight="1" x14ac:dyDescent="0.35">
      <c r="A3" s="501" t="s">
        <v>24</v>
      </c>
      <c r="B3" s="502"/>
      <c r="C3" s="502"/>
      <c r="D3" s="502"/>
      <c r="E3" s="503"/>
      <c r="F3" s="28" t="s">
        <v>57</v>
      </c>
    </row>
    <row r="4" spans="1:6" ht="39" customHeight="1" x14ac:dyDescent="0.3">
      <c r="A4" s="504" t="s">
        <v>125</v>
      </c>
      <c r="B4" s="505"/>
      <c r="C4" s="505"/>
      <c r="D4" s="505"/>
      <c r="E4" s="506"/>
      <c r="F4" s="258"/>
    </row>
    <row r="5" spans="1:6" s="29" customFormat="1" ht="37.9" customHeight="1" x14ac:dyDescent="0.35">
      <c r="A5" s="121"/>
      <c r="B5" s="121"/>
      <c r="C5" s="122"/>
      <c r="D5" s="121"/>
      <c r="E5" s="121"/>
      <c r="F5" s="75">
        <f>F4</f>
        <v>0</v>
      </c>
    </row>
  </sheetData>
  <sheetProtection algorithmName="SHA-512" hashValue="PXe8gYlrAQVIwkT51Z3YsnSY3WaSUDu/e5UJCW3BFrpCOEn4s3Thh9ul0H1zX8eOEnu0h6LyoKJdcT2CDqzbEg==" saltValue="DEgzk3klh3jBH6Hy/9RV9w==" spinCount="100000" sheet="1" objects="1" scenarios="1"/>
  <mergeCells count="3">
    <mergeCell ref="A1:E1"/>
    <mergeCell ref="A3:E3"/>
    <mergeCell ref="A4:E4"/>
  </mergeCells>
  <printOptions horizontalCentered="1"/>
  <pageMargins left="0.39370078740157483" right="0.39370078740157483" top="0.55118110236220474" bottom="0.55118110236220474" header="0.31496062992125984" footer="0.31496062992125984"/>
  <pageSetup scale="47" orientation="landscape" r:id="rId1"/>
  <headerFooter>
    <oddFooter>&amp;C&amp;F&amp;R&amp;P/&amp;N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</sheetPr>
  <dimension ref="A1:G251"/>
  <sheetViews>
    <sheetView showGridLines="0" zoomScale="75" zoomScaleNormal="75" zoomScaleSheetLayoutView="100" workbookViewId="0">
      <pane ySplit="3" topLeftCell="A188" activePane="bottomLeft" state="frozen"/>
      <selection pane="bottomLeft" activeCell="I197" sqref="I197"/>
    </sheetView>
  </sheetViews>
  <sheetFormatPr defaultColWidth="9.1796875" defaultRowHeight="14.5" x14ac:dyDescent="0.35"/>
  <cols>
    <col min="1" max="1" width="29.453125" style="4" customWidth="1"/>
    <col min="2" max="2" width="24" style="4" customWidth="1"/>
    <col min="3" max="3" width="22" style="4" customWidth="1"/>
    <col min="4" max="4" width="27.1796875" style="4" customWidth="1"/>
    <col min="5" max="5" width="22.81640625" style="91" customWidth="1"/>
    <col min="6" max="6" width="15.1796875" style="268" hidden="1" customWidth="1"/>
    <col min="7" max="7" width="17.7265625" style="268" hidden="1" customWidth="1"/>
    <col min="8" max="8" width="13.26953125" style="4" customWidth="1"/>
    <col min="9" max="9" width="14.54296875" style="4" customWidth="1"/>
    <col min="10" max="16384" width="9.1796875" style="4"/>
  </cols>
  <sheetData>
    <row r="1" spans="1:7" s="40" customFormat="1" ht="24" customHeight="1" x14ac:dyDescent="0.35">
      <c r="A1" s="508"/>
      <c r="B1" s="509"/>
      <c r="C1" s="509"/>
      <c r="D1" s="509"/>
      <c r="E1" s="510"/>
      <c r="F1" s="266"/>
      <c r="G1" s="266"/>
    </row>
    <row r="2" spans="1:7" s="31" customFormat="1" ht="21" customHeight="1" x14ac:dyDescent="0.45">
      <c r="A2" s="507" t="s">
        <v>112</v>
      </c>
      <c r="B2" s="507"/>
      <c r="C2" s="507"/>
      <c r="D2" s="507"/>
      <c r="E2" s="507"/>
      <c r="F2" s="267"/>
      <c r="G2" s="267"/>
    </row>
    <row r="3" spans="1:7" ht="79.5" customHeight="1" x14ac:dyDescent="0.35">
      <c r="A3" s="323" t="s">
        <v>138</v>
      </c>
      <c r="B3" s="323" t="s">
        <v>113</v>
      </c>
      <c r="C3" s="323" t="s">
        <v>139</v>
      </c>
      <c r="D3" s="323" t="s">
        <v>6</v>
      </c>
      <c r="E3" s="324" t="s">
        <v>4</v>
      </c>
      <c r="F3" s="72" t="s">
        <v>31</v>
      </c>
      <c r="G3" s="7" t="s">
        <v>29</v>
      </c>
    </row>
    <row r="4" spans="1:7" ht="15.5" x14ac:dyDescent="0.35">
      <c r="A4" s="325"/>
      <c r="B4" s="325"/>
      <c r="C4" s="325"/>
      <c r="D4" s="325"/>
      <c r="E4" s="326">
        <f>C4*D4</f>
        <v>0</v>
      </c>
      <c r="F4" s="127"/>
      <c r="G4" s="6">
        <f>E4-F4</f>
        <v>0</v>
      </c>
    </row>
    <row r="5" spans="1:7" ht="15.5" x14ac:dyDescent="0.35">
      <c r="A5" s="325"/>
      <c r="B5" s="325"/>
      <c r="C5" s="325"/>
      <c r="D5" s="325"/>
      <c r="E5" s="326">
        <f t="shared" ref="E5:E9" si="0">C5*D5</f>
        <v>0</v>
      </c>
      <c r="F5" s="127"/>
      <c r="G5" s="6">
        <f t="shared" ref="G5:G7" si="1">E5-F5</f>
        <v>0</v>
      </c>
    </row>
    <row r="6" spans="1:7" ht="15.5" x14ac:dyDescent="0.35">
      <c r="A6" s="325"/>
      <c r="B6" s="325"/>
      <c r="C6" s="325"/>
      <c r="D6" s="325"/>
      <c r="E6" s="326">
        <f t="shared" si="0"/>
        <v>0</v>
      </c>
      <c r="F6" s="127"/>
      <c r="G6" s="6">
        <f t="shared" si="1"/>
        <v>0</v>
      </c>
    </row>
    <row r="7" spans="1:7" ht="15.5" x14ac:dyDescent="0.35">
      <c r="A7" s="325"/>
      <c r="B7" s="325"/>
      <c r="C7" s="325"/>
      <c r="D7" s="325"/>
      <c r="E7" s="326">
        <f t="shared" si="0"/>
        <v>0</v>
      </c>
      <c r="F7" s="127"/>
      <c r="G7" s="6">
        <f t="shared" si="1"/>
        <v>0</v>
      </c>
    </row>
    <row r="8" spans="1:7" ht="15.5" x14ac:dyDescent="0.35">
      <c r="A8" s="325"/>
      <c r="B8" s="325"/>
      <c r="C8" s="325"/>
      <c r="D8" s="325"/>
      <c r="E8" s="326">
        <f t="shared" ref="E8" si="2">C8*D8</f>
        <v>0</v>
      </c>
      <c r="F8" s="127"/>
      <c r="G8" s="6">
        <f t="shared" ref="G8:G9" si="3">E8-F8</f>
        <v>0</v>
      </c>
    </row>
    <row r="9" spans="1:7" ht="15.5" x14ac:dyDescent="0.35">
      <c r="A9" s="325"/>
      <c r="B9" s="325"/>
      <c r="C9" s="325"/>
      <c r="D9" s="325"/>
      <c r="E9" s="326">
        <f t="shared" si="0"/>
        <v>0</v>
      </c>
      <c r="F9" s="128"/>
      <c r="G9" s="6">
        <f t="shared" si="3"/>
        <v>0</v>
      </c>
    </row>
    <row r="10" spans="1:7" s="73" customFormat="1" ht="22.5" customHeight="1" x14ac:dyDescent="0.3">
      <c r="A10" s="325"/>
      <c r="B10" s="325"/>
      <c r="C10" s="325"/>
      <c r="D10" s="325"/>
      <c r="E10" s="326">
        <f t="shared" ref="E10:E73" si="4">C10*D10</f>
        <v>0</v>
      </c>
      <c r="F10" s="128"/>
      <c r="G10" s="6">
        <f t="shared" ref="G10:G73" si="5">E10-F10</f>
        <v>0</v>
      </c>
    </row>
    <row r="11" spans="1:7" ht="15.5" x14ac:dyDescent="0.35">
      <c r="A11" s="325"/>
      <c r="B11" s="325"/>
      <c r="C11" s="325"/>
      <c r="D11" s="325"/>
      <c r="E11" s="326">
        <f t="shared" si="4"/>
        <v>0</v>
      </c>
      <c r="F11" s="128"/>
      <c r="G11" s="6">
        <f t="shared" si="5"/>
        <v>0</v>
      </c>
    </row>
    <row r="12" spans="1:7" ht="15.5" x14ac:dyDescent="0.35">
      <c r="A12" s="325"/>
      <c r="B12" s="325"/>
      <c r="C12" s="325"/>
      <c r="D12" s="325"/>
      <c r="E12" s="326">
        <f t="shared" si="4"/>
        <v>0</v>
      </c>
      <c r="F12" s="128"/>
      <c r="G12" s="6">
        <f t="shared" si="5"/>
        <v>0</v>
      </c>
    </row>
    <row r="13" spans="1:7" ht="15.5" x14ac:dyDescent="0.35">
      <c r="A13" s="325"/>
      <c r="B13" s="325"/>
      <c r="C13" s="325"/>
      <c r="D13" s="325"/>
      <c r="E13" s="326">
        <f t="shared" si="4"/>
        <v>0</v>
      </c>
      <c r="F13" s="128"/>
      <c r="G13" s="6">
        <f t="shared" si="5"/>
        <v>0</v>
      </c>
    </row>
    <row r="14" spans="1:7" ht="15.5" x14ac:dyDescent="0.35">
      <c r="A14" s="325"/>
      <c r="B14" s="325"/>
      <c r="C14" s="325"/>
      <c r="D14" s="325"/>
      <c r="E14" s="326">
        <f t="shared" si="4"/>
        <v>0</v>
      </c>
      <c r="F14" s="128"/>
      <c r="G14" s="6">
        <f t="shared" si="5"/>
        <v>0</v>
      </c>
    </row>
    <row r="15" spans="1:7" ht="15.5" x14ac:dyDescent="0.35">
      <c r="A15" s="325"/>
      <c r="B15" s="325"/>
      <c r="C15" s="325"/>
      <c r="D15" s="325"/>
      <c r="E15" s="326">
        <f t="shared" si="4"/>
        <v>0</v>
      </c>
      <c r="F15" s="128"/>
      <c r="G15" s="6">
        <f t="shared" si="5"/>
        <v>0</v>
      </c>
    </row>
    <row r="16" spans="1:7" ht="15.5" x14ac:dyDescent="0.35">
      <c r="A16" s="325"/>
      <c r="B16" s="325"/>
      <c r="C16" s="325"/>
      <c r="D16" s="325"/>
      <c r="E16" s="326">
        <f t="shared" si="4"/>
        <v>0</v>
      </c>
      <c r="F16" s="128"/>
      <c r="G16" s="6">
        <f t="shared" si="5"/>
        <v>0</v>
      </c>
    </row>
    <row r="17" spans="1:7" ht="15.5" x14ac:dyDescent="0.35">
      <c r="A17" s="325"/>
      <c r="B17" s="325"/>
      <c r="C17" s="325"/>
      <c r="D17" s="325"/>
      <c r="E17" s="326">
        <f t="shared" si="4"/>
        <v>0</v>
      </c>
      <c r="F17" s="128"/>
      <c r="G17" s="6">
        <f t="shared" si="5"/>
        <v>0</v>
      </c>
    </row>
    <row r="18" spans="1:7" ht="15.5" x14ac:dyDescent="0.35">
      <c r="A18" s="325"/>
      <c r="B18" s="325"/>
      <c r="C18" s="325"/>
      <c r="D18" s="325"/>
      <c r="E18" s="326">
        <f t="shared" si="4"/>
        <v>0</v>
      </c>
      <c r="F18" s="128"/>
      <c r="G18" s="6">
        <f t="shared" si="5"/>
        <v>0</v>
      </c>
    </row>
    <row r="19" spans="1:7" ht="15.5" x14ac:dyDescent="0.35">
      <c r="A19" s="325"/>
      <c r="B19" s="325"/>
      <c r="C19" s="325"/>
      <c r="D19" s="325"/>
      <c r="E19" s="326">
        <f t="shared" si="4"/>
        <v>0</v>
      </c>
      <c r="F19" s="128"/>
      <c r="G19" s="6">
        <f t="shared" si="5"/>
        <v>0</v>
      </c>
    </row>
    <row r="20" spans="1:7" ht="15.5" x14ac:dyDescent="0.35">
      <c r="A20" s="325"/>
      <c r="B20" s="325"/>
      <c r="C20" s="325"/>
      <c r="D20" s="325"/>
      <c r="E20" s="326">
        <f t="shared" si="4"/>
        <v>0</v>
      </c>
      <c r="F20" s="128"/>
      <c r="G20" s="6">
        <f t="shared" si="5"/>
        <v>0</v>
      </c>
    </row>
    <row r="21" spans="1:7" ht="15.5" x14ac:dyDescent="0.35">
      <c r="A21" s="325"/>
      <c r="B21" s="325"/>
      <c r="C21" s="325"/>
      <c r="D21" s="325"/>
      <c r="E21" s="326">
        <f t="shared" si="4"/>
        <v>0</v>
      </c>
      <c r="F21" s="128"/>
      <c r="G21" s="6">
        <f t="shared" si="5"/>
        <v>0</v>
      </c>
    </row>
    <row r="22" spans="1:7" ht="15.5" x14ac:dyDescent="0.35">
      <c r="A22" s="325"/>
      <c r="B22" s="325"/>
      <c r="C22" s="325"/>
      <c r="D22" s="325"/>
      <c r="E22" s="326">
        <f t="shared" si="4"/>
        <v>0</v>
      </c>
      <c r="F22" s="128"/>
      <c r="G22" s="6">
        <f t="shared" si="5"/>
        <v>0</v>
      </c>
    </row>
    <row r="23" spans="1:7" ht="15.5" x14ac:dyDescent="0.35">
      <c r="A23" s="325"/>
      <c r="B23" s="325"/>
      <c r="C23" s="325"/>
      <c r="D23" s="325"/>
      <c r="E23" s="326">
        <f t="shared" si="4"/>
        <v>0</v>
      </c>
      <c r="F23" s="128"/>
      <c r="G23" s="6">
        <f t="shared" si="5"/>
        <v>0</v>
      </c>
    </row>
    <row r="24" spans="1:7" ht="15.5" x14ac:dyDescent="0.35">
      <c r="A24" s="325"/>
      <c r="B24" s="325"/>
      <c r="C24" s="325"/>
      <c r="D24" s="325"/>
      <c r="E24" s="326">
        <f t="shared" si="4"/>
        <v>0</v>
      </c>
      <c r="F24" s="128"/>
      <c r="G24" s="6">
        <f t="shared" si="5"/>
        <v>0</v>
      </c>
    </row>
    <row r="25" spans="1:7" ht="15.5" x14ac:dyDescent="0.35">
      <c r="A25" s="325"/>
      <c r="B25" s="325"/>
      <c r="C25" s="325"/>
      <c r="D25" s="325"/>
      <c r="E25" s="326">
        <f t="shared" si="4"/>
        <v>0</v>
      </c>
      <c r="F25" s="128"/>
      <c r="G25" s="6">
        <f t="shared" si="5"/>
        <v>0</v>
      </c>
    </row>
    <row r="26" spans="1:7" ht="15.5" x14ac:dyDescent="0.35">
      <c r="A26" s="325"/>
      <c r="B26" s="325"/>
      <c r="C26" s="325"/>
      <c r="D26" s="325"/>
      <c r="E26" s="326">
        <f t="shared" si="4"/>
        <v>0</v>
      </c>
      <c r="F26" s="128"/>
      <c r="G26" s="6">
        <f t="shared" si="5"/>
        <v>0</v>
      </c>
    </row>
    <row r="27" spans="1:7" ht="15.5" x14ac:dyDescent="0.35">
      <c r="A27" s="325"/>
      <c r="B27" s="325"/>
      <c r="C27" s="325"/>
      <c r="D27" s="325"/>
      <c r="E27" s="326">
        <f t="shared" si="4"/>
        <v>0</v>
      </c>
      <c r="F27" s="128"/>
      <c r="G27" s="6">
        <f t="shared" si="5"/>
        <v>0</v>
      </c>
    </row>
    <row r="28" spans="1:7" ht="15.5" x14ac:dyDescent="0.35">
      <c r="A28" s="325"/>
      <c r="B28" s="325"/>
      <c r="C28" s="325"/>
      <c r="D28" s="325"/>
      <c r="E28" s="326">
        <f t="shared" si="4"/>
        <v>0</v>
      </c>
      <c r="F28" s="128"/>
      <c r="G28" s="6">
        <f t="shared" si="5"/>
        <v>0</v>
      </c>
    </row>
    <row r="29" spans="1:7" ht="15.5" x14ac:dyDescent="0.35">
      <c r="A29" s="325"/>
      <c r="B29" s="325"/>
      <c r="C29" s="325"/>
      <c r="D29" s="325"/>
      <c r="E29" s="326">
        <f t="shared" si="4"/>
        <v>0</v>
      </c>
      <c r="F29" s="128"/>
      <c r="G29" s="6">
        <f t="shared" si="5"/>
        <v>0</v>
      </c>
    </row>
    <row r="30" spans="1:7" ht="15.5" x14ac:dyDescent="0.35">
      <c r="A30" s="325"/>
      <c r="B30" s="325"/>
      <c r="C30" s="325"/>
      <c r="D30" s="325"/>
      <c r="E30" s="326">
        <f t="shared" si="4"/>
        <v>0</v>
      </c>
      <c r="F30" s="128"/>
      <c r="G30" s="6">
        <f t="shared" si="5"/>
        <v>0</v>
      </c>
    </row>
    <row r="31" spans="1:7" ht="15.5" x14ac:dyDescent="0.35">
      <c r="A31" s="325"/>
      <c r="B31" s="325"/>
      <c r="C31" s="325"/>
      <c r="D31" s="325"/>
      <c r="E31" s="326">
        <f t="shared" si="4"/>
        <v>0</v>
      </c>
      <c r="F31" s="128"/>
      <c r="G31" s="6">
        <f t="shared" si="5"/>
        <v>0</v>
      </c>
    </row>
    <row r="32" spans="1:7" ht="15.5" x14ac:dyDescent="0.35">
      <c r="A32" s="325"/>
      <c r="B32" s="325"/>
      <c r="C32" s="325"/>
      <c r="D32" s="325"/>
      <c r="E32" s="326">
        <f t="shared" si="4"/>
        <v>0</v>
      </c>
      <c r="F32" s="128"/>
      <c r="G32" s="6">
        <f t="shared" si="5"/>
        <v>0</v>
      </c>
    </row>
    <row r="33" spans="1:7" ht="15.5" x14ac:dyDescent="0.35">
      <c r="A33" s="325"/>
      <c r="B33" s="325"/>
      <c r="C33" s="325"/>
      <c r="D33" s="325"/>
      <c r="E33" s="326">
        <f t="shared" si="4"/>
        <v>0</v>
      </c>
      <c r="F33" s="128"/>
      <c r="G33" s="6">
        <f t="shared" si="5"/>
        <v>0</v>
      </c>
    </row>
    <row r="34" spans="1:7" ht="15.5" x14ac:dyDescent="0.35">
      <c r="A34" s="325"/>
      <c r="B34" s="325"/>
      <c r="C34" s="325"/>
      <c r="D34" s="325"/>
      <c r="E34" s="326">
        <f t="shared" si="4"/>
        <v>0</v>
      </c>
      <c r="F34" s="128"/>
      <c r="G34" s="6">
        <f t="shared" si="5"/>
        <v>0</v>
      </c>
    </row>
    <row r="35" spans="1:7" ht="15.5" x14ac:dyDescent="0.35">
      <c r="A35" s="325"/>
      <c r="B35" s="325"/>
      <c r="C35" s="325"/>
      <c r="D35" s="325"/>
      <c r="E35" s="326">
        <f t="shared" si="4"/>
        <v>0</v>
      </c>
      <c r="F35" s="128"/>
      <c r="G35" s="6">
        <f t="shared" si="5"/>
        <v>0</v>
      </c>
    </row>
    <row r="36" spans="1:7" ht="15.5" x14ac:dyDescent="0.35">
      <c r="A36" s="325"/>
      <c r="B36" s="325"/>
      <c r="C36" s="325"/>
      <c r="D36" s="325"/>
      <c r="E36" s="326">
        <f t="shared" si="4"/>
        <v>0</v>
      </c>
      <c r="F36" s="128"/>
      <c r="G36" s="6">
        <f t="shared" si="5"/>
        <v>0</v>
      </c>
    </row>
    <row r="37" spans="1:7" ht="15.5" x14ac:dyDescent="0.35">
      <c r="A37" s="325"/>
      <c r="B37" s="325"/>
      <c r="C37" s="325"/>
      <c r="D37" s="325"/>
      <c r="E37" s="326">
        <f t="shared" si="4"/>
        <v>0</v>
      </c>
      <c r="F37" s="128"/>
      <c r="G37" s="6">
        <f t="shared" si="5"/>
        <v>0</v>
      </c>
    </row>
    <row r="38" spans="1:7" ht="15.5" x14ac:dyDescent="0.35">
      <c r="A38" s="325"/>
      <c r="B38" s="325"/>
      <c r="C38" s="325"/>
      <c r="D38" s="325"/>
      <c r="E38" s="326">
        <f t="shared" si="4"/>
        <v>0</v>
      </c>
      <c r="F38" s="128"/>
      <c r="G38" s="6">
        <f t="shared" si="5"/>
        <v>0</v>
      </c>
    </row>
    <row r="39" spans="1:7" ht="15.5" x14ac:dyDescent="0.35">
      <c r="A39" s="325"/>
      <c r="B39" s="325"/>
      <c r="C39" s="325"/>
      <c r="D39" s="325"/>
      <c r="E39" s="326">
        <f t="shared" si="4"/>
        <v>0</v>
      </c>
      <c r="F39" s="128"/>
      <c r="G39" s="6">
        <f t="shared" si="5"/>
        <v>0</v>
      </c>
    </row>
    <row r="40" spans="1:7" ht="15.5" x14ac:dyDescent="0.35">
      <c r="A40" s="325"/>
      <c r="B40" s="325"/>
      <c r="C40" s="325"/>
      <c r="D40" s="325"/>
      <c r="E40" s="326">
        <f t="shared" si="4"/>
        <v>0</v>
      </c>
      <c r="F40" s="128"/>
      <c r="G40" s="6">
        <f t="shared" si="5"/>
        <v>0</v>
      </c>
    </row>
    <row r="41" spans="1:7" ht="15.5" x14ac:dyDescent="0.35">
      <c r="A41" s="325"/>
      <c r="B41" s="325"/>
      <c r="C41" s="325"/>
      <c r="D41" s="325"/>
      <c r="E41" s="326">
        <f t="shared" si="4"/>
        <v>0</v>
      </c>
      <c r="F41" s="128"/>
      <c r="G41" s="6">
        <f t="shared" si="5"/>
        <v>0</v>
      </c>
    </row>
    <row r="42" spans="1:7" ht="15.5" x14ac:dyDescent="0.35">
      <c r="A42" s="325"/>
      <c r="B42" s="325"/>
      <c r="C42" s="325"/>
      <c r="D42" s="325"/>
      <c r="E42" s="326">
        <f t="shared" si="4"/>
        <v>0</v>
      </c>
      <c r="F42" s="128"/>
      <c r="G42" s="6">
        <f t="shared" si="5"/>
        <v>0</v>
      </c>
    </row>
    <row r="43" spans="1:7" ht="15.5" x14ac:dyDescent="0.35">
      <c r="A43" s="325"/>
      <c r="B43" s="325"/>
      <c r="C43" s="325"/>
      <c r="D43" s="325"/>
      <c r="E43" s="326">
        <f t="shared" si="4"/>
        <v>0</v>
      </c>
      <c r="F43" s="128"/>
      <c r="G43" s="6">
        <f t="shared" si="5"/>
        <v>0</v>
      </c>
    </row>
    <row r="44" spans="1:7" ht="15.5" x14ac:dyDescent="0.35">
      <c r="A44" s="325"/>
      <c r="B44" s="325"/>
      <c r="C44" s="325"/>
      <c r="D44" s="325"/>
      <c r="E44" s="326">
        <f t="shared" si="4"/>
        <v>0</v>
      </c>
      <c r="F44" s="128"/>
      <c r="G44" s="6">
        <f t="shared" si="5"/>
        <v>0</v>
      </c>
    </row>
    <row r="45" spans="1:7" ht="15.5" x14ac:dyDescent="0.35">
      <c r="A45" s="325"/>
      <c r="B45" s="325"/>
      <c r="C45" s="325"/>
      <c r="D45" s="325"/>
      <c r="E45" s="326">
        <f t="shared" si="4"/>
        <v>0</v>
      </c>
      <c r="F45" s="128"/>
      <c r="G45" s="6">
        <f t="shared" si="5"/>
        <v>0</v>
      </c>
    </row>
    <row r="46" spans="1:7" ht="15.5" x14ac:dyDescent="0.35">
      <c r="A46" s="325"/>
      <c r="B46" s="325"/>
      <c r="C46" s="325"/>
      <c r="D46" s="325"/>
      <c r="E46" s="326">
        <f t="shared" si="4"/>
        <v>0</v>
      </c>
      <c r="F46" s="128"/>
      <c r="G46" s="6">
        <f t="shared" si="5"/>
        <v>0</v>
      </c>
    </row>
    <row r="47" spans="1:7" ht="15.5" x14ac:dyDescent="0.35">
      <c r="A47" s="325"/>
      <c r="B47" s="325"/>
      <c r="C47" s="325"/>
      <c r="D47" s="325"/>
      <c r="E47" s="326">
        <f t="shared" si="4"/>
        <v>0</v>
      </c>
      <c r="F47" s="128"/>
      <c r="G47" s="6">
        <f t="shared" si="5"/>
        <v>0</v>
      </c>
    </row>
    <row r="48" spans="1:7" ht="15.5" x14ac:dyDescent="0.35">
      <c r="A48" s="325"/>
      <c r="B48" s="325"/>
      <c r="C48" s="325"/>
      <c r="D48" s="325"/>
      <c r="E48" s="326">
        <f t="shared" si="4"/>
        <v>0</v>
      </c>
      <c r="F48" s="128"/>
      <c r="G48" s="6">
        <f t="shared" si="5"/>
        <v>0</v>
      </c>
    </row>
    <row r="49" spans="1:7" ht="15.5" x14ac:dyDescent="0.35">
      <c r="A49" s="325"/>
      <c r="B49" s="325"/>
      <c r="C49" s="325"/>
      <c r="D49" s="325"/>
      <c r="E49" s="326">
        <f t="shared" si="4"/>
        <v>0</v>
      </c>
      <c r="F49" s="128"/>
      <c r="G49" s="6">
        <f t="shared" si="5"/>
        <v>0</v>
      </c>
    </row>
    <row r="50" spans="1:7" ht="15.5" x14ac:dyDescent="0.35">
      <c r="A50" s="325"/>
      <c r="B50" s="325"/>
      <c r="C50" s="325"/>
      <c r="D50" s="325"/>
      <c r="E50" s="326">
        <f t="shared" si="4"/>
        <v>0</v>
      </c>
      <c r="F50" s="128"/>
      <c r="G50" s="6">
        <f t="shared" si="5"/>
        <v>0</v>
      </c>
    </row>
    <row r="51" spans="1:7" ht="15.5" x14ac:dyDescent="0.35">
      <c r="A51" s="325"/>
      <c r="B51" s="325"/>
      <c r="C51" s="325"/>
      <c r="D51" s="325"/>
      <c r="E51" s="326">
        <f t="shared" si="4"/>
        <v>0</v>
      </c>
      <c r="F51" s="128"/>
      <c r="G51" s="6">
        <f t="shared" si="5"/>
        <v>0</v>
      </c>
    </row>
    <row r="52" spans="1:7" ht="15.5" x14ac:dyDescent="0.35">
      <c r="A52" s="325"/>
      <c r="B52" s="325"/>
      <c r="C52" s="325"/>
      <c r="D52" s="325"/>
      <c r="E52" s="326">
        <f t="shared" si="4"/>
        <v>0</v>
      </c>
      <c r="F52" s="128"/>
      <c r="G52" s="6">
        <f t="shared" si="5"/>
        <v>0</v>
      </c>
    </row>
    <row r="53" spans="1:7" ht="15.5" x14ac:dyDescent="0.35">
      <c r="A53" s="325"/>
      <c r="B53" s="325"/>
      <c r="C53" s="325"/>
      <c r="D53" s="325"/>
      <c r="E53" s="326">
        <f t="shared" si="4"/>
        <v>0</v>
      </c>
      <c r="F53" s="128"/>
      <c r="G53" s="6">
        <f t="shared" si="5"/>
        <v>0</v>
      </c>
    </row>
    <row r="54" spans="1:7" ht="15.5" x14ac:dyDescent="0.35">
      <c r="A54" s="325"/>
      <c r="B54" s="325"/>
      <c r="C54" s="325"/>
      <c r="D54" s="325"/>
      <c r="E54" s="326">
        <f t="shared" si="4"/>
        <v>0</v>
      </c>
      <c r="F54" s="128"/>
      <c r="G54" s="6">
        <f t="shared" si="5"/>
        <v>0</v>
      </c>
    </row>
    <row r="55" spans="1:7" ht="15.5" x14ac:dyDescent="0.35">
      <c r="A55" s="325"/>
      <c r="B55" s="325"/>
      <c r="C55" s="325"/>
      <c r="D55" s="325"/>
      <c r="E55" s="326">
        <f t="shared" si="4"/>
        <v>0</v>
      </c>
      <c r="F55" s="128"/>
      <c r="G55" s="6">
        <f t="shared" si="5"/>
        <v>0</v>
      </c>
    </row>
    <row r="56" spans="1:7" ht="15.5" x14ac:dyDescent="0.35">
      <c r="A56" s="325"/>
      <c r="B56" s="325"/>
      <c r="C56" s="325"/>
      <c r="D56" s="325"/>
      <c r="E56" s="326">
        <f t="shared" si="4"/>
        <v>0</v>
      </c>
      <c r="F56" s="128"/>
      <c r="G56" s="6">
        <f t="shared" si="5"/>
        <v>0</v>
      </c>
    </row>
    <row r="57" spans="1:7" ht="15.5" x14ac:dyDescent="0.35">
      <c r="A57" s="325"/>
      <c r="B57" s="325"/>
      <c r="C57" s="325"/>
      <c r="D57" s="325"/>
      <c r="E57" s="326">
        <f t="shared" si="4"/>
        <v>0</v>
      </c>
      <c r="F57" s="128"/>
      <c r="G57" s="6">
        <f t="shared" si="5"/>
        <v>0</v>
      </c>
    </row>
    <row r="58" spans="1:7" ht="15.5" x14ac:dyDescent="0.35">
      <c r="A58" s="325"/>
      <c r="B58" s="325"/>
      <c r="C58" s="325"/>
      <c r="D58" s="325"/>
      <c r="E58" s="326">
        <f t="shared" si="4"/>
        <v>0</v>
      </c>
      <c r="F58" s="128"/>
      <c r="G58" s="6">
        <f t="shared" si="5"/>
        <v>0</v>
      </c>
    </row>
    <row r="59" spans="1:7" ht="15.5" x14ac:dyDescent="0.35">
      <c r="A59" s="325"/>
      <c r="B59" s="325"/>
      <c r="C59" s="325"/>
      <c r="D59" s="325"/>
      <c r="E59" s="326">
        <f t="shared" si="4"/>
        <v>0</v>
      </c>
      <c r="F59" s="128"/>
      <c r="G59" s="6">
        <f t="shared" si="5"/>
        <v>0</v>
      </c>
    </row>
    <row r="60" spans="1:7" ht="15.5" x14ac:dyDescent="0.35">
      <c r="A60" s="325"/>
      <c r="B60" s="325"/>
      <c r="C60" s="325"/>
      <c r="D60" s="325"/>
      <c r="E60" s="326">
        <f t="shared" si="4"/>
        <v>0</v>
      </c>
      <c r="F60" s="128"/>
      <c r="G60" s="6">
        <f t="shared" si="5"/>
        <v>0</v>
      </c>
    </row>
    <row r="61" spans="1:7" ht="15.5" x14ac:dyDescent="0.35">
      <c r="A61" s="325"/>
      <c r="B61" s="325"/>
      <c r="C61" s="325"/>
      <c r="D61" s="325"/>
      <c r="E61" s="326">
        <f t="shared" si="4"/>
        <v>0</v>
      </c>
      <c r="F61" s="128"/>
      <c r="G61" s="6">
        <f t="shared" si="5"/>
        <v>0</v>
      </c>
    </row>
    <row r="62" spans="1:7" ht="15.5" x14ac:dyDescent="0.35">
      <c r="A62" s="325"/>
      <c r="B62" s="325"/>
      <c r="C62" s="325"/>
      <c r="D62" s="325"/>
      <c r="E62" s="326">
        <f t="shared" si="4"/>
        <v>0</v>
      </c>
      <c r="F62" s="128"/>
      <c r="G62" s="6">
        <f t="shared" si="5"/>
        <v>0</v>
      </c>
    </row>
    <row r="63" spans="1:7" ht="15.5" x14ac:dyDescent="0.35">
      <c r="A63" s="325"/>
      <c r="B63" s="325"/>
      <c r="C63" s="325"/>
      <c r="D63" s="325"/>
      <c r="E63" s="326">
        <f t="shared" si="4"/>
        <v>0</v>
      </c>
      <c r="F63" s="128"/>
      <c r="G63" s="6">
        <f t="shared" si="5"/>
        <v>0</v>
      </c>
    </row>
    <row r="64" spans="1:7" ht="15.5" x14ac:dyDescent="0.35">
      <c r="A64" s="325"/>
      <c r="B64" s="325"/>
      <c r="C64" s="325"/>
      <c r="D64" s="325"/>
      <c r="E64" s="326">
        <f t="shared" si="4"/>
        <v>0</v>
      </c>
      <c r="F64" s="128"/>
      <c r="G64" s="6">
        <f t="shared" si="5"/>
        <v>0</v>
      </c>
    </row>
    <row r="65" spans="1:7" ht="15.5" x14ac:dyDescent="0.35">
      <c r="A65" s="325"/>
      <c r="B65" s="325"/>
      <c r="C65" s="325"/>
      <c r="D65" s="325"/>
      <c r="E65" s="326">
        <f t="shared" si="4"/>
        <v>0</v>
      </c>
      <c r="F65" s="128"/>
      <c r="G65" s="6">
        <f t="shared" si="5"/>
        <v>0</v>
      </c>
    </row>
    <row r="66" spans="1:7" ht="15.5" x14ac:dyDescent="0.35">
      <c r="A66" s="325"/>
      <c r="B66" s="325"/>
      <c r="C66" s="325"/>
      <c r="D66" s="325"/>
      <c r="E66" s="326">
        <f t="shared" si="4"/>
        <v>0</v>
      </c>
      <c r="F66" s="128"/>
      <c r="G66" s="6">
        <f t="shared" si="5"/>
        <v>0</v>
      </c>
    </row>
    <row r="67" spans="1:7" ht="15.5" x14ac:dyDescent="0.35">
      <c r="A67" s="325"/>
      <c r="B67" s="325"/>
      <c r="C67" s="325"/>
      <c r="D67" s="325"/>
      <c r="E67" s="326">
        <f t="shared" si="4"/>
        <v>0</v>
      </c>
      <c r="F67" s="128"/>
      <c r="G67" s="6">
        <f t="shared" si="5"/>
        <v>0</v>
      </c>
    </row>
    <row r="68" spans="1:7" ht="15.5" x14ac:dyDescent="0.35">
      <c r="A68" s="325"/>
      <c r="B68" s="325"/>
      <c r="C68" s="325"/>
      <c r="D68" s="325"/>
      <c r="E68" s="326">
        <f t="shared" si="4"/>
        <v>0</v>
      </c>
      <c r="F68" s="128"/>
      <c r="G68" s="6">
        <f t="shared" si="5"/>
        <v>0</v>
      </c>
    </row>
    <row r="69" spans="1:7" ht="15.5" x14ac:dyDescent="0.35">
      <c r="A69" s="325"/>
      <c r="B69" s="325"/>
      <c r="C69" s="325"/>
      <c r="D69" s="325"/>
      <c r="E69" s="326">
        <f t="shared" si="4"/>
        <v>0</v>
      </c>
      <c r="F69" s="128"/>
      <c r="G69" s="6">
        <f t="shared" si="5"/>
        <v>0</v>
      </c>
    </row>
    <row r="70" spans="1:7" ht="15.5" x14ac:dyDescent="0.35">
      <c r="A70" s="325"/>
      <c r="B70" s="325"/>
      <c r="C70" s="325"/>
      <c r="D70" s="325"/>
      <c r="E70" s="326">
        <f t="shared" si="4"/>
        <v>0</v>
      </c>
      <c r="F70" s="128"/>
      <c r="G70" s="6">
        <f t="shared" si="5"/>
        <v>0</v>
      </c>
    </row>
    <row r="71" spans="1:7" ht="15.5" x14ac:dyDescent="0.35">
      <c r="A71" s="325"/>
      <c r="B71" s="325"/>
      <c r="C71" s="325"/>
      <c r="D71" s="325"/>
      <c r="E71" s="326">
        <f t="shared" si="4"/>
        <v>0</v>
      </c>
      <c r="F71" s="128"/>
      <c r="G71" s="6">
        <f t="shared" si="5"/>
        <v>0</v>
      </c>
    </row>
    <row r="72" spans="1:7" ht="15.5" x14ac:dyDescent="0.35">
      <c r="A72" s="325"/>
      <c r="B72" s="325"/>
      <c r="C72" s="325"/>
      <c r="D72" s="325"/>
      <c r="E72" s="326">
        <f t="shared" si="4"/>
        <v>0</v>
      </c>
      <c r="F72" s="128"/>
      <c r="G72" s="6">
        <f t="shared" si="5"/>
        <v>0</v>
      </c>
    </row>
    <row r="73" spans="1:7" ht="15.5" x14ac:dyDescent="0.35">
      <c r="A73" s="325"/>
      <c r="B73" s="325"/>
      <c r="C73" s="325"/>
      <c r="D73" s="325"/>
      <c r="E73" s="326">
        <f t="shared" si="4"/>
        <v>0</v>
      </c>
      <c r="F73" s="128"/>
      <c r="G73" s="6">
        <f t="shared" si="5"/>
        <v>0</v>
      </c>
    </row>
    <row r="74" spans="1:7" ht="15.5" x14ac:dyDescent="0.35">
      <c r="A74" s="325"/>
      <c r="B74" s="325"/>
      <c r="C74" s="325"/>
      <c r="D74" s="325"/>
      <c r="E74" s="326">
        <f t="shared" ref="E74:E137" si="6">C74*D74</f>
        <v>0</v>
      </c>
      <c r="F74" s="128"/>
      <c r="G74" s="6">
        <f t="shared" ref="G74:G137" si="7">E74-F74</f>
        <v>0</v>
      </c>
    </row>
    <row r="75" spans="1:7" ht="15.5" x14ac:dyDescent="0.35">
      <c r="A75" s="325"/>
      <c r="B75" s="325"/>
      <c r="C75" s="325"/>
      <c r="D75" s="325"/>
      <c r="E75" s="326">
        <f t="shared" si="6"/>
        <v>0</v>
      </c>
      <c r="F75" s="128"/>
      <c r="G75" s="6">
        <f t="shared" si="7"/>
        <v>0</v>
      </c>
    </row>
    <row r="76" spans="1:7" ht="15.5" x14ac:dyDescent="0.35">
      <c r="A76" s="325"/>
      <c r="B76" s="325"/>
      <c r="C76" s="325"/>
      <c r="D76" s="325"/>
      <c r="E76" s="326">
        <f t="shared" si="6"/>
        <v>0</v>
      </c>
      <c r="F76" s="128"/>
      <c r="G76" s="6">
        <f t="shared" si="7"/>
        <v>0</v>
      </c>
    </row>
    <row r="77" spans="1:7" ht="15.5" x14ac:dyDescent="0.35">
      <c r="A77" s="325"/>
      <c r="B77" s="325"/>
      <c r="C77" s="325"/>
      <c r="D77" s="325"/>
      <c r="E77" s="326">
        <f t="shared" si="6"/>
        <v>0</v>
      </c>
      <c r="F77" s="128"/>
      <c r="G77" s="6">
        <f t="shared" si="7"/>
        <v>0</v>
      </c>
    </row>
    <row r="78" spans="1:7" ht="15.5" x14ac:dyDescent="0.35">
      <c r="A78" s="325"/>
      <c r="B78" s="325"/>
      <c r="C78" s="325"/>
      <c r="D78" s="325"/>
      <c r="E78" s="326">
        <f t="shared" si="6"/>
        <v>0</v>
      </c>
      <c r="F78" s="128"/>
      <c r="G78" s="6">
        <f t="shared" si="7"/>
        <v>0</v>
      </c>
    </row>
    <row r="79" spans="1:7" ht="15.5" x14ac:dyDescent="0.35">
      <c r="A79" s="325"/>
      <c r="B79" s="325"/>
      <c r="C79" s="325"/>
      <c r="D79" s="325"/>
      <c r="E79" s="326">
        <f t="shared" si="6"/>
        <v>0</v>
      </c>
      <c r="F79" s="128"/>
      <c r="G79" s="6">
        <f t="shared" si="7"/>
        <v>0</v>
      </c>
    </row>
    <row r="80" spans="1:7" ht="15.5" x14ac:dyDescent="0.35">
      <c r="A80" s="325"/>
      <c r="B80" s="325"/>
      <c r="C80" s="325"/>
      <c r="D80" s="325"/>
      <c r="E80" s="326">
        <f t="shared" si="6"/>
        <v>0</v>
      </c>
      <c r="F80" s="128"/>
      <c r="G80" s="6">
        <f t="shared" si="7"/>
        <v>0</v>
      </c>
    </row>
    <row r="81" spans="1:7" ht="15.5" x14ac:dyDescent="0.35">
      <c r="A81" s="325"/>
      <c r="B81" s="325"/>
      <c r="C81" s="325"/>
      <c r="D81" s="325"/>
      <c r="E81" s="326">
        <f t="shared" si="6"/>
        <v>0</v>
      </c>
      <c r="F81" s="128"/>
      <c r="G81" s="6">
        <f t="shared" si="7"/>
        <v>0</v>
      </c>
    </row>
    <row r="82" spans="1:7" ht="15.5" x14ac:dyDescent="0.35">
      <c r="A82" s="325"/>
      <c r="B82" s="325"/>
      <c r="C82" s="325"/>
      <c r="D82" s="325"/>
      <c r="E82" s="326">
        <f t="shared" si="6"/>
        <v>0</v>
      </c>
      <c r="F82" s="128"/>
      <c r="G82" s="6">
        <f t="shared" si="7"/>
        <v>0</v>
      </c>
    </row>
    <row r="83" spans="1:7" ht="15.5" x14ac:dyDescent="0.35">
      <c r="A83" s="325"/>
      <c r="B83" s="325"/>
      <c r="C83" s="325"/>
      <c r="D83" s="325"/>
      <c r="E83" s="326">
        <f t="shared" si="6"/>
        <v>0</v>
      </c>
      <c r="F83" s="128"/>
      <c r="G83" s="6">
        <f t="shared" si="7"/>
        <v>0</v>
      </c>
    </row>
    <row r="84" spans="1:7" ht="15.5" x14ac:dyDescent="0.35">
      <c r="A84" s="325"/>
      <c r="B84" s="325"/>
      <c r="C84" s="325"/>
      <c r="D84" s="325"/>
      <c r="E84" s="326">
        <f t="shared" si="6"/>
        <v>0</v>
      </c>
      <c r="F84" s="128"/>
      <c r="G84" s="6">
        <f t="shared" si="7"/>
        <v>0</v>
      </c>
    </row>
    <row r="85" spans="1:7" ht="15.5" x14ac:dyDescent="0.35">
      <c r="A85" s="325"/>
      <c r="B85" s="325"/>
      <c r="C85" s="325"/>
      <c r="D85" s="325"/>
      <c r="E85" s="326">
        <f t="shared" si="6"/>
        <v>0</v>
      </c>
      <c r="F85" s="128"/>
      <c r="G85" s="6">
        <f t="shared" si="7"/>
        <v>0</v>
      </c>
    </row>
    <row r="86" spans="1:7" ht="15.5" x14ac:dyDescent="0.35">
      <c r="A86" s="325"/>
      <c r="B86" s="325"/>
      <c r="C86" s="325"/>
      <c r="D86" s="325"/>
      <c r="E86" s="326">
        <f t="shared" si="6"/>
        <v>0</v>
      </c>
      <c r="F86" s="128"/>
      <c r="G86" s="6">
        <f t="shared" si="7"/>
        <v>0</v>
      </c>
    </row>
    <row r="87" spans="1:7" ht="15.5" x14ac:dyDescent="0.35">
      <c r="A87" s="325"/>
      <c r="B87" s="325"/>
      <c r="C87" s="325"/>
      <c r="D87" s="325"/>
      <c r="E87" s="326">
        <f t="shared" si="6"/>
        <v>0</v>
      </c>
      <c r="F87" s="128"/>
      <c r="G87" s="6">
        <f t="shared" si="7"/>
        <v>0</v>
      </c>
    </row>
    <row r="88" spans="1:7" ht="15.5" x14ac:dyDescent="0.35">
      <c r="A88" s="325"/>
      <c r="B88" s="325"/>
      <c r="C88" s="325"/>
      <c r="D88" s="325"/>
      <c r="E88" s="326">
        <f t="shared" si="6"/>
        <v>0</v>
      </c>
      <c r="F88" s="128"/>
      <c r="G88" s="6">
        <f t="shared" si="7"/>
        <v>0</v>
      </c>
    </row>
    <row r="89" spans="1:7" ht="15.5" x14ac:dyDescent="0.35">
      <c r="A89" s="325"/>
      <c r="B89" s="325"/>
      <c r="C89" s="325"/>
      <c r="D89" s="325"/>
      <c r="E89" s="326">
        <f t="shared" si="6"/>
        <v>0</v>
      </c>
      <c r="F89" s="128"/>
      <c r="G89" s="6">
        <f t="shared" si="7"/>
        <v>0</v>
      </c>
    </row>
    <row r="90" spans="1:7" ht="15.5" x14ac:dyDescent="0.35">
      <c r="A90" s="325"/>
      <c r="B90" s="325"/>
      <c r="C90" s="325"/>
      <c r="D90" s="325"/>
      <c r="E90" s="326">
        <f t="shared" si="6"/>
        <v>0</v>
      </c>
      <c r="F90" s="128"/>
      <c r="G90" s="6">
        <f t="shared" si="7"/>
        <v>0</v>
      </c>
    </row>
    <row r="91" spans="1:7" ht="15.5" x14ac:dyDescent="0.35">
      <c r="A91" s="325"/>
      <c r="B91" s="325"/>
      <c r="C91" s="325"/>
      <c r="D91" s="325"/>
      <c r="E91" s="326">
        <f t="shared" si="6"/>
        <v>0</v>
      </c>
      <c r="F91" s="128"/>
      <c r="G91" s="6">
        <f t="shared" si="7"/>
        <v>0</v>
      </c>
    </row>
    <row r="92" spans="1:7" ht="15.5" x14ac:dyDescent="0.35">
      <c r="A92" s="325"/>
      <c r="B92" s="325"/>
      <c r="C92" s="325"/>
      <c r="D92" s="325"/>
      <c r="E92" s="326">
        <f t="shared" si="6"/>
        <v>0</v>
      </c>
      <c r="F92" s="128"/>
      <c r="G92" s="6">
        <f t="shared" si="7"/>
        <v>0</v>
      </c>
    </row>
    <row r="93" spans="1:7" ht="15.5" x14ac:dyDescent="0.35">
      <c r="A93" s="325"/>
      <c r="B93" s="325"/>
      <c r="C93" s="325"/>
      <c r="D93" s="325"/>
      <c r="E93" s="326">
        <f t="shared" si="6"/>
        <v>0</v>
      </c>
      <c r="F93" s="128"/>
      <c r="G93" s="6">
        <f t="shared" si="7"/>
        <v>0</v>
      </c>
    </row>
    <row r="94" spans="1:7" ht="15.5" x14ac:dyDescent="0.35">
      <c r="A94" s="325"/>
      <c r="B94" s="325"/>
      <c r="C94" s="325"/>
      <c r="D94" s="325"/>
      <c r="E94" s="326">
        <f t="shared" si="6"/>
        <v>0</v>
      </c>
      <c r="F94" s="128"/>
      <c r="G94" s="6">
        <f t="shared" si="7"/>
        <v>0</v>
      </c>
    </row>
    <row r="95" spans="1:7" ht="15.5" x14ac:dyDescent="0.35">
      <c r="A95" s="325"/>
      <c r="B95" s="325"/>
      <c r="C95" s="325"/>
      <c r="D95" s="325"/>
      <c r="E95" s="326">
        <f t="shared" si="6"/>
        <v>0</v>
      </c>
      <c r="F95" s="128"/>
      <c r="G95" s="6">
        <f t="shared" si="7"/>
        <v>0</v>
      </c>
    </row>
    <row r="96" spans="1:7" ht="15.5" x14ac:dyDescent="0.35">
      <c r="A96" s="325"/>
      <c r="B96" s="325"/>
      <c r="C96" s="325"/>
      <c r="D96" s="325"/>
      <c r="E96" s="326">
        <f t="shared" si="6"/>
        <v>0</v>
      </c>
      <c r="F96" s="128"/>
      <c r="G96" s="6">
        <f t="shared" si="7"/>
        <v>0</v>
      </c>
    </row>
    <row r="97" spans="1:7" ht="15.5" x14ac:dyDescent="0.35">
      <c r="A97" s="325"/>
      <c r="B97" s="325"/>
      <c r="C97" s="325"/>
      <c r="D97" s="325"/>
      <c r="E97" s="326">
        <f t="shared" si="6"/>
        <v>0</v>
      </c>
      <c r="F97" s="128"/>
      <c r="G97" s="6">
        <f t="shared" si="7"/>
        <v>0</v>
      </c>
    </row>
    <row r="98" spans="1:7" ht="15.5" x14ac:dyDescent="0.35">
      <c r="A98" s="325"/>
      <c r="B98" s="325"/>
      <c r="C98" s="325"/>
      <c r="D98" s="325"/>
      <c r="E98" s="326">
        <f t="shared" si="6"/>
        <v>0</v>
      </c>
      <c r="F98" s="128"/>
      <c r="G98" s="6">
        <f t="shared" si="7"/>
        <v>0</v>
      </c>
    </row>
    <row r="99" spans="1:7" ht="15.5" x14ac:dyDescent="0.35">
      <c r="A99" s="325"/>
      <c r="B99" s="325"/>
      <c r="C99" s="325"/>
      <c r="D99" s="325"/>
      <c r="E99" s="326">
        <f t="shared" si="6"/>
        <v>0</v>
      </c>
      <c r="F99" s="128"/>
      <c r="G99" s="6">
        <f t="shared" si="7"/>
        <v>0</v>
      </c>
    </row>
    <row r="100" spans="1:7" ht="15.5" x14ac:dyDescent="0.35">
      <c r="A100" s="325"/>
      <c r="B100" s="325"/>
      <c r="C100" s="325"/>
      <c r="D100" s="325"/>
      <c r="E100" s="326">
        <f t="shared" si="6"/>
        <v>0</v>
      </c>
      <c r="F100" s="128"/>
      <c r="G100" s="6">
        <f t="shared" si="7"/>
        <v>0</v>
      </c>
    </row>
    <row r="101" spans="1:7" ht="15.5" x14ac:dyDescent="0.35">
      <c r="A101" s="325"/>
      <c r="B101" s="325"/>
      <c r="C101" s="325"/>
      <c r="D101" s="325"/>
      <c r="E101" s="326">
        <f t="shared" si="6"/>
        <v>0</v>
      </c>
      <c r="F101" s="128"/>
      <c r="G101" s="6">
        <f t="shared" si="7"/>
        <v>0</v>
      </c>
    </row>
    <row r="102" spans="1:7" ht="15.5" x14ac:dyDescent="0.35">
      <c r="A102" s="325"/>
      <c r="B102" s="325"/>
      <c r="C102" s="325"/>
      <c r="D102" s="325"/>
      <c r="E102" s="326">
        <f t="shared" si="6"/>
        <v>0</v>
      </c>
      <c r="F102" s="128"/>
      <c r="G102" s="6">
        <f t="shared" si="7"/>
        <v>0</v>
      </c>
    </row>
    <row r="103" spans="1:7" ht="15.5" x14ac:dyDescent="0.35">
      <c r="A103" s="325"/>
      <c r="B103" s="325"/>
      <c r="C103" s="325"/>
      <c r="D103" s="325"/>
      <c r="E103" s="326">
        <f t="shared" si="6"/>
        <v>0</v>
      </c>
      <c r="F103" s="128"/>
      <c r="G103" s="6">
        <f t="shared" si="7"/>
        <v>0</v>
      </c>
    </row>
    <row r="104" spans="1:7" ht="15.5" x14ac:dyDescent="0.35">
      <c r="A104" s="325"/>
      <c r="B104" s="325"/>
      <c r="C104" s="325"/>
      <c r="D104" s="325"/>
      <c r="E104" s="326">
        <f t="shared" si="6"/>
        <v>0</v>
      </c>
      <c r="F104" s="128"/>
      <c r="G104" s="6">
        <f t="shared" si="7"/>
        <v>0</v>
      </c>
    </row>
    <row r="105" spans="1:7" ht="15.5" x14ac:dyDescent="0.35">
      <c r="A105" s="325"/>
      <c r="B105" s="325"/>
      <c r="C105" s="325"/>
      <c r="D105" s="325"/>
      <c r="E105" s="326">
        <f t="shared" si="6"/>
        <v>0</v>
      </c>
      <c r="F105" s="128"/>
      <c r="G105" s="6">
        <f t="shared" si="7"/>
        <v>0</v>
      </c>
    </row>
    <row r="106" spans="1:7" ht="15.5" x14ac:dyDescent="0.35">
      <c r="A106" s="325"/>
      <c r="B106" s="325"/>
      <c r="C106" s="325"/>
      <c r="D106" s="325"/>
      <c r="E106" s="326">
        <f t="shared" si="6"/>
        <v>0</v>
      </c>
      <c r="F106" s="128"/>
      <c r="G106" s="6">
        <f t="shared" si="7"/>
        <v>0</v>
      </c>
    </row>
    <row r="107" spans="1:7" ht="15.5" x14ac:dyDescent="0.35">
      <c r="A107" s="325"/>
      <c r="B107" s="325"/>
      <c r="C107" s="325"/>
      <c r="D107" s="325"/>
      <c r="E107" s="326">
        <f t="shared" si="6"/>
        <v>0</v>
      </c>
      <c r="F107" s="128"/>
      <c r="G107" s="6">
        <f t="shared" si="7"/>
        <v>0</v>
      </c>
    </row>
    <row r="108" spans="1:7" ht="15.5" x14ac:dyDescent="0.35">
      <c r="A108" s="325"/>
      <c r="B108" s="325"/>
      <c r="C108" s="325"/>
      <c r="D108" s="325"/>
      <c r="E108" s="326">
        <f t="shared" si="6"/>
        <v>0</v>
      </c>
      <c r="F108" s="128"/>
      <c r="G108" s="6">
        <f t="shared" si="7"/>
        <v>0</v>
      </c>
    </row>
    <row r="109" spans="1:7" ht="15.5" x14ac:dyDescent="0.35">
      <c r="A109" s="325"/>
      <c r="B109" s="325"/>
      <c r="C109" s="325"/>
      <c r="D109" s="325"/>
      <c r="E109" s="326">
        <f t="shared" si="6"/>
        <v>0</v>
      </c>
      <c r="F109" s="128"/>
      <c r="G109" s="6">
        <f t="shared" si="7"/>
        <v>0</v>
      </c>
    </row>
    <row r="110" spans="1:7" ht="15.5" x14ac:dyDescent="0.35">
      <c r="A110" s="325"/>
      <c r="B110" s="325"/>
      <c r="C110" s="325"/>
      <c r="D110" s="325"/>
      <c r="E110" s="326">
        <f t="shared" si="6"/>
        <v>0</v>
      </c>
      <c r="F110" s="128"/>
      <c r="G110" s="6">
        <f t="shared" si="7"/>
        <v>0</v>
      </c>
    </row>
    <row r="111" spans="1:7" ht="15.5" x14ac:dyDescent="0.35">
      <c r="A111" s="325"/>
      <c r="B111" s="325"/>
      <c r="C111" s="325"/>
      <c r="D111" s="325"/>
      <c r="E111" s="326">
        <f t="shared" si="6"/>
        <v>0</v>
      </c>
      <c r="F111" s="128"/>
      <c r="G111" s="6">
        <f t="shared" si="7"/>
        <v>0</v>
      </c>
    </row>
    <row r="112" spans="1:7" ht="15.5" x14ac:dyDescent="0.35">
      <c r="A112" s="325"/>
      <c r="B112" s="325"/>
      <c r="C112" s="325"/>
      <c r="D112" s="325"/>
      <c r="E112" s="326">
        <f t="shared" si="6"/>
        <v>0</v>
      </c>
      <c r="F112" s="128"/>
      <c r="G112" s="6">
        <f t="shared" si="7"/>
        <v>0</v>
      </c>
    </row>
    <row r="113" spans="1:7" ht="15.5" x14ac:dyDescent="0.35">
      <c r="A113" s="325"/>
      <c r="B113" s="325"/>
      <c r="C113" s="325"/>
      <c r="D113" s="325"/>
      <c r="E113" s="326">
        <f t="shared" si="6"/>
        <v>0</v>
      </c>
      <c r="F113" s="128"/>
      <c r="G113" s="6">
        <f t="shared" si="7"/>
        <v>0</v>
      </c>
    </row>
    <row r="114" spans="1:7" ht="15.5" x14ac:dyDescent="0.35">
      <c r="A114" s="325"/>
      <c r="B114" s="325"/>
      <c r="C114" s="325"/>
      <c r="D114" s="325"/>
      <c r="E114" s="326">
        <f t="shared" si="6"/>
        <v>0</v>
      </c>
      <c r="F114" s="128"/>
      <c r="G114" s="6">
        <f t="shared" si="7"/>
        <v>0</v>
      </c>
    </row>
    <row r="115" spans="1:7" ht="15.5" x14ac:dyDescent="0.35">
      <c r="A115" s="325"/>
      <c r="B115" s="325"/>
      <c r="C115" s="325"/>
      <c r="D115" s="325"/>
      <c r="E115" s="326">
        <f t="shared" si="6"/>
        <v>0</v>
      </c>
      <c r="F115" s="128"/>
      <c r="G115" s="6">
        <f t="shared" si="7"/>
        <v>0</v>
      </c>
    </row>
    <row r="116" spans="1:7" ht="15.5" x14ac:dyDescent="0.35">
      <c r="A116" s="325"/>
      <c r="B116" s="325"/>
      <c r="C116" s="325"/>
      <c r="D116" s="325"/>
      <c r="E116" s="326">
        <f t="shared" si="6"/>
        <v>0</v>
      </c>
      <c r="F116" s="128"/>
      <c r="G116" s="6">
        <f t="shared" si="7"/>
        <v>0</v>
      </c>
    </row>
    <row r="117" spans="1:7" ht="15.5" x14ac:dyDescent="0.35">
      <c r="A117" s="325"/>
      <c r="B117" s="325"/>
      <c r="C117" s="325"/>
      <c r="D117" s="325"/>
      <c r="E117" s="326">
        <f t="shared" si="6"/>
        <v>0</v>
      </c>
      <c r="F117" s="128"/>
      <c r="G117" s="6">
        <f t="shared" si="7"/>
        <v>0</v>
      </c>
    </row>
    <row r="118" spans="1:7" ht="15.5" x14ac:dyDescent="0.35">
      <c r="A118" s="325"/>
      <c r="B118" s="325"/>
      <c r="C118" s="325"/>
      <c r="D118" s="325"/>
      <c r="E118" s="326">
        <f t="shared" si="6"/>
        <v>0</v>
      </c>
      <c r="F118" s="128"/>
      <c r="G118" s="6">
        <f t="shared" si="7"/>
        <v>0</v>
      </c>
    </row>
    <row r="119" spans="1:7" ht="15.5" x14ac:dyDescent="0.35">
      <c r="A119" s="325"/>
      <c r="B119" s="325"/>
      <c r="C119" s="325"/>
      <c r="D119" s="325"/>
      <c r="E119" s="326">
        <f t="shared" si="6"/>
        <v>0</v>
      </c>
      <c r="F119" s="128"/>
      <c r="G119" s="6">
        <f t="shared" si="7"/>
        <v>0</v>
      </c>
    </row>
    <row r="120" spans="1:7" ht="15.5" x14ac:dyDescent="0.35">
      <c r="A120" s="325"/>
      <c r="B120" s="325"/>
      <c r="C120" s="325"/>
      <c r="D120" s="325"/>
      <c r="E120" s="326">
        <f t="shared" si="6"/>
        <v>0</v>
      </c>
      <c r="F120" s="128"/>
      <c r="G120" s="6">
        <f t="shared" si="7"/>
        <v>0</v>
      </c>
    </row>
    <row r="121" spans="1:7" ht="15.5" x14ac:dyDescent="0.35">
      <c r="A121" s="325"/>
      <c r="B121" s="325"/>
      <c r="C121" s="325"/>
      <c r="D121" s="325"/>
      <c r="E121" s="326">
        <f t="shared" si="6"/>
        <v>0</v>
      </c>
      <c r="F121" s="128"/>
      <c r="G121" s="6">
        <f t="shared" si="7"/>
        <v>0</v>
      </c>
    </row>
    <row r="122" spans="1:7" ht="15.5" x14ac:dyDescent="0.35">
      <c r="A122" s="325"/>
      <c r="B122" s="325"/>
      <c r="C122" s="325"/>
      <c r="D122" s="325"/>
      <c r="E122" s="326">
        <f t="shared" si="6"/>
        <v>0</v>
      </c>
      <c r="F122" s="128"/>
      <c r="G122" s="6">
        <f t="shared" si="7"/>
        <v>0</v>
      </c>
    </row>
    <row r="123" spans="1:7" ht="15.5" x14ac:dyDescent="0.35">
      <c r="A123" s="325"/>
      <c r="B123" s="325"/>
      <c r="C123" s="325"/>
      <c r="D123" s="325"/>
      <c r="E123" s="326">
        <f t="shared" si="6"/>
        <v>0</v>
      </c>
      <c r="F123" s="128"/>
      <c r="G123" s="6">
        <f t="shared" si="7"/>
        <v>0</v>
      </c>
    </row>
    <row r="124" spans="1:7" ht="15.5" x14ac:dyDescent="0.35">
      <c r="A124" s="325"/>
      <c r="B124" s="325"/>
      <c r="C124" s="325"/>
      <c r="D124" s="325"/>
      <c r="E124" s="326">
        <f t="shared" si="6"/>
        <v>0</v>
      </c>
      <c r="F124" s="128"/>
      <c r="G124" s="6">
        <f t="shared" si="7"/>
        <v>0</v>
      </c>
    </row>
    <row r="125" spans="1:7" ht="15.5" x14ac:dyDescent="0.35">
      <c r="A125" s="325"/>
      <c r="B125" s="325"/>
      <c r="C125" s="325"/>
      <c r="D125" s="325"/>
      <c r="E125" s="326">
        <f t="shared" si="6"/>
        <v>0</v>
      </c>
      <c r="F125" s="128"/>
      <c r="G125" s="6">
        <f t="shared" si="7"/>
        <v>0</v>
      </c>
    </row>
    <row r="126" spans="1:7" ht="15.5" x14ac:dyDescent="0.35">
      <c r="A126" s="325"/>
      <c r="B126" s="325"/>
      <c r="C126" s="325"/>
      <c r="D126" s="325"/>
      <c r="E126" s="326">
        <f t="shared" si="6"/>
        <v>0</v>
      </c>
      <c r="F126" s="128"/>
      <c r="G126" s="6">
        <f t="shared" si="7"/>
        <v>0</v>
      </c>
    </row>
    <row r="127" spans="1:7" ht="15.5" x14ac:dyDescent="0.35">
      <c r="A127" s="325"/>
      <c r="B127" s="325"/>
      <c r="C127" s="325"/>
      <c r="D127" s="325"/>
      <c r="E127" s="326">
        <f t="shared" si="6"/>
        <v>0</v>
      </c>
      <c r="F127" s="128"/>
      <c r="G127" s="6">
        <f t="shared" si="7"/>
        <v>0</v>
      </c>
    </row>
    <row r="128" spans="1:7" ht="15.5" x14ac:dyDescent="0.35">
      <c r="A128" s="325"/>
      <c r="B128" s="325"/>
      <c r="C128" s="325"/>
      <c r="D128" s="325"/>
      <c r="E128" s="326">
        <f t="shared" si="6"/>
        <v>0</v>
      </c>
      <c r="F128" s="128"/>
      <c r="G128" s="6">
        <f t="shared" si="7"/>
        <v>0</v>
      </c>
    </row>
    <row r="129" spans="1:7" ht="15.5" x14ac:dyDescent="0.35">
      <c r="A129" s="325"/>
      <c r="B129" s="325"/>
      <c r="C129" s="325"/>
      <c r="D129" s="325"/>
      <c r="E129" s="326">
        <f t="shared" si="6"/>
        <v>0</v>
      </c>
      <c r="F129" s="128"/>
      <c r="G129" s="6">
        <f t="shared" si="7"/>
        <v>0</v>
      </c>
    </row>
    <row r="130" spans="1:7" ht="15.5" x14ac:dyDescent="0.35">
      <c r="A130" s="325"/>
      <c r="B130" s="325"/>
      <c r="C130" s="325"/>
      <c r="D130" s="325"/>
      <c r="E130" s="326">
        <f t="shared" si="6"/>
        <v>0</v>
      </c>
      <c r="F130" s="128"/>
      <c r="G130" s="6">
        <f t="shared" si="7"/>
        <v>0</v>
      </c>
    </row>
    <row r="131" spans="1:7" ht="15.5" x14ac:dyDescent="0.35">
      <c r="A131" s="325"/>
      <c r="B131" s="325"/>
      <c r="C131" s="325"/>
      <c r="D131" s="325"/>
      <c r="E131" s="326">
        <f t="shared" si="6"/>
        <v>0</v>
      </c>
      <c r="F131" s="128"/>
      <c r="G131" s="6">
        <f t="shared" si="7"/>
        <v>0</v>
      </c>
    </row>
    <row r="132" spans="1:7" ht="15.5" x14ac:dyDescent="0.35">
      <c r="A132" s="325"/>
      <c r="B132" s="325"/>
      <c r="C132" s="325"/>
      <c r="D132" s="325"/>
      <c r="E132" s="326">
        <f t="shared" si="6"/>
        <v>0</v>
      </c>
      <c r="F132" s="128"/>
      <c r="G132" s="6">
        <f t="shared" si="7"/>
        <v>0</v>
      </c>
    </row>
    <row r="133" spans="1:7" ht="15.5" x14ac:dyDescent="0.35">
      <c r="A133" s="325"/>
      <c r="B133" s="325"/>
      <c r="C133" s="325"/>
      <c r="D133" s="325"/>
      <c r="E133" s="326">
        <f t="shared" si="6"/>
        <v>0</v>
      </c>
      <c r="F133" s="128"/>
      <c r="G133" s="6">
        <f t="shared" si="7"/>
        <v>0</v>
      </c>
    </row>
    <row r="134" spans="1:7" ht="15.5" x14ac:dyDescent="0.35">
      <c r="A134" s="325"/>
      <c r="B134" s="325"/>
      <c r="C134" s="325"/>
      <c r="D134" s="325"/>
      <c r="E134" s="326">
        <f t="shared" si="6"/>
        <v>0</v>
      </c>
      <c r="F134" s="128"/>
      <c r="G134" s="6">
        <f t="shared" si="7"/>
        <v>0</v>
      </c>
    </row>
    <row r="135" spans="1:7" ht="15.5" x14ac:dyDescent="0.35">
      <c r="A135" s="325"/>
      <c r="B135" s="325"/>
      <c r="C135" s="325"/>
      <c r="D135" s="325"/>
      <c r="E135" s="326">
        <f t="shared" si="6"/>
        <v>0</v>
      </c>
      <c r="F135" s="128"/>
      <c r="G135" s="6">
        <f t="shared" si="7"/>
        <v>0</v>
      </c>
    </row>
    <row r="136" spans="1:7" ht="15.5" x14ac:dyDescent="0.35">
      <c r="A136" s="325"/>
      <c r="B136" s="325"/>
      <c r="C136" s="325"/>
      <c r="D136" s="325"/>
      <c r="E136" s="326">
        <f t="shared" si="6"/>
        <v>0</v>
      </c>
      <c r="F136" s="128"/>
      <c r="G136" s="6">
        <f t="shared" si="7"/>
        <v>0</v>
      </c>
    </row>
    <row r="137" spans="1:7" ht="15.5" x14ac:dyDescent="0.35">
      <c r="A137" s="325"/>
      <c r="B137" s="325"/>
      <c r="C137" s="325"/>
      <c r="D137" s="325"/>
      <c r="E137" s="326">
        <f t="shared" si="6"/>
        <v>0</v>
      </c>
      <c r="F137" s="128"/>
      <c r="G137" s="6">
        <f t="shared" si="7"/>
        <v>0</v>
      </c>
    </row>
    <row r="138" spans="1:7" ht="15.5" x14ac:dyDescent="0.35">
      <c r="A138" s="325"/>
      <c r="B138" s="325"/>
      <c r="C138" s="325"/>
      <c r="D138" s="325"/>
      <c r="E138" s="326">
        <f t="shared" ref="E138:E201" si="8">C138*D138</f>
        <v>0</v>
      </c>
      <c r="F138" s="128"/>
      <c r="G138" s="6">
        <f t="shared" ref="G138:G201" si="9">E138-F138</f>
        <v>0</v>
      </c>
    </row>
    <row r="139" spans="1:7" ht="15.5" x14ac:dyDescent="0.35">
      <c r="A139" s="325"/>
      <c r="B139" s="325"/>
      <c r="C139" s="325"/>
      <c r="D139" s="325"/>
      <c r="E139" s="326">
        <f t="shared" si="8"/>
        <v>0</v>
      </c>
      <c r="F139" s="128"/>
      <c r="G139" s="6">
        <f t="shared" si="9"/>
        <v>0</v>
      </c>
    </row>
    <row r="140" spans="1:7" ht="15.5" x14ac:dyDescent="0.35">
      <c r="A140" s="325"/>
      <c r="B140" s="325"/>
      <c r="C140" s="325"/>
      <c r="D140" s="325"/>
      <c r="E140" s="326">
        <f t="shared" si="8"/>
        <v>0</v>
      </c>
      <c r="F140" s="128"/>
      <c r="G140" s="6">
        <f t="shared" si="9"/>
        <v>0</v>
      </c>
    </row>
    <row r="141" spans="1:7" ht="15.5" x14ac:dyDescent="0.35">
      <c r="A141" s="325"/>
      <c r="B141" s="325"/>
      <c r="C141" s="325"/>
      <c r="D141" s="325"/>
      <c r="E141" s="326">
        <f t="shared" si="8"/>
        <v>0</v>
      </c>
      <c r="F141" s="128"/>
      <c r="G141" s="6">
        <f t="shared" si="9"/>
        <v>0</v>
      </c>
    </row>
    <row r="142" spans="1:7" ht="15.5" x14ac:dyDescent="0.35">
      <c r="A142" s="325"/>
      <c r="B142" s="325"/>
      <c r="C142" s="325"/>
      <c r="D142" s="325"/>
      <c r="E142" s="326">
        <f t="shared" si="8"/>
        <v>0</v>
      </c>
      <c r="F142" s="128"/>
      <c r="G142" s="6">
        <f t="shared" si="9"/>
        <v>0</v>
      </c>
    </row>
    <row r="143" spans="1:7" ht="15.5" x14ac:dyDescent="0.35">
      <c r="A143" s="325"/>
      <c r="B143" s="325"/>
      <c r="C143" s="325"/>
      <c r="D143" s="325"/>
      <c r="E143" s="326">
        <f t="shared" si="8"/>
        <v>0</v>
      </c>
      <c r="F143" s="128"/>
      <c r="G143" s="6">
        <f t="shared" si="9"/>
        <v>0</v>
      </c>
    </row>
    <row r="144" spans="1:7" ht="15.5" x14ac:dyDescent="0.35">
      <c r="A144" s="325"/>
      <c r="B144" s="325"/>
      <c r="C144" s="325"/>
      <c r="D144" s="325"/>
      <c r="E144" s="326">
        <f t="shared" si="8"/>
        <v>0</v>
      </c>
      <c r="F144" s="128"/>
      <c r="G144" s="6">
        <f t="shared" si="9"/>
        <v>0</v>
      </c>
    </row>
    <row r="145" spans="1:7" ht="15.5" x14ac:dyDescent="0.35">
      <c r="A145" s="325"/>
      <c r="B145" s="325"/>
      <c r="C145" s="325"/>
      <c r="D145" s="325"/>
      <c r="E145" s="326">
        <f t="shared" si="8"/>
        <v>0</v>
      </c>
      <c r="F145" s="128"/>
      <c r="G145" s="6">
        <f t="shared" si="9"/>
        <v>0</v>
      </c>
    </row>
    <row r="146" spans="1:7" ht="15.5" x14ac:dyDescent="0.35">
      <c r="A146" s="325"/>
      <c r="B146" s="325"/>
      <c r="C146" s="325"/>
      <c r="D146" s="325"/>
      <c r="E146" s="326">
        <f t="shared" si="8"/>
        <v>0</v>
      </c>
      <c r="F146" s="128"/>
      <c r="G146" s="6">
        <f t="shared" si="9"/>
        <v>0</v>
      </c>
    </row>
    <row r="147" spans="1:7" ht="15.5" x14ac:dyDescent="0.35">
      <c r="A147" s="325"/>
      <c r="B147" s="325"/>
      <c r="C147" s="325"/>
      <c r="D147" s="325"/>
      <c r="E147" s="326">
        <f t="shared" si="8"/>
        <v>0</v>
      </c>
      <c r="F147" s="128"/>
      <c r="G147" s="6">
        <f t="shared" si="9"/>
        <v>0</v>
      </c>
    </row>
    <row r="148" spans="1:7" ht="15.5" x14ac:dyDescent="0.35">
      <c r="A148" s="325"/>
      <c r="B148" s="325"/>
      <c r="C148" s="325"/>
      <c r="D148" s="325"/>
      <c r="E148" s="326">
        <f t="shared" si="8"/>
        <v>0</v>
      </c>
      <c r="F148" s="128"/>
      <c r="G148" s="6">
        <f t="shared" si="9"/>
        <v>0</v>
      </c>
    </row>
    <row r="149" spans="1:7" ht="15.5" x14ac:dyDescent="0.35">
      <c r="A149" s="325"/>
      <c r="B149" s="325"/>
      <c r="C149" s="325"/>
      <c r="D149" s="325"/>
      <c r="E149" s="326">
        <f t="shared" si="8"/>
        <v>0</v>
      </c>
      <c r="F149" s="128"/>
      <c r="G149" s="6">
        <f t="shared" si="9"/>
        <v>0</v>
      </c>
    </row>
    <row r="150" spans="1:7" ht="15.5" x14ac:dyDescent="0.35">
      <c r="A150" s="325"/>
      <c r="B150" s="325"/>
      <c r="C150" s="325"/>
      <c r="D150" s="325"/>
      <c r="E150" s="326">
        <f t="shared" si="8"/>
        <v>0</v>
      </c>
      <c r="F150" s="128"/>
      <c r="G150" s="6">
        <f t="shared" si="9"/>
        <v>0</v>
      </c>
    </row>
    <row r="151" spans="1:7" ht="15.5" x14ac:dyDescent="0.35">
      <c r="A151" s="325"/>
      <c r="B151" s="325"/>
      <c r="C151" s="325"/>
      <c r="D151" s="325"/>
      <c r="E151" s="326">
        <f t="shared" si="8"/>
        <v>0</v>
      </c>
      <c r="F151" s="128"/>
      <c r="G151" s="6">
        <f t="shared" si="9"/>
        <v>0</v>
      </c>
    </row>
    <row r="152" spans="1:7" ht="15.5" x14ac:dyDescent="0.35">
      <c r="A152" s="325"/>
      <c r="B152" s="325"/>
      <c r="C152" s="325"/>
      <c r="D152" s="325"/>
      <c r="E152" s="326">
        <f t="shared" si="8"/>
        <v>0</v>
      </c>
      <c r="F152" s="128"/>
      <c r="G152" s="6">
        <f t="shared" si="9"/>
        <v>0</v>
      </c>
    </row>
    <row r="153" spans="1:7" ht="15.5" x14ac:dyDescent="0.35">
      <c r="A153" s="325"/>
      <c r="B153" s="325"/>
      <c r="C153" s="325"/>
      <c r="D153" s="325"/>
      <c r="E153" s="326">
        <f t="shared" si="8"/>
        <v>0</v>
      </c>
      <c r="F153" s="128"/>
      <c r="G153" s="6">
        <f t="shared" si="9"/>
        <v>0</v>
      </c>
    </row>
    <row r="154" spans="1:7" ht="15.5" x14ac:dyDescent="0.35">
      <c r="A154" s="325"/>
      <c r="B154" s="325"/>
      <c r="C154" s="325"/>
      <c r="D154" s="325"/>
      <c r="E154" s="326">
        <f t="shared" si="8"/>
        <v>0</v>
      </c>
      <c r="F154" s="128"/>
      <c r="G154" s="6">
        <f t="shared" si="9"/>
        <v>0</v>
      </c>
    </row>
    <row r="155" spans="1:7" ht="15.5" x14ac:dyDescent="0.35">
      <c r="A155" s="325"/>
      <c r="B155" s="325"/>
      <c r="C155" s="325"/>
      <c r="D155" s="325"/>
      <c r="E155" s="326">
        <f t="shared" si="8"/>
        <v>0</v>
      </c>
      <c r="F155" s="128"/>
      <c r="G155" s="6">
        <f t="shared" si="9"/>
        <v>0</v>
      </c>
    </row>
    <row r="156" spans="1:7" ht="15.5" x14ac:dyDescent="0.35">
      <c r="A156" s="325"/>
      <c r="B156" s="325"/>
      <c r="C156" s="325"/>
      <c r="D156" s="325"/>
      <c r="E156" s="326">
        <f t="shared" si="8"/>
        <v>0</v>
      </c>
      <c r="F156" s="128"/>
      <c r="G156" s="6">
        <f t="shared" si="9"/>
        <v>0</v>
      </c>
    </row>
    <row r="157" spans="1:7" ht="15.5" x14ac:dyDescent="0.35">
      <c r="A157" s="325"/>
      <c r="B157" s="325"/>
      <c r="C157" s="325"/>
      <c r="D157" s="325"/>
      <c r="E157" s="326">
        <f t="shared" si="8"/>
        <v>0</v>
      </c>
      <c r="F157" s="128"/>
      <c r="G157" s="6">
        <f t="shared" si="9"/>
        <v>0</v>
      </c>
    </row>
    <row r="158" spans="1:7" ht="15.5" x14ac:dyDescent="0.35">
      <c r="A158" s="325"/>
      <c r="B158" s="325"/>
      <c r="C158" s="325"/>
      <c r="D158" s="325"/>
      <c r="E158" s="326">
        <f t="shared" si="8"/>
        <v>0</v>
      </c>
      <c r="F158" s="128"/>
      <c r="G158" s="6">
        <f t="shared" si="9"/>
        <v>0</v>
      </c>
    </row>
    <row r="159" spans="1:7" ht="15.5" x14ac:dyDescent="0.35">
      <c r="A159" s="325"/>
      <c r="B159" s="325"/>
      <c r="C159" s="325"/>
      <c r="D159" s="325"/>
      <c r="E159" s="326">
        <f t="shared" si="8"/>
        <v>0</v>
      </c>
      <c r="F159" s="128"/>
      <c r="G159" s="6">
        <f t="shared" si="9"/>
        <v>0</v>
      </c>
    </row>
    <row r="160" spans="1:7" ht="15.5" x14ac:dyDescent="0.35">
      <c r="A160" s="325"/>
      <c r="B160" s="325"/>
      <c r="C160" s="325"/>
      <c r="D160" s="325"/>
      <c r="E160" s="326">
        <f t="shared" si="8"/>
        <v>0</v>
      </c>
      <c r="F160" s="128"/>
      <c r="G160" s="6">
        <f t="shared" si="9"/>
        <v>0</v>
      </c>
    </row>
    <row r="161" spans="1:7" ht="15.5" x14ac:dyDescent="0.35">
      <c r="A161" s="325"/>
      <c r="B161" s="325"/>
      <c r="C161" s="325"/>
      <c r="D161" s="325"/>
      <c r="E161" s="326">
        <f t="shared" si="8"/>
        <v>0</v>
      </c>
      <c r="F161" s="128"/>
      <c r="G161" s="6">
        <f t="shared" si="9"/>
        <v>0</v>
      </c>
    </row>
    <row r="162" spans="1:7" ht="15.5" x14ac:dyDescent="0.35">
      <c r="A162" s="325"/>
      <c r="B162" s="325"/>
      <c r="C162" s="325"/>
      <c r="D162" s="325"/>
      <c r="E162" s="326">
        <f t="shared" si="8"/>
        <v>0</v>
      </c>
      <c r="F162" s="128"/>
      <c r="G162" s="6">
        <f t="shared" si="9"/>
        <v>0</v>
      </c>
    </row>
    <row r="163" spans="1:7" ht="15.5" x14ac:dyDescent="0.35">
      <c r="A163" s="325"/>
      <c r="B163" s="325"/>
      <c r="C163" s="325"/>
      <c r="D163" s="325"/>
      <c r="E163" s="326">
        <f t="shared" si="8"/>
        <v>0</v>
      </c>
      <c r="F163" s="128"/>
      <c r="G163" s="6">
        <f t="shared" si="9"/>
        <v>0</v>
      </c>
    </row>
    <row r="164" spans="1:7" ht="15.5" x14ac:dyDescent="0.35">
      <c r="A164" s="325"/>
      <c r="B164" s="325"/>
      <c r="C164" s="325"/>
      <c r="D164" s="325"/>
      <c r="E164" s="326">
        <f t="shared" si="8"/>
        <v>0</v>
      </c>
      <c r="F164" s="128"/>
      <c r="G164" s="6">
        <f t="shared" si="9"/>
        <v>0</v>
      </c>
    </row>
    <row r="165" spans="1:7" ht="15.5" x14ac:dyDescent="0.35">
      <c r="A165" s="325"/>
      <c r="B165" s="325"/>
      <c r="C165" s="325"/>
      <c r="D165" s="325"/>
      <c r="E165" s="326">
        <f t="shared" si="8"/>
        <v>0</v>
      </c>
      <c r="F165" s="128"/>
      <c r="G165" s="6">
        <f t="shared" si="9"/>
        <v>0</v>
      </c>
    </row>
    <row r="166" spans="1:7" ht="15.5" x14ac:dyDescent="0.35">
      <c r="A166" s="325"/>
      <c r="B166" s="325"/>
      <c r="C166" s="325"/>
      <c r="D166" s="325"/>
      <c r="E166" s="326">
        <f t="shared" si="8"/>
        <v>0</v>
      </c>
      <c r="F166" s="128"/>
      <c r="G166" s="6">
        <f t="shared" si="9"/>
        <v>0</v>
      </c>
    </row>
    <row r="167" spans="1:7" ht="15.5" x14ac:dyDescent="0.35">
      <c r="A167" s="325"/>
      <c r="B167" s="325"/>
      <c r="C167" s="325"/>
      <c r="D167" s="325"/>
      <c r="E167" s="326">
        <f t="shared" si="8"/>
        <v>0</v>
      </c>
      <c r="F167" s="128"/>
      <c r="G167" s="6">
        <f t="shared" si="9"/>
        <v>0</v>
      </c>
    </row>
    <row r="168" spans="1:7" ht="15.5" x14ac:dyDescent="0.35">
      <c r="A168" s="325"/>
      <c r="B168" s="325"/>
      <c r="C168" s="325"/>
      <c r="D168" s="325"/>
      <c r="E168" s="326">
        <f t="shared" si="8"/>
        <v>0</v>
      </c>
      <c r="F168" s="128"/>
      <c r="G168" s="6">
        <f t="shared" si="9"/>
        <v>0</v>
      </c>
    </row>
    <row r="169" spans="1:7" ht="15.5" x14ac:dyDescent="0.35">
      <c r="A169" s="325"/>
      <c r="B169" s="325"/>
      <c r="C169" s="325"/>
      <c r="D169" s="325"/>
      <c r="E169" s="326">
        <f t="shared" si="8"/>
        <v>0</v>
      </c>
      <c r="F169" s="128"/>
      <c r="G169" s="6">
        <f t="shared" si="9"/>
        <v>0</v>
      </c>
    </row>
    <row r="170" spans="1:7" ht="15.5" x14ac:dyDescent="0.35">
      <c r="A170" s="325"/>
      <c r="B170" s="325"/>
      <c r="C170" s="325"/>
      <c r="D170" s="325"/>
      <c r="E170" s="326">
        <f t="shared" si="8"/>
        <v>0</v>
      </c>
      <c r="F170" s="128"/>
      <c r="G170" s="6">
        <f t="shared" si="9"/>
        <v>0</v>
      </c>
    </row>
    <row r="171" spans="1:7" ht="15.5" x14ac:dyDescent="0.35">
      <c r="A171" s="325"/>
      <c r="B171" s="325"/>
      <c r="C171" s="325"/>
      <c r="D171" s="325"/>
      <c r="E171" s="326">
        <f t="shared" si="8"/>
        <v>0</v>
      </c>
      <c r="F171" s="128"/>
      <c r="G171" s="6">
        <f t="shared" si="9"/>
        <v>0</v>
      </c>
    </row>
    <row r="172" spans="1:7" ht="15.5" x14ac:dyDescent="0.35">
      <c r="A172" s="325"/>
      <c r="B172" s="325"/>
      <c r="C172" s="325"/>
      <c r="D172" s="325"/>
      <c r="E172" s="326">
        <f t="shared" si="8"/>
        <v>0</v>
      </c>
      <c r="F172" s="128"/>
      <c r="G172" s="6">
        <f t="shared" si="9"/>
        <v>0</v>
      </c>
    </row>
    <row r="173" spans="1:7" ht="15.5" x14ac:dyDescent="0.35">
      <c r="A173" s="325"/>
      <c r="B173" s="325"/>
      <c r="C173" s="325"/>
      <c r="D173" s="325"/>
      <c r="E173" s="326">
        <f t="shared" si="8"/>
        <v>0</v>
      </c>
      <c r="F173" s="128"/>
      <c r="G173" s="6">
        <f t="shared" si="9"/>
        <v>0</v>
      </c>
    </row>
    <row r="174" spans="1:7" ht="15.5" x14ac:dyDescent="0.35">
      <c r="A174" s="325"/>
      <c r="B174" s="325"/>
      <c r="C174" s="325"/>
      <c r="D174" s="325"/>
      <c r="E174" s="326">
        <f t="shared" si="8"/>
        <v>0</v>
      </c>
      <c r="F174" s="128"/>
      <c r="G174" s="6">
        <f t="shared" si="9"/>
        <v>0</v>
      </c>
    </row>
    <row r="175" spans="1:7" ht="15.5" x14ac:dyDescent="0.35">
      <c r="A175" s="325"/>
      <c r="B175" s="325"/>
      <c r="C175" s="325"/>
      <c r="D175" s="325"/>
      <c r="E175" s="326">
        <f t="shared" si="8"/>
        <v>0</v>
      </c>
      <c r="F175" s="128"/>
      <c r="G175" s="6">
        <f t="shared" si="9"/>
        <v>0</v>
      </c>
    </row>
    <row r="176" spans="1:7" ht="15.5" x14ac:dyDescent="0.35">
      <c r="A176" s="325"/>
      <c r="B176" s="325"/>
      <c r="C176" s="325"/>
      <c r="D176" s="325"/>
      <c r="E176" s="326">
        <f t="shared" si="8"/>
        <v>0</v>
      </c>
      <c r="F176" s="128"/>
      <c r="G176" s="6">
        <f t="shared" si="9"/>
        <v>0</v>
      </c>
    </row>
    <row r="177" spans="1:7" ht="15.5" x14ac:dyDescent="0.35">
      <c r="A177" s="325"/>
      <c r="B177" s="325"/>
      <c r="C177" s="325"/>
      <c r="D177" s="325"/>
      <c r="E177" s="326">
        <f t="shared" si="8"/>
        <v>0</v>
      </c>
      <c r="F177" s="128"/>
      <c r="G177" s="6">
        <f t="shared" si="9"/>
        <v>0</v>
      </c>
    </row>
    <row r="178" spans="1:7" ht="15.5" x14ac:dyDescent="0.35">
      <c r="A178" s="325"/>
      <c r="B178" s="325"/>
      <c r="C178" s="325"/>
      <c r="D178" s="325"/>
      <c r="E178" s="326">
        <f t="shared" si="8"/>
        <v>0</v>
      </c>
      <c r="F178" s="128"/>
      <c r="G178" s="6">
        <f t="shared" si="9"/>
        <v>0</v>
      </c>
    </row>
    <row r="179" spans="1:7" ht="15.5" x14ac:dyDescent="0.35">
      <c r="A179" s="325"/>
      <c r="B179" s="325"/>
      <c r="C179" s="325"/>
      <c r="D179" s="325"/>
      <c r="E179" s="326">
        <f t="shared" si="8"/>
        <v>0</v>
      </c>
      <c r="F179" s="128"/>
      <c r="G179" s="6">
        <f t="shared" si="9"/>
        <v>0</v>
      </c>
    </row>
    <row r="180" spans="1:7" ht="15.5" x14ac:dyDescent="0.35">
      <c r="A180" s="325"/>
      <c r="B180" s="325"/>
      <c r="C180" s="325"/>
      <c r="D180" s="325"/>
      <c r="E180" s="326">
        <f t="shared" si="8"/>
        <v>0</v>
      </c>
      <c r="F180" s="128"/>
      <c r="G180" s="6">
        <f t="shared" si="9"/>
        <v>0</v>
      </c>
    </row>
    <row r="181" spans="1:7" ht="15.5" x14ac:dyDescent="0.35">
      <c r="A181" s="325"/>
      <c r="B181" s="325"/>
      <c r="C181" s="325"/>
      <c r="D181" s="325"/>
      <c r="E181" s="326">
        <f t="shared" si="8"/>
        <v>0</v>
      </c>
      <c r="F181" s="128"/>
      <c r="G181" s="6">
        <f t="shared" si="9"/>
        <v>0</v>
      </c>
    </row>
    <row r="182" spans="1:7" ht="15.5" x14ac:dyDescent="0.35">
      <c r="A182" s="325"/>
      <c r="B182" s="325"/>
      <c r="C182" s="325"/>
      <c r="D182" s="325"/>
      <c r="E182" s="326">
        <f t="shared" si="8"/>
        <v>0</v>
      </c>
      <c r="F182" s="128"/>
      <c r="G182" s="6">
        <f t="shared" si="9"/>
        <v>0</v>
      </c>
    </row>
    <row r="183" spans="1:7" ht="15.5" x14ac:dyDescent="0.35">
      <c r="A183" s="325"/>
      <c r="B183" s="325"/>
      <c r="C183" s="325"/>
      <c r="D183" s="325"/>
      <c r="E183" s="326">
        <f t="shared" si="8"/>
        <v>0</v>
      </c>
      <c r="F183" s="128"/>
      <c r="G183" s="6">
        <f t="shared" si="9"/>
        <v>0</v>
      </c>
    </row>
    <row r="184" spans="1:7" ht="15.5" x14ac:dyDescent="0.35">
      <c r="A184" s="325"/>
      <c r="B184" s="325"/>
      <c r="C184" s="325"/>
      <c r="D184" s="325"/>
      <c r="E184" s="326">
        <f t="shared" si="8"/>
        <v>0</v>
      </c>
      <c r="F184" s="128"/>
      <c r="G184" s="6">
        <f t="shared" si="9"/>
        <v>0</v>
      </c>
    </row>
    <row r="185" spans="1:7" ht="15.5" x14ac:dyDescent="0.35">
      <c r="A185" s="325"/>
      <c r="B185" s="325"/>
      <c r="C185" s="325"/>
      <c r="D185" s="325"/>
      <c r="E185" s="326">
        <f t="shared" si="8"/>
        <v>0</v>
      </c>
      <c r="F185" s="128"/>
      <c r="G185" s="6">
        <f t="shared" si="9"/>
        <v>0</v>
      </c>
    </row>
    <row r="186" spans="1:7" ht="15.5" x14ac:dyDescent="0.35">
      <c r="A186" s="325"/>
      <c r="B186" s="325"/>
      <c r="C186" s="325"/>
      <c r="D186" s="325"/>
      <c r="E186" s="326">
        <f t="shared" si="8"/>
        <v>0</v>
      </c>
      <c r="F186" s="128"/>
      <c r="G186" s="6">
        <f t="shared" si="9"/>
        <v>0</v>
      </c>
    </row>
    <row r="187" spans="1:7" ht="15.5" x14ac:dyDescent="0.35">
      <c r="A187" s="325"/>
      <c r="B187" s="325"/>
      <c r="C187" s="325"/>
      <c r="D187" s="325"/>
      <c r="E187" s="326">
        <f t="shared" si="8"/>
        <v>0</v>
      </c>
      <c r="F187" s="128"/>
      <c r="G187" s="6">
        <f t="shared" si="9"/>
        <v>0</v>
      </c>
    </row>
    <row r="188" spans="1:7" ht="15.5" x14ac:dyDescent="0.35">
      <c r="A188" s="325"/>
      <c r="B188" s="325"/>
      <c r="C188" s="325"/>
      <c r="D188" s="325"/>
      <c r="E188" s="326">
        <f t="shared" si="8"/>
        <v>0</v>
      </c>
      <c r="F188" s="128"/>
      <c r="G188" s="6">
        <f t="shared" si="9"/>
        <v>0</v>
      </c>
    </row>
    <row r="189" spans="1:7" ht="15.5" x14ac:dyDescent="0.35">
      <c r="A189" s="325"/>
      <c r="B189" s="325"/>
      <c r="C189" s="325"/>
      <c r="D189" s="325"/>
      <c r="E189" s="326">
        <f t="shared" si="8"/>
        <v>0</v>
      </c>
      <c r="F189" s="128"/>
      <c r="G189" s="6">
        <f t="shared" si="9"/>
        <v>0</v>
      </c>
    </row>
    <row r="190" spans="1:7" ht="15.5" x14ac:dyDescent="0.35">
      <c r="A190" s="325"/>
      <c r="B190" s="325"/>
      <c r="C190" s="325"/>
      <c r="D190" s="325"/>
      <c r="E190" s="326">
        <f t="shared" si="8"/>
        <v>0</v>
      </c>
      <c r="F190" s="128"/>
      <c r="G190" s="6">
        <f t="shared" si="9"/>
        <v>0</v>
      </c>
    </row>
    <row r="191" spans="1:7" ht="15.5" x14ac:dyDescent="0.35">
      <c r="A191" s="325"/>
      <c r="B191" s="325"/>
      <c r="C191" s="325"/>
      <c r="D191" s="325"/>
      <c r="E191" s="326">
        <f t="shared" si="8"/>
        <v>0</v>
      </c>
      <c r="F191" s="128"/>
      <c r="G191" s="6">
        <f t="shared" si="9"/>
        <v>0</v>
      </c>
    </row>
    <row r="192" spans="1:7" ht="15.5" x14ac:dyDescent="0.35">
      <c r="A192" s="325"/>
      <c r="B192" s="325"/>
      <c r="C192" s="325"/>
      <c r="D192" s="325"/>
      <c r="E192" s="326">
        <f t="shared" si="8"/>
        <v>0</v>
      </c>
      <c r="F192" s="128"/>
      <c r="G192" s="6">
        <f t="shared" si="9"/>
        <v>0</v>
      </c>
    </row>
    <row r="193" spans="1:7" ht="15.5" x14ac:dyDescent="0.35">
      <c r="A193" s="325"/>
      <c r="B193" s="325"/>
      <c r="C193" s="325"/>
      <c r="D193" s="325"/>
      <c r="E193" s="326">
        <f t="shared" si="8"/>
        <v>0</v>
      </c>
      <c r="F193" s="128"/>
      <c r="G193" s="6">
        <f t="shared" si="9"/>
        <v>0</v>
      </c>
    </row>
    <row r="194" spans="1:7" ht="15.5" x14ac:dyDescent="0.35">
      <c r="A194" s="325"/>
      <c r="B194" s="325"/>
      <c r="C194" s="325"/>
      <c r="D194" s="325"/>
      <c r="E194" s="326">
        <f t="shared" si="8"/>
        <v>0</v>
      </c>
      <c r="F194" s="128"/>
      <c r="G194" s="6">
        <f t="shared" si="9"/>
        <v>0</v>
      </c>
    </row>
    <row r="195" spans="1:7" ht="15.5" x14ac:dyDescent="0.35">
      <c r="A195" s="325"/>
      <c r="B195" s="325"/>
      <c r="C195" s="325"/>
      <c r="D195" s="325"/>
      <c r="E195" s="326">
        <f t="shared" si="8"/>
        <v>0</v>
      </c>
      <c r="F195" s="128"/>
      <c r="G195" s="6">
        <f t="shared" si="9"/>
        <v>0</v>
      </c>
    </row>
    <row r="196" spans="1:7" ht="15.5" x14ac:dyDescent="0.35">
      <c r="A196" s="325"/>
      <c r="B196" s="325"/>
      <c r="C196" s="325"/>
      <c r="D196" s="325"/>
      <c r="E196" s="326">
        <f t="shared" si="8"/>
        <v>0</v>
      </c>
      <c r="F196" s="128"/>
      <c r="G196" s="6">
        <f t="shared" si="9"/>
        <v>0</v>
      </c>
    </row>
    <row r="197" spans="1:7" ht="15.5" x14ac:dyDescent="0.35">
      <c r="A197" s="325"/>
      <c r="B197" s="325"/>
      <c r="C197" s="325"/>
      <c r="D197" s="325"/>
      <c r="E197" s="326">
        <f t="shared" si="8"/>
        <v>0</v>
      </c>
      <c r="F197" s="128"/>
      <c r="G197" s="6">
        <f t="shared" si="9"/>
        <v>0</v>
      </c>
    </row>
    <row r="198" spans="1:7" ht="15.5" x14ac:dyDescent="0.35">
      <c r="A198" s="325"/>
      <c r="B198" s="325"/>
      <c r="C198" s="325"/>
      <c r="D198" s="325"/>
      <c r="E198" s="326">
        <f t="shared" si="8"/>
        <v>0</v>
      </c>
      <c r="F198" s="128"/>
      <c r="G198" s="6">
        <f t="shared" si="9"/>
        <v>0</v>
      </c>
    </row>
    <row r="199" spans="1:7" ht="15.5" x14ac:dyDescent="0.35">
      <c r="A199" s="325"/>
      <c r="B199" s="325"/>
      <c r="C199" s="325"/>
      <c r="D199" s="325"/>
      <c r="E199" s="326">
        <f t="shared" si="8"/>
        <v>0</v>
      </c>
      <c r="F199" s="128"/>
      <c r="G199" s="6">
        <f t="shared" si="9"/>
        <v>0</v>
      </c>
    </row>
    <row r="200" spans="1:7" ht="15.5" x14ac:dyDescent="0.35">
      <c r="A200" s="325"/>
      <c r="B200" s="325"/>
      <c r="C200" s="325"/>
      <c r="D200" s="325"/>
      <c r="E200" s="326">
        <f t="shared" si="8"/>
        <v>0</v>
      </c>
      <c r="F200" s="128"/>
      <c r="G200" s="6">
        <f t="shared" si="9"/>
        <v>0</v>
      </c>
    </row>
    <row r="201" spans="1:7" ht="15.5" x14ac:dyDescent="0.35">
      <c r="A201" s="325"/>
      <c r="B201" s="325"/>
      <c r="C201" s="325"/>
      <c r="D201" s="325"/>
      <c r="E201" s="326">
        <f t="shared" si="8"/>
        <v>0</v>
      </c>
      <c r="F201" s="128"/>
      <c r="G201" s="6">
        <f t="shared" si="9"/>
        <v>0</v>
      </c>
    </row>
    <row r="202" spans="1:7" ht="15.5" x14ac:dyDescent="0.35">
      <c r="A202" s="325"/>
      <c r="B202" s="325"/>
      <c r="C202" s="325"/>
      <c r="D202" s="325"/>
      <c r="E202" s="326">
        <f t="shared" ref="E202:E250" si="10">C202*D202</f>
        <v>0</v>
      </c>
      <c r="F202" s="128"/>
      <c r="G202" s="6">
        <f t="shared" ref="G202:G250" si="11">E202-F202</f>
        <v>0</v>
      </c>
    </row>
    <row r="203" spans="1:7" ht="15.5" x14ac:dyDescent="0.35">
      <c r="A203" s="325"/>
      <c r="B203" s="325"/>
      <c r="C203" s="325"/>
      <c r="D203" s="325"/>
      <c r="E203" s="326">
        <f t="shared" si="10"/>
        <v>0</v>
      </c>
      <c r="F203" s="128"/>
      <c r="G203" s="6">
        <f t="shared" si="11"/>
        <v>0</v>
      </c>
    </row>
    <row r="204" spans="1:7" ht="15.5" x14ac:dyDescent="0.35">
      <c r="A204" s="325"/>
      <c r="B204" s="325"/>
      <c r="C204" s="325"/>
      <c r="D204" s="325"/>
      <c r="E204" s="326">
        <f t="shared" si="10"/>
        <v>0</v>
      </c>
      <c r="F204" s="128"/>
      <c r="G204" s="6">
        <f t="shared" si="11"/>
        <v>0</v>
      </c>
    </row>
    <row r="205" spans="1:7" ht="15.5" x14ac:dyDescent="0.35">
      <c r="A205" s="325"/>
      <c r="B205" s="325"/>
      <c r="C205" s="325"/>
      <c r="D205" s="325"/>
      <c r="E205" s="326">
        <f t="shared" si="10"/>
        <v>0</v>
      </c>
      <c r="F205" s="128"/>
      <c r="G205" s="6">
        <f t="shared" si="11"/>
        <v>0</v>
      </c>
    </row>
    <row r="206" spans="1:7" ht="15.5" x14ac:dyDescent="0.35">
      <c r="A206" s="325"/>
      <c r="B206" s="325"/>
      <c r="C206" s="325"/>
      <c r="D206" s="325"/>
      <c r="E206" s="326">
        <f t="shared" si="10"/>
        <v>0</v>
      </c>
      <c r="F206" s="128"/>
      <c r="G206" s="6">
        <f t="shared" si="11"/>
        <v>0</v>
      </c>
    </row>
    <row r="207" spans="1:7" ht="15.5" x14ac:dyDescent="0.35">
      <c r="A207" s="325"/>
      <c r="B207" s="325"/>
      <c r="C207" s="325"/>
      <c r="D207" s="325"/>
      <c r="E207" s="326">
        <f t="shared" si="10"/>
        <v>0</v>
      </c>
      <c r="F207" s="128"/>
      <c r="G207" s="6">
        <f t="shared" si="11"/>
        <v>0</v>
      </c>
    </row>
    <row r="208" spans="1:7" ht="15.5" x14ac:dyDescent="0.35">
      <c r="A208" s="325"/>
      <c r="B208" s="325"/>
      <c r="C208" s="325"/>
      <c r="D208" s="325"/>
      <c r="E208" s="326">
        <f t="shared" si="10"/>
        <v>0</v>
      </c>
      <c r="F208" s="128"/>
      <c r="G208" s="6">
        <f t="shared" si="11"/>
        <v>0</v>
      </c>
    </row>
    <row r="209" spans="1:7" ht="15.5" x14ac:dyDescent="0.35">
      <c r="A209" s="325"/>
      <c r="B209" s="325"/>
      <c r="C209" s="325"/>
      <c r="D209" s="325"/>
      <c r="E209" s="326">
        <f t="shared" si="10"/>
        <v>0</v>
      </c>
      <c r="F209" s="128"/>
      <c r="G209" s="6">
        <f t="shared" si="11"/>
        <v>0</v>
      </c>
    </row>
    <row r="210" spans="1:7" ht="15.5" x14ac:dyDescent="0.35">
      <c r="A210" s="325"/>
      <c r="B210" s="325"/>
      <c r="C210" s="325"/>
      <c r="D210" s="325"/>
      <c r="E210" s="326">
        <f t="shared" si="10"/>
        <v>0</v>
      </c>
      <c r="F210" s="128"/>
      <c r="G210" s="6">
        <f t="shared" si="11"/>
        <v>0</v>
      </c>
    </row>
    <row r="211" spans="1:7" ht="15.5" x14ac:dyDescent="0.35">
      <c r="A211" s="325"/>
      <c r="B211" s="325"/>
      <c r="C211" s="325"/>
      <c r="D211" s="325"/>
      <c r="E211" s="326">
        <f t="shared" si="10"/>
        <v>0</v>
      </c>
      <c r="F211" s="128"/>
      <c r="G211" s="6">
        <f t="shared" si="11"/>
        <v>0</v>
      </c>
    </row>
    <row r="212" spans="1:7" ht="15.5" x14ac:dyDescent="0.35">
      <c r="A212" s="325"/>
      <c r="B212" s="325"/>
      <c r="C212" s="325"/>
      <c r="D212" s="325"/>
      <c r="E212" s="326">
        <f t="shared" si="10"/>
        <v>0</v>
      </c>
      <c r="F212" s="128"/>
      <c r="G212" s="6">
        <f t="shared" si="11"/>
        <v>0</v>
      </c>
    </row>
    <row r="213" spans="1:7" ht="15.5" x14ac:dyDescent="0.35">
      <c r="A213" s="325"/>
      <c r="B213" s="325"/>
      <c r="C213" s="325"/>
      <c r="D213" s="325"/>
      <c r="E213" s="326">
        <f t="shared" si="10"/>
        <v>0</v>
      </c>
      <c r="F213" s="128"/>
      <c r="G213" s="6">
        <f t="shared" si="11"/>
        <v>0</v>
      </c>
    </row>
    <row r="214" spans="1:7" ht="15.5" x14ac:dyDescent="0.35">
      <c r="A214" s="325"/>
      <c r="B214" s="325"/>
      <c r="C214" s="325"/>
      <c r="D214" s="325"/>
      <c r="E214" s="326">
        <f t="shared" si="10"/>
        <v>0</v>
      </c>
      <c r="F214" s="128"/>
      <c r="G214" s="6">
        <f t="shared" si="11"/>
        <v>0</v>
      </c>
    </row>
    <row r="215" spans="1:7" ht="15.5" x14ac:dyDescent="0.35">
      <c r="A215" s="325"/>
      <c r="B215" s="325"/>
      <c r="C215" s="325"/>
      <c r="D215" s="325"/>
      <c r="E215" s="326">
        <f t="shared" si="10"/>
        <v>0</v>
      </c>
      <c r="F215" s="128"/>
      <c r="G215" s="6">
        <f t="shared" si="11"/>
        <v>0</v>
      </c>
    </row>
    <row r="216" spans="1:7" ht="15.5" x14ac:dyDescent="0.35">
      <c r="A216" s="325"/>
      <c r="B216" s="325"/>
      <c r="C216" s="325"/>
      <c r="D216" s="325"/>
      <c r="E216" s="326">
        <f t="shared" si="10"/>
        <v>0</v>
      </c>
      <c r="F216" s="128"/>
      <c r="G216" s="6">
        <f t="shared" si="11"/>
        <v>0</v>
      </c>
    </row>
    <row r="217" spans="1:7" ht="15.5" x14ac:dyDescent="0.35">
      <c r="A217" s="325"/>
      <c r="B217" s="325"/>
      <c r="C217" s="325"/>
      <c r="D217" s="325"/>
      <c r="E217" s="326">
        <f t="shared" si="10"/>
        <v>0</v>
      </c>
      <c r="F217" s="128"/>
      <c r="G217" s="6">
        <f t="shared" si="11"/>
        <v>0</v>
      </c>
    </row>
    <row r="218" spans="1:7" ht="15.5" x14ac:dyDescent="0.35">
      <c r="A218" s="325"/>
      <c r="B218" s="325"/>
      <c r="C218" s="325"/>
      <c r="D218" s="325"/>
      <c r="E218" s="326">
        <f t="shared" si="10"/>
        <v>0</v>
      </c>
      <c r="F218" s="128"/>
      <c r="G218" s="6">
        <f t="shared" si="11"/>
        <v>0</v>
      </c>
    </row>
    <row r="219" spans="1:7" ht="15.5" x14ac:dyDescent="0.35">
      <c r="A219" s="325"/>
      <c r="B219" s="325"/>
      <c r="C219" s="325"/>
      <c r="D219" s="325"/>
      <c r="E219" s="326">
        <f t="shared" si="10"/>
        <v>0</v>
      </c>
      <c r="F219" s="128"/>
      <c r="G219" s="6">
        <f t="shared" si="11"/>
        <v>0</v>
      </c>
    </row>
    <row r="220" spans="1:7" ht="15.5" x14ac:dyDescent="0.35">
      <c r="A220" s="325"/>
      <c r="B220" s="325"/>
      <c r="C220" s="325"/>
      <c r="D220" s="325"/>
      <c r="E220" s="326">
        <f t="shared" si="10"/>
        <v>0</v>
      </c>
      <c r="F220" s="128"/>
      <c r="G220" s="6">
        <f t="shared" si="11"/>
        <v>0</v>
      </c>
    </row>
    <row r="221" spans="1:7" ht="15.5" x14ac:dyDescent="0.35">
      <c r="A221" s="325"/>
      <c r="B221" s="325"/>
      <c r="C221" s="325"/>
      <c r="D221" s="325"/>
      <c r="E221" s="326">
        <f t="shared" si="10"/>
        <v>0</v>
      </c>
      <c r="F221" s="128"/>
      <c r="G221" s="6">
        <f t="shared" si="11"/>
        <v>0</v>
      </c>
    </row>
    <row r="222" spans="1:7" ht="15.5" x14ac:dyDescent="0.35">
      <c r="A222" s="325"/>
      <c r="B222" s="325"/>
      <c r="C222" s="325"/>
      <c r="D222" s="325"/>
      <c r="E222" s="326">
        <f t="shared" si="10"/>
        <v>0</v>
      </c>
      <c r="F222" s="128"/>
      <c r="G222" s="6">
        <f t="shared" si="11"/>
        <v>0</v>
      </c>
    </row>
    <row r="223" spans="1:7" ht="15.5" x14ac:dyDescent="0.35">
      <c r="A223" s="325"/>
      <c r="B223" s="325"/>
      <c r="C223" s="325"/>
      <c r="D223" s="325"/>
      <c r="E223" s="326">
        <f t="shared" si="10"/>
        <v>0</v>
      </c>
      <c r="F223" s="128"/>
      <c r="G223" s="6">
        <f t="shared" si="11"/>
        <v>0</v>
      </c>
    </row>
    <row r="224" spans="1:7" ht="15.5" x14ac:dyDescent="0.35">
      <c r="A224" s="325"/>
      <c r="B224" s="325"/>
      <c r="C224" s="325"/>
      <c r="D224" s="325"/>
      <c r="E224" s="326">
        <f t="shared" si="10"/>
        <v>0</v>
      </c>
      <c r="F224" s="128"/>
      <c r="G224" s="6">
        <f t="shared" si="11"/>
        <v>0</v>
      </c>
    </row>
    <row r="225" spans="1:7" ht="15.5" x14ac:dyDescent="0.35">
      <c r="A225" s="325"/>
      <c r="B225" s="325"/>
      <c r="C225" s="325"/>
      <c r="D225" s="325"/>
      <c r="E225" s="326">
        <f t="shared" si="10"/>
        <v>0</v>
      </c>
      <c r="F225" s="128"/>
      <c r="G225" s="6">
        <f t="shared" si="11"/>
        <v>0</v>
      </c>
    </row>
    <row r="226" spans="1:7" ht="15.5" x14ac:dyDescent="0.35">
      <c r="A226" s="325"/>
      <c r="B226" s="325"/>
      <c r="C226" s="325"/>
      <c r="D226" s="325"/>
      <c r="E226" s="326">
        <f t="shared" si="10"/>
        <v>0</v>
      </c>
      <c r="F226" s="128"/>
      <c r="G226" s="6">
        <f t="shared" si="11"/>
        <v>0</v>
      </c>
    </row>
    <row r="227" spans="1:7" ht="15.5" x14ac:dyDescent="0.35">
      <c r="A227" s="325"/>
      <c r="B227" s="325"/>
      <c r="C227" s="325"/>
      <c r="D227" s="325"/>
      <c r="E227" s="326">
        <f t="shared" si="10"/>
        <v>0</v>
      </c>
      <c r="F227" s="128"/>
      <c r="G227" s="6">
        <f t="shared" si="11"/>
        <v>0</v>
      </c>
    </row>
    <row r="228" spans="1:7" ht="15.5" x14ac:dyDescent="0.35">
      <c r="A228" s="325"/>
      <c r="B228" s="325"/>
      <c r="C228" s="325"/>
      <c r="D228" s="325"/>
      <c r="E228" s="326">
        <f t="shared" si="10"/>
        <v>0</v>
      </c>
      <c r="F228" s="128"/>
      <c r="G228" s="6">
        <f t="shared" si="11"/>
        <v>0</v>
      </c>
    </row>
    <row r="229" spans="1:7" ht="15.5" x14ac:dyDescent="0.35">
      <c r="A229" s="325"/>
      <c r="B229" s="325"/>
      <c r="C229" s="325"/>
      <c r="D229" s="325"/>
      <c r="E229" s="326">
        <f t="shared" si="10"/>
        <v>0</v>
      </c>
      <c r="F229" s="128"/>
      <c r="G229" s="6">
        <f t="shared" si="11"/>
        <v>0</v>
      </c>
    </row>
    <row r="230" spans="1:7" ht="15.5" x14ac:dyDescent="0.35">
      <c r="A230" s="325"/>
      <c r="B230" s="325"/>
      <c r="C230" s="325"/>
      <c r="D230" s="325"/>
      <c r="E230" s="326">
        <f t="shared" si="10"/>
        <v>0</v>
      </c>
      <c r="F230" s="128"/>
      <c r="G230" s="6">
        <f t="shared" si="11"/>
        <v>0</v>
      </c>
    </row>
    <row r="231" spans="1:7" ht="15.5" x14ac:dyDescent="0.35">
      <c r="A231" s="325"/>
      <c r="B231" s="325"/>
      <c r="C231" s="325"/>
      <c r="D231" s="325"/>
      <c r="E231" s="326">
        <f t="shared" si="10"/>
        <v>0</v>
      </c>
      <c r="F231" s="128"/>
      <c r="G231" s="6">
        <f t="shared" si="11"/>
        <v>0</v>
      </c>
    </row>
    <row r="232" spans="1:7" ht="15.5" x14ac:dyDescent="0.35">
      <c r="A232" s="325"/>
      <c r="B232" s="325"/>
      <c r="C232" s="325"/>
      <c r="D232" s="325"/>
      <c r="E232" s="326">
        <f t="shared" si="10"/>
        <v>0</v>
      </c>
      <c r="F232" s="128"/>
      <c r="G232" s="6">
        <f t="shared" si="11"/>
        <v>0</v>
      </c>
    </row>
    <row r="233" spans="1:7" ht="15.5" x14ac:dyDescent="0.35">
      <c r="A233" s="325"/>
      <c r="B233" s="325"/>
      <c r="C233" s="325"/>
      <c r="D233" s="325"/>
      <c r="E233" s="326">
        <f t="shared" si="10"/>
        <v>0</v>
      </c>
      <c r="F233" s="128"/>
      <c r="G233" s="6">
        <f t="shared" si="11"/>
        <v>0</v>
      </c>
    </row>
    <row r="234" spans="1:7" ht="15.5" x14ac:dyDescent="0.35">
      <c r="A234" s="325"/>
      <c r="B234" s="325"/>
      <c r="C234" s="325"/>
      <c r="D234" s="325"/>
      <c r="E234" s="326">
        <f t="shared" si="10"/>
        <v>0</v>
      </c>
      <c r="F234" s="128"/>
      <c r="G234" s="6">
        <f t="shared" si="11"/>
        <v>0</v>
      </c>
    </row>
    <row r="235" spans="1:7" ht="15.5" x14ac:dyDescent="0.35">
      <c r="A235" s="325"/>
      <c r="B235" s="325"/>
      <c r="C235" s="325"/>
      <c r="D235" s="325"/>
      <c r="E235" s="326">
        <f t="shared" si="10"/>
        <v>0</v>
      </c>
      <c r="F235" s="128"/>
      <c r="G235" s="6">
        <f t="shared" si="11"/>
        <v>0</v>
      </c>
    </row>
    <row r="236" spans="1:7" ht="15.5" x14ac:dyDescent="0.35">
      <c r="A236" s="325"/>
      <c r="B236" s="325"/>
      <c r="C236" s="325"/>
      <c r="D236" s="325"/>
      <c r="E236" s="326">
        <f t="shared" si="10"/>
        <v>0</v>
      </c>
      <c r="F236" s="128"/>
      <c r="G236" s="6">
        <f t="shared" si="11"/>
        <v>0</v>
      </c>
    </row>
    <row r="237" spans="1:7" ht="15.5" x14ac:dyDescent="0.35">
      <c r="A237" s="325"/>
      <c r="B237" s="325"/>
      <c r="C237" s="325"/>
      <c r="D237" s="325"/>
      <c r="E237" s="326">
        <f t="shared" si="10"/>
        <v>0</v>
      </c>
      <c r="F237" s="128"/>
      <c r="G237" s="6">
        <f t="shared" si="11"/>
        <v>0</v>
      </c>
    </row>
    <row r="238" spans="1:7" ht="15.5" x14ac:dyDescent="0.35">
      <c r="A238" s="325"/>
      <c r="B238" s="325"/>
      <c r="C238" s="325"/>
      <c r="D238" s="325"/>
      <c r="E238" s="326">
        <f t="shared" si="10"/>
        <v>0</v>
      </c>
      <c r="F238" s="128"/>
      <c r="G238" s="6">
        <f t="shared" si="11"/>
        <v>0</v>
      </c>
    </row>
    <row r="239" spans="1:7" ht="15.5" x14ac:dyDescent="0.35">
      <c r="A239" s="325"/>
      <c r="B239" s="325"/>
      <c r="C239" s="325"/>
      <c r="D239" s="325"/>
      <c r="E239" s="326">
        <f t="shared" si="10"/>
        <v>0</v>
      </c>
      <c r="F239" s="128"/>
      <c r="G239" s="6">
        <f t="shared" si="11"/>
        <v>0</v>
      </c>
    </row>
    <row r="240" spans="1:7" ht="15.5" x14ac:dyDescent="0.35">
      <c r="A240" s="325"/>
      <c r="B240" s="325"/>
      <c r="C240" s="325"/>
      <c r="D240" s="325"/>
      <c r="E240" s="326">
        <f t="shared" si="10"/>
        <v>0</v>
      </c>
      <c r="F240" s="128"/>
      <c r="G240" s="6">
        <f t="shared" si="11"/>
        <v>0</v>
      </c>
    </row>
    <row r="241" spans="1:7" ht="15.5" x14ac:dyDescent="0.35">
      <c r="A241" s="325"/>
      <c r="B241" s="325"/>
      <c r="C241" s="325"/>
      <c r="D241" s="325"/>
      <c r="E241" s="326">
        <f t="shared" si="10"/>
        <v>0</v>
      </c>
      <c r="F241" s="128"/>
      <c r="G241" s="6">
        <f t="shared" si="11"/>
        <v>0</v>
      </c>
    </row>
    <row r="242" spans="1:7" ht="15.5" x14ac:dyDescent="0.35">
      <c r="A242" s="325"/>
      <c r="B242" s="325"/>
      <c r="C242" s="325"/>
      <c r="D242" s="325"/>
      <c r="E242" s="326">
        <f t="shared" si="10"/>
        <v>0</v>
      </c>
      <c r="F242" s="128"/>
      <c r="G242" s="6">
        <f t="shared" si="11"/>
        <v>0</v>
      </c>
    </row>
    <row r="243" spans="1:7" ht="15.5" x14ac:dyDescent="0.35">
      <c r="A243" s="325"/>
      <c r="B243" s="325"/>
      <c r="C243" s="325"/>
      <c r="D243" s="325"/>
      <c r="E243" s="326">
        <f t="shared" si="10"/>
        <v>0</v>
      </c>
      <c r="F243" s="128"/>
      <c r="G243" s="6">
        <f t="shared" si="11"/>
        <v>0</v>
      </c>
    </row>
    <row r="244" spans="1:7" ht="15.5" x14ac:dyDescent="0.35">
      <c r="A244" s="325"/>
      <c r="B244" s="325"/>
      <c r="C244" s="325"/>
      <c r="D244" s="325"/>
      <c r="E244" s="326">
        <f t="shared" si="10"/>
        <v>0</v>
      </c>
      <c r="F244" s="128"/>
      <c r="G244" s="6">
        <f t="shared" si="11"/>
        <v>0</v>
      </c>
    </row>
    <row r="245" spans="1:7" ht="15.5" x14ac:dyDescent="0.35">
      <c r="A245" s="325"/>
      <c r="B245" s="325"/>
      <c r="C245" s="325"/>
      <c r="D245" s="325"/>
      <c r="E245" s="326">
        <f t="shared" si="10"/>
        <v>0</v>
      </c>
      <c r="F245" s="128"/>
      <c r="G245" s="6">
        <f t="shared" si="11"/>
        <v>0</v>
      </c>
    </row>
    <row r="246" spans="1:7" ht="15.5" x14ac:dyDescent="0.35">
      <c r="A246" s="325"/>
      <c r="B246" s="325"/>
      <c r="C246" s="325"/>
      <c r="D246" s="325"/>
      <c r="E246" s="326">
        <f t="shared" si="10"/>
        <v>0</v>
      </c>
      <c r="F246" s="128"/>
      <c r="G246" s="6">
        <f t="shared" si="11"/>
        <v>0</v>
      </c>
    </row>
    <row r="247" spans="1:7" ht="15.5" x14ac:dyDescent="0.35">
      <c r="A247" s="325"/>
      <c r="B247" s="325"/>
      <c r="C247" s="325"/>
      <c r="D247" s="325"/>
      <c r="E247" s="326">
        <f t="shared" si="10"/>
        <v>0</v>
      </c>
      <c r="F247" s="128"/>
      <c r="G247" s="6">
        <f t="shared" si="11"/>
        <v>0</v>
      </c>
    </row>
    <row r="248" spans="1:7" ht="15.5" x14ac:dyDescent="0.35">
      <c r="A248" s="325"/>
      <c r="B248" s="325"/>
      <c r="C248" s="325"/>
      <c r="D248" s="325"/>
      <c r="E248" s="326">
        <f t="shared" si="10"/>
        <v>0</v>
      </c>
      <c r="F248" s="128"/>
      <c r="G248" s="6">
        <f t="shared" si="11"/>
        <v>0</v>
      </c>
    </row>
    <row r="249" spans="1:7" ht="15.5" x14ac:dyDescent="0.35">
      <c r="A249" s="325"/>
      <c r="B249" s="325"/>
      <c r="C249" s="325"/>
      <c r="D249" s="325"/>
      <c r="E249" s="326">
        <f t="shared" si="10"/>
        <v>0</v>
      </c>
      <c r="F249" s="128"/>
      <c r="G249" s="6">
        <f t="shared" si="11"/>
        <v>0</v>
      </c>
    </row>
    <row r="250" spans="1:7" ht="15.5" x14ac:dyDescent="0.35">
      <c r="A250" s="325"/>
      <c r="B250" s="325"/>
      <c r="C250" s="325"/>
      <c r="D250" s="325"/>
      <c r="E250" s="326">
        <f t="shared" si="10"/>
        <v>0</v>
      </c>
      <c r="F250" s="128"/>
      <c r="G250" s="6">
        <f t="shared" si="11"/>
        <v>0</v>
      </c>
    </row>
    <row r="251" spans="1:7" ht="24" customHeight="1" x14ac:dyDescent="0.35">
      <c r="D251" s="382" t="s">
        <v>0</v>
      </c>
      <c r="E251" s="383">
        <f>SUM(E4:E250)</f>
        <v>0</v>
      </c>
      <c r="F251" s="384">
        <f>SUM(F4:F250)</f>
        <v>0</v>
      </c>
      <c r="G251" s="384">
        <f>SUM(G4:G250)</f>
        <v>0</v>
      </c>
    </row>
  </sheetData>
  <sheetProtection algorithmName="SHA-512" hashValue="wruKEPS9eGINi5j83zGxunNRHdWL0E81zrKjp6ceHASA+kkwIIDZxC/QriS31U72eE8G8HVBXuMf485sbR1oIA==" saltValue="LFdftcfOLd1VIObjITIwOQ==" spinCount="100000" sheet="1" objects="1" scenarios="1"/>
  <mergeCells count="2">
    <mergeCell ref="A2:E2"/>
    <mergeCell ref="A1:E1"/>
  </mergeCells>
  <printOptions horizontalCentered="1" gridLines="1"/>
  <pageMargins left="0.39370078740157483" right="0.39370078740157483" top="0.86614173228346458" bottom="0.39370078740157483" header="0.11811023622047245" footer="0.31496062992125984"/>
  <pageSetup scale="47" orientation="portrait" r:id="rId1"/>
  <headerFooter>
    <oddFooter>&amp;R&amp;P/&amp;N</oddFooter>
    <firstFooter>&amp;RVersion : &amp;D</firstFooter>
  </headerFooter>
  <customProperties>
    <customPr name="layoutContexts" r:id="rId2"/>
    <customPr name="SaveUndoMode" r:id="rId3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B1:AY92"/>
  <sheetViews>
    <sheetView zoomScale="80" zoomScaleNormal="80" zoomScaleSheetLayoutView="110" workbookViewId="0">
      <selection activeCell="D2" sqref="D2"/>
    </sheetView>
  </sheetViews>
  <sheetFormatPr defaultColWidth="9.1796875" defaultRowHeight="14" x14ac:dyDescent="0.3"/>
  <cols>
    <col min="1" max="1" width="1.7265625" style="49" customWidth="1"/>
    <col min="2" max="2" width="17.54296875" style="49" customWidth="1"/>
    <col min="3" max="3" width="13.54296875" style="49" customWidth="1"/>
    <col min="4" max="4" width="51.54296875" style="49" customWidth="1"/>
    <col min="5" max="5" width="22" style="49" customWidth="1"/>
    <col min="6" max="6" width="19.81640625" style="49" customWidth="1"/>
    <col min="7" max="7" width="16.81640625" style="48" customWidth="1"/>
    <col min="8" max="8" width="15.81640625" style="55" customWidth="1"/>
    <col min="9" max="9" width="17.54296875" style="48" customWidth="1"/>
    <col min="10" max="10" width="17" style="56" customWidth="1"/>
    <col min="11" max="15" width="9.1796875" style="56"/>
    <col min="16" max="50" width="9.1796875" style="48"/>
    <col min="51" max="16384" width="9.1796875" style="49"/>
  </cols>
  <sheetData>
    <row r="1" spans="2:51" s="144" customFormat="1" ht="24" customHeight="1" x14ac:dyDescent="0.35">
      <c r="B1" s="520" t="s">
        <v>36</v>
      </c>
      <c r="C1" s="520"/>
      <c r="D1" s="520"/>
      <c r="E1" s="520"/>
      <c r="F1" s="520"/>
      <c r="G1" s="520"/>
      <c r="H1" s="520"/>
      <c r="I1" s="520"/>
      <c r="J1" s="145"/>
      <c r="K1" s="145"/>
      <c r="L1" s="145"/>
      <c r="M1" s="145"/>
      <c r="N1" s="145"/>
      <c r="O1" s="145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</row>
    <row r="2" spans="2:51" s="144" customFormat="1" ht="20.5" customHeight="1" x14ac:dyDescent="0.35">
      <c r="B2" s="537" t="s">
        <v>37</v>
      </c>
      <c r="C2" s="537"/>
      <c r="D2" s="259" t="str">
        <f>'BUDGET SUMMARY'!C2</f>
        <v xml:space="preserve">614 _ _ _                                                 </v>
      </c>
      <c r="E2" s="139"/>
      <c r="F2" s="139"/>
      <c r="G2" s="139"/>
      <c r="H2" s="140"/>
      <c r="I2" s="139"/>
      <c r="J2" s="145"/>
      <c r="K2" s="145"/>
      <c r="L2" s="145"/>
      <c r="M2" s="145"/>
      <c r="N2" s="145"/>
      <c r="O2" s="145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</row>
    <row r="3" spans="2:51" s="144" customFormat="1" ht="21" customHeight="1" x14ac:dyDescent="0.35">
      <c r="B3" s="537" t="s">
        <v>38</v>
      </c>
      <c r="C3" s="537"/>
      <c r="D3" s="259"/>
      <c r="E3" s="139"/>
      <c r="F3" s="139"/>
      <c r="G3" s="139"/>
      <c r="H3" s="140"/>
      <c r="I3" s="139"/>
      <c r="J3" s="145"/>
      <c r="K3" s="145"/>
      <c r="L3" s="145"/>
      <c r="M3" s="145"/>
      <c r="N3" s="145"/>
      <c r="O3" s="145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</row>
    <row r="4" spans="2:51" s="47" customFormat="1" ht="10.9" customHeight="1" thickBot="1" x14ac:dyDescent="0.4">
      <c r="B4" s="551"/>
      <c r="C4" s="551"/>
      <c r="D4" s="551"/>
      <c r="E4" s="551"/>
      <c r="F4" s="148"/>
      <c r="G4" s="46"/>
      <c r="H4" s="54"/>
      <c r="I4" s="46"/>
      <c r="J4" s="134"/>
      <c r="K4" s="134"/>
      <c r="L4" s="134"/>
      <c r="M4" s="134"/>
      <c r="N4" s="134"/>
      <c r="O4" s="134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</row>
    <row r="5" spans="2:51" s="47" customFormat="1" ht="40.15" customHeight="1" thickBot="1" x14ac:dyDescent="0.4">
      <c r="B5" s="552" t="s">
        <v>154</v>
      </c>
      <c r="C5" s="553"/>
      <c r="D5" s="554"/>
      <c r="E5" s="243" t="s">
        <v>65</v>
      </c>
      <c r="F5" s="243" t="s">
        <v>40</v>
      </c>
      <c r="G5" s="549" t="s">
        <v>54</v>
      </c>
      <c r="H5" s="549"/>
      <c r="I5" s="549"/>
      <c r="J5" s="550"/>
      <c r="K5" s="134"/>
      <c r="L5" s="134"/>
      <c r="M5" s="134"/>
      <c r="N5" s="134"/>
      <c r="O5" s="134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</row>
    <row r="6" spans="2:51" s="47" customFormat="1" ht="71.25" customHeight="1" thickBot="1" x14ac:dyDescent="0.4">
      <c r="B6" s="471" t="s">
        <v>86</v>
      </c>
      <c r="C6" s="472"/>
      <c r="D6" s="473"/>
      <c r="E6" s="147" t="s">
        <v>30</v>
      </c>
      <c r="F6" s="147" t="s">
        <v>30</v>
      </c>
      <c r="G6" s="240" t="s">
        <v>158</v>
      </c>
      <c r="H6" s="210" t="s">
        <v>67</v>
      </c>
      <c r="I6" s="242" t="s">
        <v>160</v>
      </c>
      <c r="J6" s="241" t="s">
        <v>159</v>
      </c>
      <c r="K6" s="134"/>
      <c r="L6" s="134"/>
      <c r="M6" s="134"/>
      <c r="N6" s="134"/>
      <c r="O6" s="134"/>
      <c r="P6" s="134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</row>
    <row r="7" spans="2:51" s="47" customFormat="1" ht="23.5" customHeight="1" x14ac:dyDescent="0.35">
      <c r="B7" s="474" t="s">
        <v>71</v>
      </c>
      <c r="C7" s="428"/>
      <c r="D7" s="429"/>
      <c r="E7" s="168"/>
      <c r="F7" s="168"/>
      <c r="G7" s="222"/>
      <c r="H7" s="222"/>
      <c r="I7" s="222"/>
      <c r="J7" s="236"/>
      <c r="K7" s="134"/>
      <c r="L7" s="134"/>
      <c r="M7" s="134"/>
      <c r="N7" s="134"/>
      <c r="O7" s="134"/>
      <c r="P7" s="134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</row>
    <row r="8" spans="2:51" s="47" customFormat="1" ht="39" customHeight="1" x14ac:dyDescent="0.35">
      <c r="B8" s="465" t="s">
        <v>114</v>
      </c>
      <c r="C8" s="555"/>
      <c r="D8" s="556"/>
      <c r="E8" s="212">
        <f>SUM(E9:E20)</f>
        <v>0</v>
      </c>
      <c r="F8" s="213">
        <f>SUM(F9:F20)</f>
        <v>0</v>
      </c>
      <c r="G8" s="214">
        <f>SUM(G9:G20)</f>
        <v>0</v>
      </c>
      <c r="H8" s="226"/>
      <c r="I8" s="214">
        <f>SUM(I9:I20)</f>
        <v>0</v>
      </c>
      <c r="J8" s="57">
        <f>MIN(E8*1.1,I8)</f>
        <v>0</v>
      </c>
      <c r="K8" s="150"/>
      <c r="L8" s="134"/>
      <c r="M8" s="134"/>
      <c r="N8" s="134"/>
      <c r="O8" s="134"/>
      <c r="P8" s="134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</row>
    <row r="9" spans="2:51" s="47" customFormat="1" ht="22.9" customHeight="1" x14ac:dyDescent="0.45">
      <c r="B9" s="413" t="s">
        <v>72</v>
      </c>
      <c r="C9" s="414"/>
      <c r="D9" s="415"/>
      <c r="E9" s="215">
        <f>'BUDGET SUMMARY'!D9</f>
        <v>0</v>
      </c>
      <c r="F9" s="216">
        <f>'1.1.1 Medical checks'!K400</f>
        <v>0</v>
      </c>
      <c r="G9" s="38">
        <f>'1.1.1 Medical checks'!O400</f>
        <v>0</v>
      </c>
      <c r="H9" s="38"/>
      <c r="I9" s="38">
        <f>'1.1.1 Medical checks'!P400+H9</f>
        <v>0</v>
      </c>
      <c r="J9" s="281">
        <f>I9</f>
        <v>0</v>
      </c>
      <c r="K9" s="150"/>
      <c r="L9" s="134"/>
      <c r="M9" s="134"/>
      <c r="N9" s="134"/>
      <c r="O9" s="134"/>
      <c r="P9" s="134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</row>
    <row r="10" spans="2:51" s="47" customFormat="1" ht="22.9" customHeight="1" x14ac:dyDescent="0.45">
      <c r="B10" s="413" t="s">
        <v>73</v>
      </c>
      <c r="C10" s="414"/>
      <c r="D10" s="415"/>
      <c r="E10" s="215">
        <f>'BUDGET SUMMARY'!D10</f>
        <v>0</v>
      </c>
      <c r="F10" s="216">
        <f>'1.1.2 Security related costs'!I200</f>
        <v>0</v>
      </c>
      <c r="G10" s="38">
        <f>'1.1.2 Security related costs'!M200</f>
        <v>0</v>
      </c>
      <c r="H10" s="38"/>
      <c r="I10" s="38">
        <f>'1.1.2 Security related costs'!N200+H10</f>
        <v>0</v>
      </c>
      <c r="J10" s="281">
        <f t="shared" ref="J10:J19" si="0">I10</f>
        <v>0</v>
      </c>
      <c r="K10" s="150"/>
      <c r="L10" s="134"/>
      <c r="M10" s="134"/>
      <c r="N10" s="134"/>
      <c r="O10" s="134"/>
      <c r="P10" s="134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</row>
    <row r="11" spans="2:51" s="47" customFormat="1" ht="22.9" customHeight="1" x14ac:dyDescent="0.45">
      <c r="B11" s="400" t="s">
        <v>175</v>
      </c>
      <c r="C11" s="401"/>
      <c r="D11" s="402"/>
      <c r="E11" s="364">
        <f>'BUDGET SUMMARY'!D11</f>
        <v>0</v>
      </c>
      <c r="F11" s="403">
        <f>'1.1.3 Pre-deployment costs'!I200</f>
        <v>0</v>
      </c>
      <c r="G11" s="217">
        <f>'1.1.3 Pre-deployment costs'!M200</f>
        <v>0</v>
      </c>
      <c r="H11" s="217"/>
      <c r="I11" s="217">
        <f>'1.1.3 Pre-deployment costs'!N200+H11</f>
        <v>0</v>
      </c>
      <c r="J11" s="404">
        <f>I11</f>
        <v>0</v>
      </c>
      <c r="K11" s="150"/>
      <c r="L11" s="134"/>
      <c r="M11" s="134"/>
      <c r="N11" s="134"/>
      <c r="O11" s="134"/>
      <c r="P11" s="134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</row>
    <row r="12" spans="2:51" s="47" customFormat="1" ht="22.9" customHeight="1" x14ac:dyDescent="0.45">
      <c r="B12" s="413" t="s">
        <v>163</v>
      </c>
      <c r="C12" s="414"/>
      <c r="D12" s="415"/>
      <c r="E12" s="215">
        <f>'BUDGET SUMMARY'!D12</f>
        <v>0</v>
      </c>
      <c r="F12" s="216">
        <f>'1.1.4  Visa and visa related co'!J150</f>
        <v>0</v>
      </c>
      <c r="G12" s="38">
        <f>'1.1.4  Visa and visa related co'!N150</f>
        <v>0</v>
      </c>
      <c r="H12" s="38"/>
      <c r="I12" s="38">
        <f>'1.1.4  Visa and visa related co'!O150+H12</f>
        <v>0</v>
      </c>
      <c r="J12" s="281">
        <f t="shared" si="0"/>
        <v>0</v>
      </c>
      <c r="K12" s="150"/>
      <c r="L12" s="134"/>
      <c r="M12" s="134"/>
      <c r="N12" s="134"/>
      <c r="O12" s="134"/>
      <c r="P12" s="134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</row>
    <row r="13" spans="2:51" s="47" customFormat="1" ht="22.9" customHeight="1" x14ac:dyDescent="0.45">
      <c r="B13" s="413" t="s">
        <v>164</v>
      </c>
      <c r="C13" s="414"/>
      <c r="D13" s="415"/>
      <c r="E13" s="215">
        <f>'BUDGET SUMMARY'!D13</f>
        <v>0</v>
      </c>
      <c r="F13" s="216">
        <f>'1.1.5  Travel costs'!N801</f>
        <v>0</v>
      </c>
      <c r="G13" s="38">
        <f>'1.1.5  Travel costs'!R801</f>
        <v>0</v>
      </c>
      <c r="H13" s="38"/>
      <c r="I13" s="38">
        <f>'1.1.5  Travel costs'!S801+H13</f>
        <v>0</v>
      </c>
      <c r="J13" s="281">
        <f t="shared" si="0"/>
        <v>0</v>
      </c>
      <c r="K13" s="150"/>
      <c r="L13" s="134"/>
      <c r="M13" s="134"/>
      <c r="N13" s="134"/>
      <c r="O13" s="134"/>
      <c r="P13" s="134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</row>
    <row r="14" spans="2:51" s="47" customFormat="1" ht="22.9" customHeight="1" x14ac:dyDescent="0.45">
      <c r="B14" s="413" t="s">
        <v>165</v>
      </c>
      <c r="C14" s="414"/>
      <c r="D14" s="415"/>
      <c r="E14" s="215">
        <f>'BUDGET SUMMARY'!D14</f>
        <v>0</v>
      </c>
      <c r="F14" s="216">
        <f>'1.1.6  Accomodation'!K600</f>
        <v>0</v>
      </c>
      <c r="G14" s="38">
        <f>'1.1.6  Accomodation'!O600</f>
        <v>0</v>
      </c>
      <c r="H14" s="38"/>
      <c r="I14" s="38">
        <f>'1.1.6  Accomodation'!P600+H14</f>
        <v>0</v>
      </c>
      <c r="J14" s="281">
        <f t="shared" si="0"/>
        <v>0</v>
      </c>
      <c r="K14" s="150"/>
      <c r="L14" s="134"/>
      <c r="M14" s="134"/>
      <c r="N14" s="134"/>
      <c r="O14" s="134"/>
      <c r="P14" s="134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</row>
    <row r="15" spans="2:51" s="47" customFormat="1" ht="22.9" customHeight="1" x14ac:dyDescent="0.45">
      <c r="B15" s="413" t="s">
        <v>166</v>
      </c>
      <c r="C15" s="414"/>
      <c r="D15" s="415"/>
      <c r="E15" s="215">
        <f>'BUDGET SUMMARY'!D15</f>
        <v>0</v>
      </c>
      <c r="F15" s="216">
        <f>'1.1.7  Equipment costs'!N250</f>
        <v>0</v>
      </c>
      <c r="G15" s="38">
        <f>'1.1.7  Equipment costs'!T250</f>
        <v>0</v>
      </c>
      <c r="H15" s="38"/>
      <c r="I15" s="38">
        <f>'1.1.7  Equipment costs'!U250+H15</f>
        <v>0</v>
      </c>
      <c r="J15" s="281">
        <f t="shared" si="0"/>
        <v>0</v>
      </c>
      <c r="K15" s="150"/>
      <c r="L15" s="134"/>
      <c r="M15" s="134"/>
      <c r="N15" s="134"/>
      <c r="O15" s="134"/>
      <c r="P15" s="134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</row>
    <row r="16" spans="2:51" s="47" customFormat="1" ht="22.9" customHeight="1" x14ac:dyDescent="0.45">
      <c r="B16" s="413" t="s">
        <v>167</v>
      </c>
      <c r="C16" s="414"/>
      <c r="D16" s="415"/>
      <c r="E16" s="215">
        <f>'BUDGET SUMMARY'!D16</f>
        <v>0</v>
      </c>
      <c r="F16" s="216">
        <f>'1.1.8 Mentoring costs'!I600</f>
        <v>0</v>
      </c>
      <c r="G16" s="38">
        <f>'1.1.8 Mentoring costs'!M600</f>
        <v>0</v>
      </c>
      <c r="H16" s="38"/>
      <c r="I16" s="38">
        <f>'1.1.8 Mentoring costs'!N600+H16</f>
        <v>0</v>
      </c>
      <c r="J16" s="281">
        <f t="shared" si="0"/>
        <v>0</v>
      </c>
      <c r="K16" s="150"/>
      <c r="L16" s="134"/>
      <c r="M16" s="134"/>
      <c r="N16" s="134"/>
      <c r="O16" s="134"/>
      <c r="P16" s="134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</row>
    <row r="17" spans="2:51" s="47" customFormat="1" ht="22.9" customHeight="1" x14ac:dyDescent="0.45">
      <c r="B17" s="413" t="s">
        <v>168</v>
      </c>
      <c r="C17" s="414"/>
      <c r="D17" s="415"/>
      <c r="E17" s="215">
        <f>'BUDGET SUMMARY'!D17</f>
        <v>0</v>
      </c>
      <c r="F17" s="216">
        <f>'1.1.9 Post-deployment costs'!I450</f>
        <v>0</v>
      </c>
      <c r="G17" s="38">
        <f>'1.1.9 Post-deployment costs'!M450</f>
        <v>0</v>
      </c>
      <c r="H17" s="38"/>
      <c r="I17" s="38">
        <f>'1.1.9 Post-deployment costs'!N450+H17</f>
        <v>0</v>
      </c>
      <c r="J17" s="281">
        <f t="shared" si="0"/>
        <v>0</v>
      </c>
      <c r="K17" s="150"/>
      <c r="L17" s="134"/>
      <c r="M17" s="134"/>
      <c r="N17" s="134"/>
      <c r="O17" s="134"/>
      <c r="P17" s="134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</row>
    <row r="18" spans="2:51" s="47" customFormat="1" ht="22.9" customHeight="1" x14ac:dyDescent="0.45">
      <c r="B18" s="413" t="s">
        <v>169</v>
      </c>
      <c r="C18" s="414"/>
      <c r="D18" s="415"/>
      <c r="E18" s="215">
        <f>'BUDGET SUMMARY'!D18</f>
        <v>0</v>
      </c>
      <c r="F18" s="216">
        <f>'1.1.10 Other costs '!I600</f>
        <v>0</v>
      </c>
      <c r="G18" s="38">
        <f>'1.1.10 Other costs '!M600</f>
        <v>0</v>
      </c>
      <c r="H18" s="38"/>
      <c r="I18" s="38">
        <f>'1.1.10 Other costs '!N600+H18</f>
        <v>0</v>
      </c>
      <c r="J18" s="281">
        <f t="shared" si="0"/>
        <v>0</v>
      </c>
      <c r="K18" s="150"/>
      <c r="L18" s="134"/>
      <c r="M18" s="134"/>
      <c r="N18" s="134"/>
      <c r="O18" s="134"/>
      <c r="P18" s="134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</row>
    <row r="19" spans="2:51" s="47" customFormat="1" ht="22.9" customHeight="1" x14ac:dyDescent="0.45">
      <c r="B19" s="413" t="s">
        <v>170</v>
      </c>
      <c r="C19" s="414"/>
      <c r="D19" s="415"/>
      <c r="E19" s="215">
        <f>'BUDGET SUMMARY'!D19</f>
        <v>0</v>
      </c>
      <c r="F19" s="216">
        <f>'1.1.11 Contingency reserve'!I150</f>
        <v>0</v>
      </c>
      <c r="G19" s="38">
        <f>'1.1.11 Contingency reserve'!M150</f>
        <v>0</v>
      </c>
      <c r="H19" s="38"/>
      <c r="I19" s="38">
        <f>'1.1.11 Contingency reserve'!N150+H19</f>
        <v>0</v>
      </c>
      <c r="J19" s="281">
        <f t="shared" si="0"/>
        <v>0</v>
      </c>
      <c r="K19" s="150"/>
      <c r="L19" s="134"/>
      <c r="M19" s="134"/>
      <c r="N19" s="134"/>
      <c r="O19" s="134"/>
      <c r="P19" s="134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</row>
    <row r="20" spans="2:51" s="47" customFormat="1" ht="22.9" customHeight="1" x14ac:dyDescent="0.45">
      <c r="B20" s="400" t="s">
        <v>178</v>
      </c>
      <c r="C20" s="401"/>
      <c r="D20" s="402"/>
      <c r="E20" s="364">
        <f>'BUDGET SUMMARY'!D20</f>
        <v>0</v>
      </c>
      <c r="F20" s="403">
        <f>'1.1.12 Support for emergency '!N451</f>
        <v>0</v>
      </c>
      <c r="G20" s="217">
        <f>'1.1.12 Support for emergency '!R451</f>
        <v>0</v>
      </c>
      <c r="H20" s="217"/>
      <c r="I20" s="217">
        <f>'1.1.12 Support for emergency '!S451+H20</f>
        <v>0</v>
      </c>
      <c r="J20" s="404">
        <f>I20</f>
        <v>0</v>
      </c>
      <c r="K20" s="150"/>
      <c r="L20" s="134"/>
      <c r="M20" s="134"/>
      <c r="N20" s="134"/>
      <c r="O20" s="134"/>
      <c r="P20" s="134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</row>
    <row r="21" spans="2:51" s="47" customFormat="1" ht="22.9" customHeight="1" x14ac:dyDescent="0.45">
      <c r="B21" s="479" t="s">
        <v>179</v>
      </c>
      <c r="C21" s="480"/>
      <c r="D21" s="481"/>
      <c r="E21" s="212">
        <f t="shared" ref="E21:I21" si="1">SUM(E22:E27)</f>
        <v>0</v>
      </c>
      <c r="F21" s="213">
        <f t="shared" si="1"/>
        <v>0</v>
      </c>
      <c r="G21" s="214">
        <f t="shared" si="1"/>
        <v>0</v>
      </c>
      <c r="H21" s="226"/>
      <c r="I21" s="214">
        <f t="shared" si="1"/>
        <v>0</v>
      </c>
      <c r="J21" s="57">
        <f>MIN(E21*1.1,I21)</f>
        <v>0</v>
      </c>
      <c r="K21" s="134"/>
      <c r="L21" s="134"/>
      <c r="M21" s="134"/>
      <c r="N21" s="134"/>
      <c r="O21" s="134"/>
      <c r="P21" s="134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</row>
    <row r="22" spans="2:51" s="47" customFormat="1" ht="22.9" customHeight="1" x14ac:dyDescent="0.45">
      <c r="B22" s="413" t="s">
        <v>74</v>
      </c>
      <c r="C22" s="414"/>
      <c r="D22" s="415"/>
      <c r="E22" s="215">
        <f>'BUDGET SUMMARY'!D22</f>
        <v>0</v>
      </c>
      <c r="F22" s="216">
        <f>'1.2.1  Travel costs '!N600</f>
        <v>0</v>
      </c>
      <c r="G22" s="38">
        <f>'1.2.1  Travel costs '!R600</f>
        <v>0</v>
      </c>
      <c r="H22" s="38"/>
      <c r="I22" s="38">
        <f>'1.2.1  Travel costs '!S600+H22</f>
        <v>0</v>
      </c>
      <c r="J22" s="281">
        <f>I22</f>
        <v>0</v>
      </c>
      <c r="K22" s="150"/>
      <c r="L22" s="134"/>
      <c r="M22" s="134"/>
      <c r="N22" s="134"/>
      <c r="O22" s="134"/>
      <c r="P22" s="134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</row>
    <row r="23" spans="2:51" s="47" customFormat="1" ht="22.9" customHeight="1" x14ac:dyDescent="0.45">
      <c r="B23" s="413" t="s">
        <v>76</v>
      </c>
      <c r="C23" s="416"/>
      <c r="D23" s="417"/>
      <c r="E23" s="215">
        <f>'BUDGET SUMMARY'!D23</f>
        <v>0</v>
      </c>
      <c r="F23" s="216">
        <f>'1.2.2 Subsistence costs '!K600</f>
        <v>0</v>
      </c>
      <c r="G23" s="38">
        <f>'1.2.2 Subsistence costs '!O600</f>
        <v>0</v>
      </c>
      <c r="H23" s="38"/>
      <c r="I23" s="217">
        <f>'1.2.2 Subsistence costs '!P600+H23</f>
        <v>0</v>
      </c>
      <c r="J23" s="281">
        <f t="shared" ref="J23:J27" si="2">I23</f>
        <v>0</v>
      </c>
      <c r="K23" s="150"/>
      <c r="L23" s="134"/>
      <c r="M23" s="134"/>
      <c r="N23" s="134"/>
      <c r="O23" s="134"/>
      <c r="P23" s="134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</row>
    <row r="24" spans="2:51" s="47" customFormat="1" ht="22.9" customHeight="1" x14ac:dyDescent="0.45">
      <c r="B24" s="413" t="s">
        <v>77</v>
      </c>
      <c r="C24" s="416"/>
      <c r="D24" s="417"/>
      <c r="E24" s="215">
        <f>'BUDGET SUMMARY'!D24</f>
        <v>0</v>
      </c>
      <c r="F24" s="216">
        <f>'1.2.3  Visa and vaccination cos'!J300</f>
        <v>0</v>
      </c>
      <c r="G24" s="38">
        <f>'1.2.3  Visa and vaccination cos'!N300</f>
        <v>0</v>
      </c>
      <c r="H24" s="38"/>
      <c r="I24" s="217">
        <f>'1.2.3  Visa and vaccination cos'!O300+H24</f>
        <v>0</v>
      </c>
      <c r="J24" s="281">
        <f t="shared" si="2"/>
        <v>0</v>
      </c>
      <c r="K24" s="150"/>
      <c r="L24" s="134"/>
      <c r="M24" s="134"/>
      <c r="N24" s="134"/>
      <c r="O24" s="134"/>
      <c r="P24" s="134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</row>
    <row r="25" spans="2:51" s="47" customFormat="1" ht="22.9" customHeight="1" x14ac:dyDescent="0.45">
      <c r="B25" s="276" t="s">
        <v>75</v>
      </c>
      <c r="C25" s="277"/>
      <c r="D25" s="278"/>
      <c r="E25" s="364">
        <f>'BUDGET SUMMARY'!D25</f>
        <v>0</v>
      </c>
      <c r="F25" s="216">
        <f>'1.2.4 Equipment costs'!N250</f>
        <v>0</v>
      </c>
      <c r="G25" s="38">
        <f>'1.2.4 Equipment costs'!T250</f>
        <v>0</v>
      </c>
      <c r="H25" s="38"/>
      <c r="I25" s="217">
        <f>'1.2.4 Equipment costs'!U250+H25</f>
        <v>0</v>
      </c>
      <c r="J25" s="281">
        <f t="shared" si="2"/>
        <v>0</v>
      </c>
      <c r="K25" s="150"/>
      <c r="L25" s="134"/>
      <c r="M25" s="134"/>
      <c r="N25" s="134"/>
      <c r="O25" s="134"/>
      <c r="P25" s="134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</row>
    <row r="26" spans="2:51" s="47" customFormat="1" ht="22.9" customHeight="1" x14ac:dyDescent="0.45">
      <c r="B26" s="413" t="s">
        <v>78</v>
      </c>
      <c r="C26" s="416"/>
      <c r="D26" s="417"/>
      <c r="E26" s="215">
        <f>'BUDGET SUMMARY'!D26</f>
        <v>0</v>
      </c>
      <c r="F26" s="216">
        <f>'1.2.5 Rental costs '!I400</f>
        <v>0</v>
      </c>
      <c r="G26" s="38">
        <f>'1.2.5 Rental costs '!M400</f>
        <v>0</v>
      </c>
      <c r="H26" s="38"/>
      <c r="I26" s="217">
        <f>'1.2.5 Rental costs '!N400+H26</f>
        <v>0</v>
      </c>
      <c r="J26" s="281">
        <f t="shared" si="2"/>
        <v>0</v>
      </c>
      <c r="K26" s="134"/>
      <c r="L26" s="134"/>
      <c r="M26" s="134"/>
      <c r="N26" s="134"/>
      <c r="O26" s="134"/>
      <c r="P26" s="134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</row>
    <row r="27" spans="2:51" s="47" customFormat="1" ht="22.9" customHeight="1" x14ac:dyDescent="0.45">
      <c r="B27" s="413" t="s">
        <v>79</v>
      </c>
      <c r="C27" s="416"/>
      <c r="D27" s="417"/>
      <c r="E27" s="215">
        <f>'BUDGET SUMMARY'!D27</f>
        <v>0</v>
      </c>
      <c r="F27" s="216">
        <f>'1.2.6 Other  costs'!I400</f>
        <v>0</v>
      </c>
      <c r="G27" s="38">
        <f>'1.2.6 Other  costs'!M400</f>
        <v>0</v>
      </c>
      <c r="H27" s="38"/>
      <c r="I27" s="217">
        <f>'1.2.6 Other  costs'!N400+H27</f>
        <v>0</v>
      </c>
      <c r="J27" s="281">
        <f t="shared" si="2"/>
        <v>0</v>
      </c>
      <c r="K27" s="134"/>
      <c r="L27" s="134"/>
      <c r="M27" s="134"/>
      <c r="N27" s="134"/>
      <c r="O27" s="134"/>
      <c r="P27" s="134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</row>
    <row r="28" spans="2:51" s="47" customFormat="1" ht="22.9" customHeight="1" x14ac:dyDescent="0.45">
      <c r="B28" s="479" t="s">
        <v>180</v>
      </c>
      <c r="C28" s="480"/>
      <c r="D28" s="481"/>
      <c r="E28" s="213">
        <f>SUM(E29:E32)</f>
        <v>0</v>
      </c>
      <c r="F28" s="213">
        <f t="shared" ref="F28:I28" si="3">SUM(F29:F32)</f>
        <v>0</v>
      </c>
      <c r="G28" s="214">
        <f t="shared" si="3"/>
        <v>0</v>
      </c>
      <c r="H28" s="226"/>
      <c r="I28" s="218">
        <f t="shared" si="3"/>
        <v>0</v>
      </c>
      <c r="J28" s="57">
        <f>MIN(E28*1.1,I28)</f>
        <v>0</v>
      </c>
      <c r="K28" s="134"/>
      <c r="L28" s="134"/>
      <c r="M28" s="134"/>
      <c r="N28" s="134"/>
      <c r="O28" s="134"/>
      <c r="P28" s="134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</row>
    <row r="29" spans="2:51" s="47" customFormat="1" ht="22.9" customHeight="1" x14ac:dyDescent="0.45">
      <c r="B29" s="413" t="s">
        <v>80</v>
      </c>
      <c r="C29" s="416"/>
      <c r="D29" s="417"/>
      <c r="E29" s="215">
        <f>'BUDGET SUMMARY'!D29</f>
        <v>0</v>
      </c>
      <c r="F29" s="216">
        <f>'1.3.1 Visibility actions costs'!I400</f>
        <v>0</v>
      </c>
      <c r="G29" s="38">
        <f>'1.3.1 Visibility actions costs'!M400</f>
        <v>0</v>
      </c>
      <c r="H29" s="38"/>
      <c r="I29" s="217">
        <f>'1.3.1 Visibility actions costs'!N400+H29</f>
        <v>0</v>
      </c>
      <c r="J29" s="281">
        <f>I29</f>
        <v>0</v>
      </c>
      <c r="K29" s="134"/>
      <c r="L29" s="134"/>
      <c r="M29" s="149"/>
      <c r="N29" s="134"/>
      <c r="O29" s="134"/>
      <c r="P29" s="134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</row>
    <row r="30" spans="2:51" s="47" customFormat="1" ht="22.9" customHeight="1" x14ac:dyDescent="0.45">
      <c r="B30" s="413" t="s">
        <v>81</v>
      </c>
      <c r="C30" s="416"/>
      <c r="D30" s="417"/>
      <c r="E30" s="394">
        <f>'BUDGET SUMMARY'!D30</f>
        <v>0</v>
      </c>
      <c r="F30" s="216">
        <f>'1.3.2 Publication including IT '!I300</f>
        <v>0</v>
      </c>
      <c r="G30" s="38">
        <f>'1.3.2 Publication including IT '!M300</f>
        <v>0</v>
      </c>
      <c r="H30" s="38"/>
      <c r="I30" s="217">
        <f>'1.3.2 Publication including IT '!N300+H30</f>
        <v>0</v>
      </c>
      <c r="J30" s="281">
        <f t="shared" ref="J30:J32" si="4">I30</f>
        <v>0</v>
      </c>
      <c r="K30" s="150"/>
      <c r="L30" s="134"/>
      <c r="M30" s="149"/>
      <c r="N30" s="134"/>
      <c r="O30" s="134"/>
      <c r="P30" s="134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</row>
    <row r="31" spans="2:51" s="47" customFormat="1" ht="22.9" customHeight="1" x14ac:dyDescent="0.45">
      <c r="B31" s="276" t="s">
        <v>82</v>
      </c>
      <c r="C31" s="277"/>
      <c r="D31" s="278"/>
      <c r="E31" s="395">
        <f>'BUDGET SUMMARY'!D31</f>
        <v>0</v>
      </c>
      <c r="F31" s="216">
        <f>'1.3.3 Interpretation&amp;translatio'!I300</f>
        <v>0</v>
      </c>
      <c r="G31" s="38">
        <f>'1.3.3 Interpretation&amp;translatio'!M300</f>
        <v>0</v>
      </c>
      <c r="H31" s="38"/>
      <c r="I31" s="217">
        <f>'1.3.3 Interpretation&amp;translatio'!N300+H31</f>
        <v>0</v>
      </c>
      <c r="J31" s="281">
        <f t="shared" si="4"/>
        <v>0</v>
      </c>
      <c r="K31" s="134"/>
      <c r="L31" s="134"/>
      <c r="M31" s="134"/>
      <c r="N31" s="134"/>
      <c r="O31" s="134"/>
      <c r="P31" s="134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</row>
    <row r="32" spans="2:51" s="47" customFormat="1" ht="22.9" customHeight="1" x14ac:dyDescent="0.45">
      <c r="B32" s="413" t="s">
        <v>117</v>
      </c>
      <c r="C32" s="416"/>
      <c r="D32" s="417"/>
      <c r="E32" s="215">
        <f>'BUDGET SUMMARY'!D32</f>
        <v>0</v>
      </c>
      <c r="F32" s="216">
        <f>'1.3.4 Other costs '!I350</f>
        <v>0</v>
      </c>
      <c r="G32" s="38">
        <f>'1.3.4 Other costs '!M350</f>
        <v>0</v>
      </c>
      <c r="H32" s="38"/>
      <c r="I32" s="217">
        <f>'1.3.4 Other costs '!N350+H32</f>
        <v>0</v>
      </c>
      <c r="J32" s="281">
        <f t="shared" si="4"/>
        <v>0</v>
      </c>
      <c r="K32" s="134"/>
      <c r="L32" s="134"/>
      <c r="M32" s="134"/>
      <c r="N32" s="134"/>
      <c r="O32" s="134"/>
      <c r="P32" s="134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</row>
    <row r="33" spans="2:51" s="47" customFormat="1" ht="22.9" customHeight="1" x14ac:dyDescent="0.45">
      <c r="B33" s="479" t="s">
        <v>83</v>
      </c>
      <c r="C33" s="480"/>
      <c r="D33" s="481"/>
      <c r="E33" s="212">
        <f>'BUDGET SUMMARY'!D33</f>
        <v>0</v>
      </c>
      <c r="F33" s="213">
        <f>'1.4 Subcontracting costs'!I350</f>
        <v>0</v>
      </c>
      <c r="G33" s="214">
        <f>'1.4 Subcontracting costs'!M350</f>
        <v>0</v>
      </c>
      <c r="H33" s="214"/>
      <c r="I33" s="218">
        <f>'1.4 Subcontracting costs'!N350+H33</f>
        <v>0</v>
      </c>
      <c r="J33" s="286">
        <f>MIN(E33*1.1,I33)</f>
        <v>0</v>
      </c>
      <c r="K33" s="134"/>
      <c r="L33" s="134"/>
      <c r="M33" s="134"/>
      <c r="N33" s="134"/>
      <c r="O33" s="134"/>
      <c r="P33" s="134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</row>
    <row r="34" spans="2:51" s="47" customFormat="1" ht="22.9" customHeight="1" x14ac:dyDescent="0.45">
      <c r="B34" s="479" t="s">
        <v>136</v>
      </c>
      <c r="C34" s="480"/>
      <c r="D34" s="481"/>
      <c r="E34" s="212">
        <f>'BUDGET SUMMARY'!D34</f>
        <v>0</v>
      </c>
      <c r="F34" s="213">
        <f>'1.5 Other costs'!I500</f>
        <v>0</v>
      </c>
      <c r="G34" s="214">
        <f>'1.5 Other costs'!M500</f>
        <v>0</v>
      </c>
      <c r="H34" s="214"/>
      <c r="I34" s="218">
        <f>'1.5 Other costs'!N500+H34</f>
        <v>0</v>
      </c>
      <c r="J34" s="286">
        <f>MIN(E34*1.1,I34)</f>
        <v>0</v>
      </c>
      <c r="K34" s="150"/>
      <c r="L34" s="134"/>
      <c r="M34" s="134"/>
      <c r="N34" s="134"/>
      <c r="O34" s="134"/>
      <c r="P34" s="134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</row>
    <row r="35" spans="2:51" s="152" customFormat="1" ht="19.899999999999999" customHeight="1" x14ac:dyDescent="0.35">
      <c r="B35" s="546" t="s">
        <v>174</v>
      </c>
      <c r="C35" s="547"/>
      <c r="D35" s="548"/>
      <c r="E35" s="385">
        <f>E8+E33+E34</f>
        <v>0</v>
      </c>
      <c r="F35" s="385">
        <f>F8+F33+F34</f>
        <v>0</v>
      </c>
      <c r="G35" s="218">
        <f>G8+G33+G34</f>
        <v>0</v>
      </c>
      <c r="H35" s="226"/>
      <c r="I35" s="385">
        <f>I8+I33+I34</f>
        <v>0</v>
      </c>
      <c r="J35" s="385">
        <f>J8+J33+J34</f>
        <v>0</v>
      </c>
      <c r="K35" s="150"/>
      <c r="L35" s="150"/>
      <c r="M35" s="150"/>
      <c r="N35" s="150"/>
      <c r="O35" s="150"/>
      <c r="P35" s="150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</row>
    <row r="36" spans="2:51" s="152" customFormat="1" ht="19.899999999999999" customHeight="1" x14ac:dyDescent="0.45">
      <c r="B36" s="479" t="s">
        <v>141</v>
      </c>
      <c r="C36" s="480"/>
      <c r="D36" s="481"/>
      <c r="E36" s="213">
        <f>'BUDGET SUMMARY'!D36</f>
        <v>0</v>
      </c>
      <c r="F36" s="213">
        <f>'1.6 Staff costs'!K600</f>
        <v>0</v>
      </c>
      <c r="G36" s="214">
        <f>'1.6 Staff costs'!O600</f>
        <v>0</v>
      </c>
      <c r="H36" s="219"/>
      <c r="I36" s="218">
        <f>'1.6 Staff costs'!P600+H36</f>
        <v>0</v>
      </c>
      <c r="J36" s="57">
        <f>MIN(I36,E36)</f>
        <v>0</v>
      </c>
      <c r="K36" s="389"/>
      <c r="L36" s="390"/>
      <c r="M36" s="390"/>
      <c r="N36" s="150"/>
      <c r="O36" s="150"/>
      <c r="P36" s="150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</row>
    <row r="37" spans="2:51" s="152" customFormat="1" ht="19.899999999999999" customHeight="1" x14ac:dyDescent="0.45">
      <c r="B37" s="361" t="s">
        <v>151</v>
      </c>
      <c r="C37" s="362"/>
      <c r="D37" s="363"/>
      <c r="E37" s="213">
        <f>E35+E36</f>
        <v>0</v>
      </c>
      <c r="F37" s="213">
        <f t="shared" ref="F37:G37" si="5">F35+F36</f>
        <v>0</v>
      </c>
      <c r="G37" s="213">
        <f t="shared" si="5"/>
        <v>0</v>
      </c>
      <c r="H37" s="226"/>
      <c r="I37" s="218">
        <f>I35+I36</f>
        <v>0</v>
      </c>
      <c r="J37" s="57">
        <f>J35+J36</f>
        <v>0</v>
      </c>
      <c r="K37" s="388"/>
      <c r="L37" s="150"/>
      <c r="M37" s="150"/>
      <c r="N37" s="150"/>
      <c r="O37" s="150"/>
      <c r="P37" s="150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</row>
    <row r="38" spans="2:51" s="135" customFormat="1" ht="19.149999999999999" customHeight="1" x14ac:dyDescent="0.45">
      <c r="B38" s="538" t="s">
        <v>156</v>
      </c>
      <c r="C38" s="539"/>
      <c r="D38" s="540"/>
      <c r="E38" s="220">
        <f>'BUDGET SUMMARY'!D38</f>
        <v>0</v>
      </c>
      <c r="F38" s="220">
        <f>'2 Indirect costs'!F5</f>
        <v>0</v>
      </c>
      <c r="G38" s="262">
        <f>F38-J38</f>
        <v>0</v>
      </c>
      <c r="H38" s="226"/>
      <c r="I38" s="396">
        <f>IF(E38=0,0,MIN(E38,F38,I37*(E38/E37)))</f>
        <v>0</v>
      </c>
      <c r="J38" s="397">
        <f>IF(E38=0,0,MIN(E38,F38,J37*(E38/E37)))</f>
        <v>0</v>
      </c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</row>
    <row r="39" spans="2:51" s="47" customFormat="1" ht="22.15" customHeight="1" x14ac:dyDescent="0.35">
      <c r="B39" s="164" t="s">
        <v>15</v>
      </c>
      <c r="C39" s="165"/>
      <c r="D39" s="166"/>
      <c r="E39" s="221">
        <f>E37+E38</f>
        <v>0</v>
      </c>
      <c r="F39" s="221">
        <f>F37+F38</f>
        <v>0</v>
      </c>
      <c r="G39" s="221">
        <f>G37+G38</f>
        <v>0</v>
      </c>
      <c r="H39" s="287"/>
      <c r="I39" s="260">
        <f>I37+I38</f>
        <v>0</v>
      </c>
      <c r="J39" s="260">
        <f>J37+J38</f>
        <v>0</v>
      </c>
      <c r="K39" s="134"/>
      <c r="L39" s="134"/>
      <c r="M39" s="134"/>
      <c r="N39" s="134"/>
      <c r="O39" s="134"/>
      <c r="P39" s="134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</row>
    <row r="40" spans="2:51" s="157" customFormat="1" ht="6" customHeight="1" x14ac:dyDescent="0.35">
      <c r="B40" s="237"/>
      <c r="C40" s="223"/>
      <c r="D40" s="153"/>
      <c r="E40" s="224"/>
      <c r="F40" s="225"/>
      <c r="G40" s="173"/>
      <c r="H40" s="173"/>
      <c r="I40" s="173"/>
      <c r="J40" s="174"/>
      <c r="K40" s="156"/>
      <c r="L40" s="156"/>
      <c r="M40" s="156"/>
      <c r="N40" s="156"/>
      <c r="O40" s="156"/>
      <c r="P40" s="156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</row>
    <row r="41" spans="2:51" s="47" customFormat="1" ht="24" customHeight="1" x14ac:dyDescent="0.35">
      <c r="B41" s="169" t="s">
        <v>14</v>
      </c>
      <c r="C41" s="170"/>
      <c r="D41" s="170"/>
      <c r="E41" s="172" t="s">
        <v>14</v>
      </c>
      <c r="F41" s="227" t="s">
        <v>55</v>
      </c>
      <c r="G41" s="232"/>
      <c r="H41" s="211"/>
      <c r="I41" s="233"/>
      <c r="J41" s="229" t="s">
        <v>14</v>
      </c>
      <c r="K41" s="134"/>
      <c r="L41" s="134"/>
      <c r="M41" s="134"/>
      <c r="N41" s="134"/>
      <c r="O41" s="134"/>
      <c r="P41" s="134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</row>
    <row r="42" spans="2:51" s="47" customFormat="1" ht="24" customHeight="1" x14ac:dyDescent="0.35">
      <c r="B42" s="427" t="s">
        <v>85</v>
      </c>
      <c r="C42" s="428"/>
      <c r="D42" s="429"/>
      <c r="E42" s="261">
        <f>'BUDGET SUMMARY'!D42</f>
        <v>0</v>
      </c>
      <c r="F42" s="387">
        <f>'BUDGET SUMMARY'!E42</f>
        <v>0</v>
      </c>
      <c r="G42" s="234"/>
      <c r="H42" s="161"/>
      <c r="I42" s="235"/>
      <c r="J42" s="392">
        <f>J39-J44</f>
        <v>0</v>
      </c>
      <c r="K42" s="150"/>
      <c r="L42" s="134"/>
      <c r="M42" s="134"/>
      <c r="N42" s="134"/>
      <c r="O42" s="134"/>
      <c r="P42" s="134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</row>
    <row r="43" spans="2:51" s="47" customFormat="1" ht="24.65" customHeight="1" x14ac:dyDescent="0.35">
      <c r="B43" s="50" t="s">
        <v>68</v>
      </c>
      <c r="C43" s="51"/>
      <c r="D43" s="51"/>
      <c r="E43" s="261">
        <f>'BUDGET SUMMARY'!D43</f>
        <v>0</v>
      </c>
      <c r="F43" s="387">
        <f>'BUDGET SUMMARY'!E43</f>
        <v>0</v>
      </c>
      <c r="G43" s="234"/>
      <c r="H43" s="161"/>
      <c r="I43" s="235"/>
      <c r="J43" s="359">
        <v>0</v>
      </c>
      <c r="K43" s="134"/>
      <c r="L43" s="134"/>
      <c r="M43" s="134"/>
      <c r="N43" s="134"/>
      <c r="O43" s="134"/>
      <c r="P43" s="134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</row>
    <row r="44" spans="2:51" s="47" customFormat="1" ht="26.5" customHeight="1" x14ac:dyDescent="0.35">
      <c r="B44" s="263" t="s">
        <v>9</v>
      </c>
      <c r="C44" s="264">
        <f>IF(E44=0,0,(E44/E39))</f>
        <v>0</v>
      </c>
      <c r="D44" s="53" t="s">
        <v>145</v>
      </c>
      <c r="E44" s="360">
        <f>'BUDGET SUMMARY'!D44</f>
        <v>0</v>
      </c>
      <c r="F44" s="228">
        <f>'BUDGET SUMMARY'!E44</f>
        <v>0</v>
      </c>
      <c r="G44" s="234"/>
      <c r="H44" s="161"/>
      <c r="I44" s="235"/>
      <c r="J44" s="230">
        <f>MIN(E44,F44,J39*C44)</f>
        <v>0</v>
      </c>
      <c r="K44" s="134"/>
      <c r="L44" s="134"/>
      <c r="M44" s="134"/>
      <c r="N44" s="134"/>
      <c r="O44" s="134"/>
      <c r="P44" s="134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</row>
    <row r="45" spans="2:51" s="47" customFormat="1" ht="21.65" customHeight="1" thickBot="1" x14ac:dyDescent="0.4">
      <c r="B45" s="541" t="s">
        <v>10</v>
      </c>
      <c r="C45" s="542"/>
      <c r="D45" s="543"/>
      <c r="E45" s="167">
        <f>E42+E43+E44</f>
        <v>0</v>
      </c>
      <c r="F45" s="167">
        <f>F42+F43+F44</f>
        <v>0</v>
      </c>
      <c r="G45" s="238"/>
      <c r="H45" s="162"/>
      <c r="I45" s="239"/>
      <c r="J45" s="231">
        <f>J42+J43+J44</f>
        <v>0</v>
      </c>
      <c r="K45" s="134"/>
      <c r="L45" s="134"/>
      <c r="M45" s="134"/>
      <c r="N45" s="134"/>
      <c r="O45" s="134"/>
      <c r="P45" s="134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</row>
    <row r="46" spans="2:51" s="157" customFormat="1" ht="21" customHeight="1" thickBot="1" x14ac:dyDescent="0.4">
      <c r="B46" s="52"/>
      <c r="C46" s="175"/>
      <c r="D46" s="175"/>
      <c r="E46" s="176"/>
      <c r="F46" s="176"/>
      <c r="G46" s="173"/>
      <c r="H46" s="173"/>
      <c r="I46" s="190"/>
      <c r="J46" s="156"/>
      <c r="K46" s="156"/>
      <c r="L46" s="156"/>
      <c r="M46" s="156"/>
      <c r="N46" s="156"/>
      <c r="O46" s="156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</row>
    <row r="47" spans="2:51" s="47" customFormat="1" ht="28.9" customHeight="1" x14ac:dyDescent="0.35">
      <c r="B47" s="456" t="s">
        <v>155</v>
      </c>
      <c r="C47" s="457"/>
      <c r="D47" s="458"/>
      <c r="E47" s="171" t="s">
        <v>65</v>
      </c>
      <c r="F47" s="171" t="s">
        <v>52</v>
      </c>
      <c r="G47" s="244" t="s">
        <v>41</v>
      </c>
      <c r="H47" s="246" t="s">
        <v>27</v>
      </c>
      <c r="I47" s="245" t="s">
        <v>53</v>
      </c>
      <c r="J47" s="134"/>
      <c r="K47" s="134"/>
      <c r="L47" s="134"/>
      <c r="M47" s="134"/>
      <c r="N47" s="134"/>
      <c r="O47" s="134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</row>
    <row r="48" spans="2:51" s="47" customFormat="1" ht="25.9" customHeight="1" x14ac:dyDescent="0.35">
      <c r="B48" s="461" t="s">
        <v>88</v>
      </c>
      <c r="C48" s="462"/>
      <c r="D48" s="463"/>
      <c r="E48" s="288">
        <f>'BUDGET SUMMARY'!D50</f>
        <v>0</v>
      </c>
      <c r="F48" s="289">
        <f>'3 Subsistence Allowances '!E251</f>
        <v>0</v>
      </c>
      <c r="G48" s="218">
        <f>'3 Subsistence Allowances '!F251</f>
        <v>0</v>
      </c>
      <c r="H48" s="218">
        <f>'3 Subsistence Allowances '!G251</f>
        <v>0</v>
      </c>
      <c r="I48" s="286">
        <f>MIN(E48,H48)</f>
        <v>0</v>
      </c>
      <c r="J48" s="134"/>
      <c r="K48" s="134"/>
      <c r="L48" s="134"/>
      <c r="M48" s="134"/>
      <c r="N48" s="134"/>
      <c r="O48" s="134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</row>
    <row r="49" spans="2:50" s="47" customFormat="1" ht="28.9" customHeight="1" thickBot="1" x14ac:dyDescent="0.4">
      <c r="B49" s="544" t="s">
        <v>140</v>
      </c>
      <c r="C49" s="545"/>
      <c r="D49" s="545"/>
      <c r="E49" s="247">
        <f>E48</f>
        <v>0</v>
      </c>
      <c r="F49" s="247">
        <f>F48</f>
        <v>0</v>
      </c>
      <c r="G49" s="248"/>
      <c r="H49" s="248"/>
      <c r="I49" s="158">
        <f>I48</f>
        <v>0</v>
      </c>
      <c r="J49" s="134"/>
      <c r="K49" s="134"/>
      <c r="L49" s="134"/>
      <c r="M49" s="134"/>
      <c r="N49" s="134"/>
      <c r="O49" s="134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</row>
    <row r="50" spans="2:50" s="157" customFormat="1" ht="9" customHeight="1" thickBot="1" x14ac:dyDescent="0.4">
      <c r="B50" s="52"/>
      <c r="C50" s="52"/>
      <c r="D50" s="52"/>
      <c r="E50" s="154"/>
      <c r="F50" s="154"/>
      <c r="G50" s="153"/>
      <c r="H50" s="155"/>
      <c r="I50" s="153"/>
      <c r="J50" s="156"/>
      <c r="K50" s="156"/>
      <c r="L50" s="156"/>
      <c r="M50" s="156"/>
      <c r="N50" s="156"/>
      <c r="O50" s="156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</row>
    <row r="51" spans="2:50" s="47" customFormat="1" ht="30" customHeight="1" thickBot="1" x14ac:dyDescent="0.4">
      <c r="B51" s="534" t="s">
        <v>146</v>
      </c>
      <c r="C51" s="535"/>
      <c r="D51" s="536"/>
      <c r="E51" s="59">
        <f>E44+E49</f>
        <v>0</v>
      </c>
      <c r="F51" s="141">
        <f>F44+F49</f>
        <v>0</v>
      </c>
      <c r="G51" s="163"/>
      <c r="H51" s="163"/>
      <c r="I51" s="191">
        <f>J44+I49</f>
        <v>0</v>
      </c>
      <c r="J51" s="134"/>
      <c r="K51" s="134"/>
      <c r="L51" s="134"/>
      <c r="M51" s="134"/>
      <c r="N51" s="134"/>
      <c r="O51" s="134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</row>
    <row r="52" spans="2:50" s="138" customFormat="1" ht="19.149999999999999" customHeight="1" x14ac:dyDescent="0.35">
      <c r="B52" s="136"/>
      <c r="C52" s="136"/>
      <c r="D52" s="136"/>
      <c r="E52" s="137" t="s">
        <v>44</v>
      </c>
      <c r="F52" s="137" t="s">
        <v>45</v>
      </c>
      <c r="G52" s="159"/>
      <c r="H52" s="159"/>
      <c r="I52" s="137" t="s">
        <v>46</v>
      </c>
      <c r="J52" s="146"/>
      <c r="K52" s="146"/>
      <c r="L52" s="146"/>
      <c r="M52" s="146"/>
      <c r="N52" s="146"/>
      <c r="O52" s="146"/>
    </row>
    <row r="53" spans="2:50" s="153" customFormat="1" ht="42.65" customHeight="1" thickBot="1" x14ac:dyDescent="0.4">
      <c r="H53" s="155"/>
      <c r="J53" s="156"/>
      <c r="K53" s="156"/>
      <c r="L53" s="156"/>
      <c r="M53" s="156"/>
      <c r="N53" s="156"/>
      <c r="O53" s="156"/>
    </row>
    <row r="54" spans="2:50" s="153" customFormat="1" ht="31.9" customHeight="1" x14ac:dyDescent="0.35">
      <c r="B54" s="521" t="s">
        <v>42</v>
      </c>
      <c r="C54" s="522"/>
      <c r="D54" s="522"/>
      <c r="E54" s="523"/>
      <c r="H54" s="160" t="s">
        <v>47</v>
      </c>
      <c r="J54" s="156"/>
      <c r="K54" s="156"/>
      <c r="L54" s="156"/>
      <c r="M54" s="156"/>
      <c r="N54" s="156"/>
      <c r="O54" s="156"/>
    </row>
    <row r="55" spans="2:50" s="153" customFormat="1" ht="44.5" customHeight="1" x14ac:dyDescent="0.35">
      <c r="B55" s="524" t="s">
        <v>157</v>
      </c>
      <c r="C55" s="525"/>
      <c r="D55" s="526"/>
      <c r="E55" s="142">
        <f>MIN(E51,F51,I51)</f>
        <v>0</v>
      </c>
      <c r="H55" s="58" t="s">
        <v>48</v>
      </c>
      <c r="J55" s="156"/>
      <c r="K55" s="156"/>
      <c r="L55" s="156"/>
      <c r="M55" s="156"/>
      <c r="N55" s="156"/>
      <c r="O55" s="156"/>
    </row>
    <row r="56" spans="2:50" s="153" customFormat="1" ht="34.15" customHeight="1" x14ac:dyDescent="0.35">
      <c r="B56" s="527" t="s">
        <v>43</v>
      </c>
      <c r="C56" s="528"/>
      <c r="D56" s="528"/>
      <c r="E56" s="142">
        <v>0</v>
      </c>
      <c r="H56" s="155"/>
      <c r="J56" s="156"/>
      <c r="K56" s="156"/>
      <c r="L56" s="156"/>
      <c r="M56" s="156"/>
      <c r="N56" s="156"/>
      <c r="O56" s="156"/>
    </row>
    <row r="57" spans="2:50" s="153" customFormat="1" ht="40.9" customHeight="1" thickBot="1" x14ac:dyDescent="0.4">
      <c r="B57" s="529" t="str">
        <f>IF(E57&lt;0,H55,H54)</f>
        <v>TO BE PAID</v>
      </c>
      <c r="C57" s="530"/>
      <c r="D57" s="530"/>
      <c r="E57" s="143">
        <f>E55-E56</f>
        <v>0</v>
      </c>
      <c r="H57" s="155"/>
      <c r="J57" s="156"/>
      <c r="K57" s="156"/>
      <c r="L57" s="156"/>
      <c r="M57" s="156"/>
      <c r="N57" s="156"/>
      <c r="O57" s="156"/>
    </row>
    <row r="58" spans="2:50" s="153" customFormat="1" ht="16.899999999999999" customHeight="1" x14ac:dyDescent="0.35">
      <c r="H58" s="155"/>
      <c r="J58" s="156"/>
      <c r="K58" s="156"/>
      <c r="L58" s="156"/>
      <c r="M58" s="156"/>
      <c r="N58" s="156"/>
      <c r="O58" s="156"/>
    </row>
    <row r="59" spans="2:50" s="153" customFormat="1" ht="16.899999999999999" customHeight="1" thickBot="1" x14ac:dyDescent="0.4">
      <c r="H59" s="155"/>
      <c r="J59" s="156"/>
      <c r="K59" s="156"/>
      <c r="L59" s="156"/>
      <c r="M59" s="156"/>
      <c r="N59" s="156"/>
      <c r="O59" s="156"/>
    </row>
    <row r="60" spans="2:50" s="139" customFormat="1" ht="29.5" customHeight="1" thickBot="1" x14ac:dyDescent="0.4">
      <c r="B60" s="531" t="s">
        <v>49</v>
      </c>
      <c r="C60" s="532"/>
      <c r="D60" s="533"/>
      <c r="H60" s="140"/>
      <c r="J60" s="145"/>
      <c r="K60" s="145"/>
      <c r="L60" s="145"/>
      <c r="M60" s="145"/>
      <c r="N60" s="145"/>
      <c r="O60" s="145"/>
    </row>
    <row r="61" spans="2:50" s="48" customFormat="1" ht="25.9" customHeight="1" x14ac:dyDescent="0.3">
      <c r="B61" s="511"/>
      <c r="C61" s="512"/>
      <c r="D61" s="512"/>
      <c r="E61" s="512"/>
      <c r="F61" s="512"/>
      <c r="G61" s="512"/>
      <c r="H61" s="512"/>
      <c r="I61" s="513"/>
      <c r="J61" s="56"/>
      <c r="K61" s="56"/>
      <c r="L61" s="56"/>
      <c r="M61" s="56"/>
      <c r="N61" s="56"/>
      <c r="O61" s="56"/>
    </row>
    <row r="62" spans="2:50" s="48" customFormat="1" ht="30" customHeight="1" x14ac:dyDescent="0.3">
      <c r="B62" s="514"/>
      <c r="C62" s="515"/>
      <c r="D62" s="515"/>
      <c r="E62" s="515"/>
      <c r="F62" s="515"/>
      <c r="G62" s="515"/>
      <c r="H62" s="515"/>
      <c r="I62" s="516"/>
      <c r="J62" s="56"/>
      <c r="K62" s="56"/>
      <c r="L62" s="56"/>
      <c r="M62" s="56"/>
      <c r="N62" s="56"/>
      <c r="O62" s="56"/>
    </row>
    <row r="63" spans="2:50" s="48" customFormat="1" ht="28.9" customHeight="1" x14ac:dyDescent="0.3">
      <c r="B63" s="514"/>
      <c r="C63" s="515"/>
      <c r="D63" s="515"/>
      <c r="E63" s="515"/>
      <c r="F63" s="515"/>
      <c r="G63" s="515"/>
      <c r="H63" s="515"/>
      <c r="I63" s="516"/>
      <c r="J63" s="56"/>
      <c r="K63" s="56"/>
      <c r="L63" s="56"/>
      <c r="M63" s="56"/>
      <c r="N63" s="56"/>
      <c r="O63" s="56"/>
    </row>
    <row r="64" spans="2:50" s="48" customFormat="1" ht="34.9" customHeight="1" x14ac:dyDescent="0.3">
      <c r="B64" s="514"/>
      <c r="C64" s="515"/>
      <c r="D64" s="515"/>
      <c r="E64" s="515"/>
      <c r="F64" s="515"/>
      <c r="G64" s="515"/>
      <c r="H64" s="515"/>
      <c r="I64" s="516"/>
      <c r="J64" s="56"/>
      <c r="K64" s="56"/>
      <c r="L64" s="56"/>
      <c r="M64" s="56"/>
      <c r="N64" s="56"/>
      <c r="O64" s="56"/>
    </row>
    <row r="65" spans="2:15" s="48" customFormat="1" ht="24.65" customHeight="1" x14ac:dyDescent="0.3">
      <c r="B65" s="514"/>
      <c r="C65" s="515"/>
      <c r="D65" s="515"/>
      <c r="E65" s="515"/>
      <c r="F65" s="515"/>
      <c r="G65" s="515"/>
      <c r="H65" s="515"/>
      <c r="I65" s="516"/>
      <c r="J65" s="56"/>
      <c r="K65" s="56"/>
      <c r="L65" s="56"/>
      <c r="M65" s="56"/>
      <c r="N65" s="56"/>
      <c r="O65" s="56"/>
    </row>
    <row r="66" spans="2:15" s="48" customFormat="1" ht="21" customHeight="1" x14ac:dyDescent="0.3">
      <c r="B66" s="514"/>
      <c r="C66" s="515"/>
      <c r="D66" s="515"/>
      <c r="E66" s="515"/>
      <c r="F66" s="515"/>
      <c r="G66" s="515"/>
      <c r="H66" s="515"/>
      <c r="I66" s="516"/>
      <c r="J66" s="56"/>
      <c r="K66" s="56"/>
      <c r="L66" s="56"/>
      <c r="M66" s="56"/>
      <c r="N66" s="56"/>
      <c r="O66" s="56"/>
    </row>
    <row r="67" spans="2:15" s="48" customFormat="1" ht="21.65" customHeight="1" x14ac:dyDescent="0.3">
      <c r="B67" s="514"/>
      <c r="C67" s="515"/>
      <c r="D67" s="515"/>
      <c r="E67" s="515"/>
      <c r="F67" s="515"/>
      <c r="G67" s="515"/>
      <c r="H67" s="515"/>
      <c r="I67" s="516"/>
      <c r="J67" s="56"/>
      <c r="K67" s="56"/>
      <c r="L67" s="56"/>
      <c r="M67" s="56"/>
      <c r="N67" s="56"/>
      <c r="O67" s="56"/>
    </row>
    <row r="68" spans="2:15" s="48" customFormat="1" ht="58.15" customHeight="1" thickBot="1" x14ac:dyDescent="0.35">
      <c r="B68" s="517"/>
      <c r="C68" s="518"/>
      <c r="D68" s="518"/>
      <c r="E68" s="518"/>
      <c r="F68" s="518"/>
      <c r="G68" s="518"/>
      <c r="H68" s="518"/>
      <c r="I68" s="519"/>
      <c r="J68" s="56"/>
      <c r="K68" s="56"/>
      <c r="L68" s="56"/>
      <c r="M68" s="56"/>
      <c r="N68" s="56"/>
      <c r="O68" s="56"/>
    </row>
    <row r="69" spans="2:15" s="48" customFormat="1" x14ac:dyDescent="0.3">
      <c r="H69" s="55"/>
      <c r="J69" s="56"/>
      <c r="K69" s="56"/>
      <c r="L69" s="56"/>
      <c r="M69" s="56"/>
      <c r="N69" s="56"/>
      <c r="O69" s="56"/>
    </row>
    <row r="70" spans="2:15" s="48" customFormat="1" x14ac:dyDescent="0.3">
      <c r="H70" s="55"/>
      <c r="J70" s="56"/>
      <c r="K70" s="56"/>
      <c r="L70" s="56"/>
      <c r="M70" s="56"/>
      <c r="N70" s="56"/>
      <c r="O70" s="56"/>
    </row>
    <row r="71" spans="2:15" s="48" customFormat="1" x14ac:dyDescent="0.3">
      <c r="H71" s="55"/>
      <c r="J71" s="56"/>
      <c r="K71" s="56"/>
      <c r="L71" s="56"/>
      <c r="M71" s="56"/>
      <c r="N71" s="56"/>
      <c r="O71" s="56"/>
    </row>
    <row r="72" spans="2:15" s="48" customFormat="1" x14ac:dyDescent="0.3">
      <c r="H72" s="55"/>
      <c r="J72" s="56"/>
      <c r="K72" s="56"/>
      <c r="L72" s="56"/>
      <c r="M72" s="56"/>
      <c r="N72" s="56"/>
      <c r="O72" s="56"/>
    </row>
    <row r="73" spans="2:15" s="48" customFormat="1" x14ac:dyDescent="0.3">
      <c r="H73" s="55"/>
      <c r="J73" s="56"/>
      <c r="K73" s="56"/>
      <c r="L73" s="56"/>
      <c r="M73" s="56"/>
      <c r="N73" s="56"/>
      <c r="O73" s="56"/>
    </row>
    <row r="74" spans="2:15" s="48" customFormat="1" x14ac:dyDescent="0.3">
      <c r="H74" s="55"/>
      <c r="J74" s="56"/>
      <c r="K74" s="56"/>
      <c r="L74" s="56"/>
      <c r="M74" s="56"/>
      <c r="N74" s="56"/>
      <c r="O74" s="56"/>
    </row>
    <row r="75" spans="2:15" s="48" customFormat="1" x14ac:dyDescent="0.3">
      <c r="H75" s="55"/>
      <c r="J75" s="56"/>
      <c r="K75" s="56"/>
      <c r="L75" s="56"/>
      <c r="M75" s="56"/>
      <c r="N75" s="56"/>
      <c r="O75" s="56"/>
    </row>
    <row r="76" spans="2:15" s="48" customFormat="1" x14ac:dyDescent="0.3">
      <c r="H76" s="55"/>
      <c r="J76" s="56"/>
      <c r="K76" s="56"/>
      <c r="L76" s="56"/>
      <c r="M76" s="56"/>
      <c r="N76" s="56"/>
      <c r="O76" s="56"/>
    </row>
    <row r="77" spans="2:15" s="48" customFormat="1" x14ac:dyDescent="0.3">
      <c r="H77" s="55"/>
      <c r="J77" s="56"/>
      <c r="K77" s="56"/>
      <c r="L77" s="56"/>
      <c r="M77" s="56"/>
      <c r="N77" s="56"/>
      <c r="O77" s="56"/>
    </row>
    <row r="78" spans="2:15" s="48" customFormat="1" x14ac:dyDescent="0.3">
      <c r="H78" s="55"/>
      <c r="J78" s="56"/>
      <c r="K78" s="56"/>
      <c r="L78" s="56"/>
      <c r="M78" s="56"/>
      <c r="N78" s="56"/>
      <c r="O78" s="56"/>
    </row>
    <row r="79" spans="2:15" s="48" customFormat="1" x14ac:dyDescent="0.3">
      <c r="H79" s="55"/>
      <c r="J79" s="56"/>
      <c r="K79" s="56"/>
      <c r="L79" s="56"/>
      <c r="M79" s="56"/>
      <c r="N79" s="56"/>
      <c r="O79" s="56"/>
    </row>
    <row r="80" spans="2:15" s="48" customFormat="1" x14ac:dyDescent="0.3">
      <c r="H80" s="55"/>
      <c r="J80" s="56"/>
      <c r="K80" s="56"/>
      <c r="L80" s="56"/>
      <c r="M80" s="56"/>
      <c r="N80" s="56"/>
      <c r="O80" s="56"/>
    </row>
    <row r="81" spans="8:15" s="48" customFormat="1" x14ac:dyDescent="0.3">
      <c r="H81" s="55"/>
      <c r="J81" s="56"/>
      <c r="K81" s="56"/>
      <c r="L81" s="56"/>
      <c r="M81" s="56"/>
      <c r="N81" s="56"/>
      <c r="O81" s="56"/>
    </row>
    <row r="82" spans="8:15" s="48" customFormat="1" x14ac:dyDescent="0.3">
      <c r="H82" s="55"/>
      <c r="J82" s="56"/>
      <c r="K82" s="56"/>
      <c r="L82" s="56"/>
      <c r="M82" s="56"/>
      <c r="N82" s="56"/>
      <c r="O82" s="56"/>
    </row>
    <row r="83" spans="8:15" s="48" customFormat="1" x14ac:dyDescent="0.3">
      <c r="H83" s="55"/>
      <c r="J83" s="56"/>
      <c r="K83" s="56"/>
      <c r="L83" s="56"/>
      <c r="M83" s="56"/>
      <c r="N83" s="56"/>
      <c r="O83" s="56"/>
    </row>
    <row r="84" spans="8:15" s="48" customFormat="1" x14ac:dyDescent="0.3">
      <c r="H84" s="55"/>
      <c r="J84" s="56"/>
      <c r="K84" s="56"/>
      <c r="L84" s="56"/>
      <c r="M84" s="56"/>
      <c r="N84" s="56"/>
      <c r="O84" s="56"/>
    </row>
    <row r="85" spans="8:15" s="48" customFormat="1" x14ac:dyDescent="0.3">
      <c r="H85" s="55"/>
      <c r="J85" s="56"/>
      <c r="K85" s="56"/>
      <c r="L85" s="56"/>
      <c r="M85" s="56"/>
      <c r="N85" s="56"/>
      <c r="O85" s="56"/>
    </row>
    <row r="86" spans="8:15" s="48" customFormat="1" x14ac:dyDescent="0.3">
      <c r="H86" s="55"/>
      <c r="J86" s="56"/>
      <c r="K86" s="56"/>
      <c r="L86" s="56"/>
      <c r="M86" s="56"/>
      <c r="N86" s="56"/>
      <c r="O86" s="56"/>
    </row>
    <row r="87" spans="8:15" s="48" customFormat="1" x14ac:dyDescent="0.3">
      <c r="H87" s="55"/>
      <c r="J87" s="56"/>
      <c r="K87" s="56"/>
      <c r="L87" s="56"/>
      <c r="M87" s="56"/>
      <c r="N87" s="56"/>
      <c r="O87" s="56"/>
    </row>
    <row r="88" spans="8:15" s="48" customFormat="1" x14ac:dyDescent="0.3">
      <c r="H88" s="55"/>
      <c r="J88" s="56"/>
      <c r="K88" s="56"/>
      <c r="L88" s="56"/>
      <c r="M88" s="56"/>
      <c r="N88" s="56"/>
      <c r="O88" s="56"/>
    </row>
    <row r="89" spans="8:15" s="48" customFormat="1" x14ac:dyDescent="0.3">
      <c r="H89" s="55"/>
      <c r="J89" s="56"/>
      <c r="K89" s="56"/>
      <c r="L89" s="56"/>
      <c r="M89" s="56"/>
      <c r="N89" s="56"/>
      <c r="O89" s="56"/>
    </row>
    <row r="90" spans="8:15" s="48" customFormat="1" x14ac:dyDescent="0.3">
      <c r="H90" s="55"/>
      <c r="J90" s="56"/>
      <c r="K90" s="56"/>
      <c r="L90" s="56"/>
      <c r="M90" s="56"/>
      <c r="N90" s="56"/>
      <c r="O90" s="56"/>
    </row>
    <row r="91" spans="8:15" s="48" customFormat="1" x14ac:dyDescent="0.3">
      <c r="H91" s="55"/>
      <c r="J91" s="56"/>
      <c r="K91" s="56"/>
      <c r="L91" s="56"/>
      <c r="M91" s="56"/>
      <c r="N91" s="56"/>
      <c r="O91" s="56"/>
    </row>
    <row r="92" spans="8:15" s="48" customFormat="1" x14ac:dyDescent="0.3">
      <c r="H92" s="55"/>
      <c r="J92" s="56"/>
      <c r="K92" s="56"/>
      <c r="L92" s="56"/>
      <c r="M92" s="56"/>
      <c r="N92" s="56"/>
      <c r="O92" s="56"/>
    </row>
  </sheetData>
  <mergeCells count="46">
    <mergeCell ref="G5:J5"/>
    <mergeCell ref="B21:D21"/>
    <mergeCell ref="B4:E4"/>
    <mergeCell ref="B5:D5"/>
    <mergeCell ref="B6:D6"/>
    <mergeCell ref="B8:D8"/>
    <mergeCell ref="B7:D7"/>
    <mergeCell ref="B9:D9"/>
    <mergeCell ref="B10:D10"/>
    <mergeCell ref="B16:D16"/>
    <mergeCell ref="B12:D12"/>
    <mergeCell ref="B13:D13"/>
    <mergeCell ref="B14:D14"/>
    <mergeCell ref="B15:D15"/>
    <mergeCell ref="B19:D19"/>
    <mergeCell ref="B61:I68"/>
    <mergeCell ref="B1:I1"/>
    <mergeCell ref="B54:E54"/>
    <mergeCell ref="B55:D55"/>
    <mergeCell ref="B56:D56"/>
    <mergeCell ref="B57:D57"/>
    <mergeCell ref="B60:D60"/>
    <mergeCell ref="B51:D51"/>
    <mergeCell ref="B2:C2"/>
    <mergeCell ref="B3:C3"/>
    <mergeCell ref="B38:D38"/>
    <mergeCell ref="B45:D45"/>
    <mergeCell ref="B49:D49"/>
    <mergeCell ref="B47:D47"/>
    <mergeCell ref="B35:D35"/>
    <mergeCell ref="B22:D22"/>
    <mergeCell ref="B36:D36"/>
    <mergeCell ref="B48:D48"/>
    <mergeCell ref="B42:D42"/>
    <mergeCell ref="B17:D17"/>
    <mergeCell ref="B18:D18"/>
    <mergeCell ref="B30:D30"/>
    <mergeCell ref="B23:D23"/>
    <mergeCell ref="B24:D24"/>
    <mergeCell ref="B26:D26"/>
    <mergeCell ref="B27:D27"/>
    <mergeCell ref="B28:D28"/>
    <mergeCell ref="B29:D29"/>
    <mergeCell ref="B32:D32"/>
    <mergeCell ref="B33:D33"/>
    <mergeCell ref="B34:D34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00"/>
  <sheetViews>
    <sheetView topLeftCell="F1" zoomScale="75" zoomScaleNormal="75" workbookViewId="0">
      <pane ySplit="2" topLeftCell="A186" activePane="bottomLeft" state="frozen"/>
      <selection pane="bottomLeft" activeCell="K1" sqref="K1:N104857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3" width="21.26953125" style="93" customWidth="1"/>
    <col min="4" max="5" width="60.54296875" style="93" customWidth="1"/>
    <col min="6" max="6" width="20.453125" style="103" bestFit="1" customWidth="1"/>
    <col min="7" max="7" width="12.81640625" style="104" customWidth="1"/>
    <col min="8" max="8" width="21.26953125" style="105" customWidth="1"/>
    <col min="9" max="9" width="21.26953125" style="22" customWidth="1"/>
    <col min="10" max="10" width="15.453125" style="109" customWidth="1"/>
    <col min="11" max="11" width="21.26953125" style="78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6384" width="8.81640625" style="19"/>
  </cols>
  <sheetData>
    <row r="1" spans="1:14" s="14" customFormat="1" ht="38.5" customHeight="1" x14ac:dyDescent="0.35">
      <c r="A1" s="272" t="s">
        <v>73</v>
      </c>
      <c r="B1" s="272"/>
      <c r="C1" s="272"/>
      <c r="D1" s="112"/>
      <c r="E1" s="112"/>
      <c r="F1" s="113"/>
      <c r="G1" s="114"/>
      <c r="H1" s="115"/>
      <c r="I1" s="21"/>
      <c r="J1" s="106"/>
      <c r="K1" s="87"/>
      <c r="L1" s="21"/>
      <c r="M1" s="21"/>
      <c r="N1" s="21"/>
    </row>
    <row r="2" spans="1:14" s="120" customFormat="1" ht="64" customHeight="1" x14ac:dyDescent="0.3">
      <c r="A2" s="116" t="s">
        <v>22</v>
      </c>
      <c r="B2" s="124" t="s">
        <v>21</v>
      </c>
      <c r="C2" s="116" t="s">
        <v>23</v>
      </c>
      <c r="D2" s="116" t="s">
        <v>24</v>
      </c>
      <c r="E2" s="92" t="s">
        <v>119</v>
      </c>
      <c r="F2" s="28" t="s">
        <v>20</v>
      </c>
      <c r="G2" s="116" t="s">
        <v>19</v>
      </c>
      <c r="H2" s="118" t="s">
        <v>33</v>
      </c>
      <c r="I2" s="28" t="s">
        <v>32</v>
      </c>
      <c r="J2" s="117" t="s">
        <v>50</v>
      </c>
      <c r="K2" s="80" t="s">
        <v>161</v>
      </c>
      <c r="L2" s="15" t="s">
        <v>35</v>
      </c>
      <c r="M2" s="23" t="s">
        <v>26</v>
      </c>
      <c r="N2" s="119" t="s">
        <v>28</v>
      </c>
    </row>
    <row r="3" spans="1:14" s="34" customFormat="1" ht="15.5" x14ac:dyDescent="0.35">
      <c r="A3" s="61"/>
      <c r="B3" s="61"/>
      <c r="C3" s="61"/>
      <c r="D3" s="61"/>
      <c r="E3" s="61"/>
      <c r="F3" s="63"/>
      <c r="G3" s="64"/>
      <c r="H3" s="77"/>
      <c r="I3" s="313">
        <f>IF(H3="",F3,F3/H3)</f>
        <v>0</v>
      </c>
      <c r="J3" s="107"/>
      <c r="K3" s="81"/>
      <c r="L3" s="130">
        <f>IF(K3&gt;0,(F3/K3),I3)</f>
        <v>0</v>
      </c>
      <c r="M3" s="18"/>
      <c r="N3" s="18">
        <f>L3-M3</f>
        <v>0</v>
      </c>
    </row>
    <row r="4" spans="1:14" s="34" customFormat="1" ht="15.5" x14ac:dyDescent="0.35">
      <c r="A4" s="61"/>
      <c r="B4" s="61"/>
      <c r="C4" s="61"/>
      <c r="D4" s="61"/>
      <c r="E4" s="61"/>
      <c r="F4" s="63"/>
      <c r="G4" s="64"/>
      <c r="H4" s="77"/>
      <c r="I4" s="313">
        <f t="shared" ref="I4:I10" si="0">IF(H4="",F4,F4/H4)</f>
        <v>0</v>
      </c>
      <c r="J4" s="107"/>
      <c r="K4" s="81"/>
      <c r="L4" s="130">
        <f t="shared" ref="L4:L10" si="1">IF(K4&gt;0,(F4/K4),I4)</f>
        <v>0</v>
      </c>
      <c r="M4" s="18"/>
      <c r="N4" s="18">
        <f t="shared" ref="N4:N10" si="2">L4-M4</f>
        <v>0</v>
      </c>
    </row>
    <row r="5" spans="1:14" s="34" customFormat="1" ht="15.5" x14ac:dyDescent="0.35">
      <c r="A5" s="61"/>
      <c r="B5" s="61"/>
      <c r="C5" s="61"/>
      <c r="D5" s="61"/>
      <c r="E5" s="61"/>
      <c r="F5" s="63"/>
      <c r="G5" s="64"/>
      <c r="H5" s="77"/>
      <c r="I5" s="313">
        <f t="shared" si="0"/>
        <v>0</v>
      </c>
      <c r="J5" s="107"/>
      <c r="K5" s="81"/>
      <c r="L5" s="130">
        <f t="shared" si="1"/>
        <v>0</v>
      </c>
      <c r="M5" s="18"/>
      <c r="N5" s="18">
        <f t="shared" si="2"/>
        <v>0</v>
      </c>
    </row>
    <row r="6" spans="1:14" s="34" customFormat="1" ht="15.5" x14ac:dyDescent="0.35">
      <c r="A6" s="61"/>
      <c r="B6" s="61"/>
      <c r="C6" s="61"/>
      <c r="D6" s="61"/>
      <c r="E6" s="61"/>
      <c r="F6" s="63"/>
      <c r="G6" s="64"/>
      <c r="H6" s="77"/>
      <c r="I6" s="313">
        <f t="shared" si="0"/>
        <v>0</v>
      </c>
      <c r="J6" s="107"/>
      <c r="K6" s="81"/>
      <c r="L6" s="130">
        <f t="shared" si="1"/>
        <v>0</v>
      </c>
      <c r="M6" s="18"/>
      <c r="N6" s="18">
        <f t="shared" si="2"/>
        <v>0</v>
      </c>
    </row>
    <row r="7" spans="1:14" s="34" customFormat="1" ht="15.5" x14ac:dyDescent="0.35">
      <c r="A7" s="61"/>
      <c r="B7" s="61"/>
      <c r="C7" s="61"/>
      <c r="D7" s="61"/>
      <c r="E7" s="61"/>
      <c r="F7" s="63"/>
      <c r="G7" s="64"/>
      <c r="H7" s="77"/>
      <c r="I7" s="313">
        <f t="shared" si="0"/>
        <v>0</v>
      </c>
      <c r="J7" s="107"/>
      <c r="K7" s="81"/>
      <c r="L7" s="130">
        <f t="shared" si="1"/>
        <v>0</v>
      </c>
      <c r="M7" s="18"/>
      <c r="N7" s="18">
        <f t="shared" si="2"/>
        <v>0</v>
      </c>
    </row>
    <row r="8" spans="1:14" s="34" customFormat="1" ht="15.5" x14ac:dyDescent="0.35">
      <c r="A8" s="61"/>
      <c r="B8" s="61"/>
      <c r="C8" s="61"/>
      <c r="D8" s="61"/>
      <c r="E8" s="61"/>
      <c r="F8" s="63"/>
      <c r="G8" s="64"/>
      <c r="H8" s="77"/>
      <c r="I8" s="313">
        <f t="shared" si="0"/>
        <v>0</v>
      </c>
      <c r="J8" s="107"/>
      <c r="K8" s="81"/>
      <c r="L8" s="130">
        <f t="shared" si="1"/>
        <v>0</v>
      </c>
      <c r="M8" s="18"/>
      <c r="N8" s="18">
        <f t="shared" si="2"/>
        <v>0</v>
      </c>
    </row>
    <row r="9" spans="1:14" s="34" customFormat="1" ht="15.5" x14ac:dyDescent="0.35">
      <c r="A9" s="61"/>
      <c r="B9" s="61"/>
      <c r="C9" s="61"/>
      <c r="D9" s="61"/>
      <c r="E9" s="61"/>
      <c r="F9" s="63"/>
      <c r="G9" s="64"/>
      <c r="H9" s="77"/>
      <c r="I9" s="313">
        <f t="shared" si="0"/>
        <v>0</v>
      </c>
      <c r="J9" s="107"/>
      <c r="K9" s="81"/>
      <c r="L9" s="130">
        <f t="shared" si="1"/>
        <v>0</v>
      </c>
      <c r="M9" s="18"/>
      <c r="N9" s="18">
        <f t="shared" si="2"/>
        <v>0</v>
      </c>
    </row>
    <row r="10" spans="1:14" s="34" customFormat="1" ht="15.5" x14ac:dyDescent="0.35">
      <c r="A10" s="61"/>
      <c r="B10" s="61"/>
      <c r="C10" s="61"/>
      <c r="D10" s="61"/>
      <c r="E10" s="61"/>
      <c r="F10" s="63"/>
      <c r="G10" s="64"/>
      <c r="H10" s="77"/>
      <c r="I10" s="313">
        <f t="shared" si="0"/>
        <v>0</v>
      </c>
      <c r="J10" s="107"/>
      <c r="K10" s="81"/>
      <c r="L10" s="130">
        <f t="shared" si="1"/>
        <v>0</v>
      </c>
      <c r="M10" s="18"/>
      <c r="N10" s="18">
        <f t="shared" si="2"/>
        <v>0</v>
      </c>
    </row>
    <row r="11" spans="1:14" s="34" customFormat="1" ht="15.5" x14ac:dyDescent="0.35">
      <c r="A11" s="61"/>
      <c r="B11" s="61"/>
      <c r="C11" s="61"/>
      <c r="D11" s="61"/>
      <c r="E11" s="61"/>
      <c r="F11" s="63"/>
      <c r="G11" s="64"/>
      <c r="H11" s="77"/>
      <c r="I11" s="313">
        <f t="shared" ref="I11:I14" si="3">IF(H11="",F11,F11/H11)</f>
        <v>0</v>
      </c>
      <c r="J11" s="107"/>
      <c r="K11" s="81"/>
      <c r="L11" s="130">
        <f t="shared" ref="L11:L14" si="4">IF(K11&gt;0,(F11/K11),I11)</f>
        <v>0</v>
      </c>
      <c r="M11" s="18"/>
      <c r="N11" s="18">
        <f t="shared" ref="N11:N14" si="5">L11-M11</f>
        <v>0</v>
      </c>
    </row>
    <row r="12" spans="1:14" s="34" customFormat="1" ht="15.5" x14ac:dyDescent="0.35">
      <c r="A12" s="61"/>
      <c r="B12" s="61"/>
      <c r="C12" s="61"/>
      <c r="D12" s="61"/>
      <c r="E12" s="61"/>
      <c r="F12" s="63"/>
      <c r="G12" s="64"/>
      <c r="H12" s="77"/>
      <c r="I12" s="313">
        <f t="shared" si="3"/>
        <v>0</v>
      </c>
      <c r="J12" s="107"/>
      <c r="K12" s="81"/>
      <c r="L12" s="130">
        <f t="shared" si="4"/>
        <v>0</v>
      </c>
      <c r="M12" s="18"/>
      <c r="N12" s="18">
        <f t="shared" si="5"/>
        <v>0</v>
      </c>
    </row>
    <row r="13" spans="1:14" s="34" customFormat="1" ht="15.5" x14ac:dyDescent="0.35">
      <c r="A13" s="61"/>
      <c r="B13" s="61"/>
      <c r="C13" s="61"/>
      <c r="D13" s="61"/>
      <c r="E13" s="61"/>
      <c r="F13" s="63"/>
      <c r="G13" s="64"/>
      <c r="H13" s="77"/>
      <c r="I13" s="313">
        <f t="shared" si="3"/>
        <v>0</v>
      </c>
      <c r="J13" s="107"/>
      <c r="K13" s="81"/>
      <c r="L13" s="130">
        <f t="shared" si="4"/>
        <v>0</v>
      </c>
      <c r="M13" s="18"/>
      <c r="N13" s="18">
        <f t="shared" si="5"/>
        <v>0</v>
      </c>
    </row>
    <row r="14" spans="1:14" s="34" customFormat="1" ht="15.5" customHeight="1" x14ac:dyDescent="0.35">
      <c r="A14" s="61"/>
      <c r="B14" s="61"/>
      <c r="C14" s="61"/>
      <c r="D14" s="61"/>
      <c r="E14" s="61"/>
      <c r="F14" s="63"/>
      <c r="G14" s="64"/>
      <c r="H14" s="77"/>
      <c r="I14" s="313">
        <f t="shared" si="3"/>
        <v>0</v>
      </c>
      <c r="J14" s="107"/>
      <c r="K14" s="81"/>
      <c r="L14" s="130">
        <f t="shared" si="4"/>
        <v>0</v>
      </c>
      <c r="M14" s="18"/>
      <c r="N14" s="18">
        <f t="shared" si="5"/>
        <v>0</v>
      </c>
    </row>
    <row r="15" spans="1:14" s="39" customFormat="1" ht="15.5" customHeight="1" x14ac:dyDescent="0.35">
      <c r="A15" s="61"/>
      <c r="B15" s="61"/>
      <c r="C15" s="61"/>
      <c r="D15" s="61"/>
      <c r="E15" s="61"/>
      <c r="F15" s="63"/>
      <c r="G15" s="64"/>
      <c r="H15" s="77"/>
      <c r="I15" s="313">
        <f t="shared" ref="I15:I78" si="6">IF(H15="",F15,F15/H15)</f>
        <v>0</v>
      </c>
      <c r="J15" s="107"/>
      <c r="K15" s="81"/>
      <c r="L15" s="130">
        <f t="shared" ref="L15:L78" si="7">IF(K15&gt;0,(F15/K15),I15)</f>
        <v>0</v>
      </c>
      <c r="M15" s="18"/>
      <c r="N15" s="18">
        <f t="shared" ref="N15:N78" si="8">L15-M15</f>
        <v>0</v>
      </c>
    </row>
    <row r="16" spans="1:14" ht="15.5" x14ac:dyDescent="0.35">
      <c r="A16" s="61"/>
      <c r="B16" s="61"/>
      <c r="C16" s="61"/>
      <c r="D16" s="61"/>
      <c r="E16" s="61"/>
      <c r="F16" s="63"/>
      <c r="G16" s="64"/>
      <c r="H16" s="77"/>
      <c r="I16" s="313">
        <f t="shared" si="6"/>
        <v>0</v>
      </c>
      <c r="J16" s="107"/>
      <c r="K16" s="81"/>
      <c r="L16" s="130">
        <f t="shared" si="7"/>
        <v>0</v>
      </c>
      <c r="M16" s="18"/>
      <c r="N16" s="18">
        <f t="shared" si="8"/>
        <v>0</v>
      </c>
    </row>
    <row r="17" spans="1:14" ht="15.5" x14ac:dyDescent="0.35">
      <c r="A17" s="61"/>
      <c r="B17" s="61"/>
      <c r="C17" s="61"/>
      <c r="D17" s="61"/>
      <c r="E17" s="61"/>
      <c r="F17" s="63"/>
      <c r="G17" s="64"/>
      <c r="H17" s="77"/>
      <c r="I17" s="313">
        <f t="shared" si="6"/>
        <v>0</v>
      </c>
      <c r="J17" s="107"/>
      <c r="K17" s="81"/>
      <c r="L17" s="130">
        <f t="shared" si="7"/>
        <v>0</v>
      </c>
      <c r="M17" s="18"/>
      <c r="N17" s="18">
        <f t="shared" si="8"/>
        <v>0</v>
      </c>
    </row>
    <row r="18" spans="1:14" ht="15.5" x14ac:dyDescent="0.35">
      <c r="A18" s="61"/>
      <c r="B18" s="61"/>
      <c r="C18" s="61"/>
      <c r="D18" s="61"/>
      <c r="E18" s="61"/>
      <c r="F18" s="63"/>
      <c r="G18" s="64"/>
      <c r="H18" s="77"/>
      <c r="I18" s="313">
        <f t="shared" si="6"/>
        <v>0</v>
      </c>
      <c r="J18" s="107"/>
      <c r="K18" s="81"/>
      <c r="L18" s="130">
        <f t="shared" si="7"/>
        <v>0</v>
      </c>
      <c r="M18" s="18"/>
      <c r="N18" s="18">
        <f t="shared" si="8"/>
        <v>0</v>
      </c>
    </row>
    <row r="19" spans="1:14" ht="15.5" x14ac:dyDescent="0.35">
      <c r="A19" s="61"/>
      <c r="B19" s="61"/>
      <c r="C19" s="61"/>
      <c r="D19" s="61"/>
      <c r="E19" s="61"/>
      <c r="F19" s="63"/>
      <c r="G19" s="64"/>
      <c r="H19" s="77"/>
      <c r="I19" s="313">
        <f t="shared" si="6"/>
        <v>0</v>
      </c>
      <c r="J19" s="107"/>
      <c r="K19" s="81"/>
      <c r="L19" s="130">
        <f t="shared" si="7"/>
        <v>0</v>
      </c>
      <c r="M19" s="18"/>
      <c r="N19" s="18">
        <f t="shared" si="8"/>
        <v>0</v>
      </c>
    </row>
    <row r="20" spans="1:14" ht="15.5" x14ac:dyDescent="0.35">
      <c r="A20" s="61"/>
      <c r="B20" s="61"/>
      <c r="C20" s="61"/>
      <c r="D20" s="61"/>
      <c r="E20" s="61"/>
      <c r="F20" s="63"/>
      <c r="G20" s="64"/>
      <c r="H20" s="77"/>
      <c r="I20" s="313">
        <f t="shared" si="6"/>
        <v>0</v>
      </c>
      <c r="J20" s="107"/>
      <c r="K20" s="81"/>
      <c r="L20" s="130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61"/>
      <c r="D21" s="61"/>
      <c r="E21" s="61"/>
      <c r="F21" s="63"/>
      <c r="G21" s="64"/>
      <c r="H21" s="77"/>
      <c r="I21" s="313">
        <f t="shared" si="6"/>
        <v>0</v>
      </c>
      <c r="J21" s="107"/>
      <c r="K21" s="81"/>
      <c r="L21" s="130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61"/>
      <c r="D22" s="61"/>
      <c r="E22" s="61"/>
      <c r="F22" s="63"/>
      <c r="G22" s="64"/>
      <c r="H22" s="77"/>
      <c r="I22" s="313">
        <f t="shared" si="6"/>
        <v>0</v>
      </c>
      <c r="J22" s="107"/>
      <c r="K22" s="81"/>
      <c r="L22" s="130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61"/>
      <c r="D23" s="61"/>
      <c r="E23" s="61"/>
      <c r="F23" s="63"/>
      <c r="G23" s="64"/>
      <c r="H23" s="77"/>
      <c r="I23" s="313">
        <f t="shared" si="6"/>
        <v>0</v>
      </c>
      <c r="J23" s="107"/>
      <c r="K23" s="81"/>
      <c r="L23" s="130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61"/>
      <c r="D24" s="61"/>
      <c r="E24" s="61"/>
      <c r="F24" s="63"/>
      <c r="G24" s="64"/>
      <c r="H24" s="77"/>
      <c r="I24" s="313">
        <f t="shared" si="6"/>
        <v>0</v>
      </c>
      <c r="J24" s="107"/>
      <c r="K24" s="81"/>
      <c r="L24" s="130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61"/>
      <c r="D25" s="61"/>
      <c r="E25" s="61"/>
      <c r="F25" s="63"/>
      <c r="G25" s="64"/>
      <c r="H25" s="77"/>
      <c r="I25" s="313">
        <f t="shared" si="6"/>
        <v>0</v>
      </c>
      <c r="J25" s="107"/>
      <c r="K25" s="81"/>
      <c r="L25" s="130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61"/>
      <c r="D26" s="61"/>
      <c r="E26" s="61"/>
      <c r="F26" s="63"/>
      <c r="G26" s="64"/>
      <c r="H26" s="77"/>
      <c r="I26" s="313">
        <f t="shared" si="6"/>
        <v>0</v>
      </c>
      <c r="J26" s="107"/>
      <c r="K26" s="81"/>
      <c r="L26" s="130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61"/>
      <c r="D27" s="61"/>
      <c r="E27" s="61"/>
      <c r="F27" s="63"/>
      <c r="G27" s="64"/>
      <c r="H27" s="77"/>
      <c r="I27" s="313">
        <f t="shared" si="6"/>
        <v>0</v>
      </c>
      <c r="J27" s="107"/>
      <c r="K27" s="81"/>
      <c r="L27" s="130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61"/>
      <c r="D28" s="61"/>
      <c r="E28" s="61"/>
      <c r="F28" s="63"/>
      <c r="G28" s="64"/>
      <c r="H28" s="77"/>
      <c r="I28" s="313">
        <f t="shared" si="6"/>
        <v>0</v>
      </c>
      <c r="J28" s="107"/>
      <c r="K28" s="81"/>
      <c r="L28" s="130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61"/>
      <c r="D29" s="61"/>
      <c r="E29" s="61"/>
      <c r="F29" s="63"/>
      <c r="G29" s="64"/>
      <c r="H29" s="77"/>
      <c r="I29" s="313">
        <f t="shared" si="6"/>
        <v>0</v>
      </c>
      <c r="J29" s="107"/>
      <c r="K29" s="81"/>
      <c r="L29" s="130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61"/>
      <c r="D30" s="61"/>
      <c r="E30" s="61"/>
      <c r="F30" s="63"/>
      <c r="G30" s="64"/>
      <c r="H30" s="77"/>
      <c r="I30" s="313">
        <f t="shared" si="6"/>
        <v>0</v>
      </c>
      <c r="J30" s="107"/>
      <c r="K30" s="81"/>
      <c r="L30" s="130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61"/>
      <c r="D31" s="61"/>
      <c r="E31" s="61"/>
      <c r="F31" s="63"/>
      <c r="G31" s="64"/>
      <c r="H31" s="77"/>
      <c r="I31" s="313">
        <f t="shared" si="6"/>
        <v>0</v>
      </c>
      <c r="J31" s="107"/>
      <c r="K31" s="81"/>
      <c r="L31" s="130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61"/>
      <c r="D32" s="61"/>
      <c r="E32" s="61"/>
      <c r="F32" s="63"/>
      <c r="G32" s="64"/>
      <c r="H32" s="77"/>
      <c r="I32" s="313">
        <f t="shared" si="6"/>
        <v>0</v>
      </c>
      <c r="J32" s="107"/>
      <c r="K32" s="81"/>
      <c r="L32" s="130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61"/>
      <c r="D33" s="61"/>
      <c r="E33" s="61"/>
      <c r="F33" s="63"/>
      <c r="G33" s="64"/>
      <c r="H33" s="77"/>
      <c r="I33" s="313">
        <f t="shared" si="6"/>
        <v>0</v>
      </c>
      <c r="J33" s="107"/>
      <c r="K33" s="81"/>
      <c r="L33" s="130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61"/>
      <c r="D34" s="61"/>
      <c r="E34" s="61"/>
      <c r="F34" s="63"/>
      <c r="G34" s="64"/>
      <c r="H34" s="77"/>
      <c r="I34" s="313">
        <f t="shared" si="6"/>
        <v>0</v>
      </c>
      <c r="J34" s="107"/>
      <c r="K34" s="81"/>
      <c r="L34" s="130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61"/>
      <c r="D35" s="61"/>
      <c r="E35" s="61"/>
      <c r="F35" s="63"/>
      <c r="G35" s="64"/>
      <c r="H35" s="77"/>
      <c r="I35" s="313">
        <f t="shared" si="6"/>
        <v>0</v>
      </c>
      <c r="J35" s="107"/>
      <c r="K35" s="81"/>
      <c r="L35" s="130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61"/>
      <c r="D36" s="61"/>
      <c r="E36" s="61"/>
      <c r="F36" s="63"/>
      <c r="G36" s="64"/>
      <c r="H36" s="77"/>
      <c r="I36" s="313">
        <f t="shared" si="6"/>
        <v>0</v>
      </c>
      <c r="J36" s="107"/>
      <c r="K36" s="81"/>
      <c r="L36" s="130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61"/>
      <c r="D37" s="61"/>
      <c r="E37" s="61"/>
      <c r="F37" s="63"/>
      <c r="G37" s="64"/>
      <c r="H37" s="77"/>
      <c r="I37" s="313">
        <f t="shared" si="6"/>
        <v>0</v>
      </c>
      <c r="J37" s="107"/>
      <c r="K37" s="81"/>
      <c r="L37" s="130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61"/>
      <c r="D38" s="61"/>
      <c r="E38" s="61"/>
      <c r="F38" s="63"/>
      <c r="G38" s="64"/>
      <c r="H38" s="77"/>
      <c r="I38" s="313">
        <f t="shared" si="6"/>
        <v>0</v>
      </c>
      <c r="J38" s="107"/>
      <c r="K38" s="81"/>
      <c r="L38" s="130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61"/>
      <c r="D39" s="61"/>
      <c r="E39" s="61"/>
      <c r="F39" s="63"/>
      <c r="G39" s="64"/>
      <c r="H39" s="77"/>
      <c r="I39" s="313">
        <f t="shared" si="6"/>
        <v>0</v>
      </c>
      <c r="J39" s="107"/>
      <c r="K39" s="81"/>
      <c r="L39" s="130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61"/>
      <c r="D40" s="61"/>
      <c r="E40" s="61"/>
      <c r="F40" s="63"/>
      <c r="G40" s="64"/>
      <c r="H40" s="77"/>
      <c r="I40" s="313">
        <f t="shared" si="6"/>
        <v>0</v>
      </c>
      <c r="J40" s="107"/>
      <c r="K40" s="81"/>
      <c r="L40" s="130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61"/>
      <c r="D41" s="61"/>
      <c r="E41" s="61"/>
      <c r="F41" s="63"/>
      <c r="G41" s="64"/>
      <c r="H41" s="77"/>
      <c r="I41" s="313">
        <f t="shared" si="6"/>
        <v>0</v>
      </c>
      <c r="J41" s="107"/>
      <c r="K41" s="81"/>
      <c r="L41" s="130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61"/>
      <c r="D42" s="61"/>
      <c r="E42" s="61"/>
      <c r="F42" s="63"/>
      <c r="G42" s="64"/>
      <c r="H42" s="77"/>
      <c r="I42" s="313">
        <f t="shared" si="6"/>
        <v>0</v>
      </c>
      <c r="J42" s="107"/>
      <c r="K42" s="81"/>
      <c r="L42" s="130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61"/>
      <c r="D43" s="61"/>
      <c r="E43" s="61"/>
      <c r="F43" s="63"/>
      <c r="G43" s="64"/>
      <c r="H43" s="77"/>
      <c r="I43" s="313">
        <f t="shared" si="6"/>
        <v>0</v>
      </c>
      <c r="J43" s="107"/>
      <c r="K43" s="81"/>
      <c r="L43" s="130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61"/>
      <c r="D44" s="61"/>
      <c r="E44" s="61"/>
      <c r="F44" s="63"/>
      <c r="G44" s="64"/>
      <c r="H44" s="77"/>
      <c r="I44" s="313">
        <f t="shared" si="6"/>
        <v>0</v>
      </c>
      <c r="J44" s="107"/>
      <c r="K44" s="81"/>
      <c r="L44" s="130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61"/>
      <c r="D45" s="61"/>
      <c r="E45" s="61"/>
      <c r="F45" s="63"/>
      <c r="G45" s="64"/>
      <c r="H45" s="77"/>
      <c r="I45" s="313">
        <f t="shared" si="6"/>
        <v>0</v>
      </c>
      <c r="J45" s="107"/>
      <c r="K45" s="81"/>
      <c r="L45" s="130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61"/>
      <c r="D46" s="61"/>
      <c r="E46" s="61"/>
      <c r="F46" s="63"/>
      <c r="G46" s="64"/>
      <c r="H46" s="77"/>
      <c r="I46" s="313">
        <f t="shared" si="6"/>
        <v>0</v>
      </c>
      <c r="J46" s="107"/>
      <c r="K46" s="81"/>
      <c r="L46" s="130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61"/>
      <c r="D47" s="61"/>
      <c r="E47" s="61"/>
      <c r="F47" s="63"/>
      <c r="G47" s="64"/>
      <c r="H47" s="77"/>
      <c r="I47" s="313">
        <f t="shared" si="6"/>
        <v>0</v>
      </c>
      <c r="J47" s="107"/>
      <c r="K47" s="81"/>
      <c r="L47" s="130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61"/>
      <c r="D48" s="61"/>
      <c r="E48" s="61"/>
      <c r="F48" s="63"/>
      <c r="G48" s="64"/>
      <c r="H48" s="77"/>
      <c r="I48" s="313">
        <f t="shared" si="6"/>
        <v>0</v>
      </c>
      <c r="J48" s="107"/>
      <c r="K48" s="81"/>
      <c r="L48" s="130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61"/>
      <c r="D49" s="61"/>
      <c r="E49" s="61"/>
      <c r="F49" s="63"/>
      <c r="G49" s="64"/>
      <c r="H49" s="77"/>
      <c r="I49" s="313">
        <f t="shared" si="6"/>
        <v>0</v>
      </c>
      <c r="J49" s="107"/>
      <c r="K49" s="81"/>
      <c r="L49" s="130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61"/>
      <c r="D50" s="61"/>
      <c r="E50" s="61"/>
      <c r="F50" s="63"/>
      <c r="G50" s="64"/>
      <c r="H50" s="77"/>
      <c r="I50" s="313">
        <f t="shared" si="6"/>
        <v>0</v>
      </c>
      <c r="J50" s="107"/>
      <c r="K50" s="81"/>
      <c r="L50" s="130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61"/>
      <c r="D51" s="61"/>
      <c r="E51" s="61"/>
      <c r="F51" s="63"/>
      <c r="G51" s="64"/>
      <c r="H51" s="77"/>
      <c r="I51" s="313">
        <f t="shared" si="6"/>
        <v>0</v>
      </c>
      <c r="J51" s="107"/>
      <c r="K51" s="81"/>
      <c r="L51" s="130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61"/>
      <c r="D52" s="61"/>
      <c r="E52" s="61"/>
      <c r="F52" s="63"/>
      <c r="G52" s="64"/>
      <c r="H52" s="77"/>
      <c r="I52" s="313">
        <f t="shared" si="6"/>
        <v>0</v>
      </c>
      <c r="J52" s="107"/>
      <c r="K52" s="81"/>
      <c r="L52" s="130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61"/>
      <c r="D53" s="61"/>
      <c r="E53" s="61"/>
      <c r="F53" s="63"/>
      <c r="G53" s="64"/>
      <c r="H53" s="77"/>
      <c r="I53" s="313">
        <f t="shared" si="6"/>
        <v>0</v>
      </c>
      <c r="J53" s="107"/>
      <c r="K53" s="81"/>
      <c r="L53" s="130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61"/>
      <c r="D54" s="61"/>
      <c r="E54" s="61"/>
      <c r="F54" s="63"/>
      <c r="G54" s="64"/>
      <c r="H54" s="77"/>
      <c r="I54" s="313">
        <f t="shared" si="6"/>
        <v>0</v>
      </c>
      <c r="J54" s="107"/>
      <c r="K54" s="81"/>
      <c r="L54" s="130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61"/>
      <c r="D55" s="61"/>
      <c r="E55" s="61"/>
      <c r="F55" s="63"/>
      <c r="G55" s="64"/>
      <c r="H55" s="77"/>
      <c r="I55" s="313">
        <f t="shared" si="6"/>
        <v>0</v>
      </c>
      <c r="J55" s="107"/>
      <c r="K55" s="81"/>
      <c r="L55" s="130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61"/>
      <c r="D56" s="61"/>
      <c r="E56" s="61"/>
      <c r="F56" s="63"/>
      <c r="G56" s="64"/>
      <c r="H56" s="77"/>
      <c r="I56" s="313">
        <f t="shared" si="6"/>
        <v>0</v>
      </c>
      <c r="J56" s="107"/>
      <c r="K56" s="81"/>
      <c r="L56" s="130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61"/>
      <c r="D57" s="61"/>
      <c r="E57" s="61"/>
      <c r="F57" s="63"/>
      <c r="G57" s="64"/>
      <c r="H57" s="77"/>
      <c r="I57" s="313">
        <f t="shared" si="6"/>
        <v>0</v>
      </c>
      <c r="J57" s="107"/>
      <c r="K57" s="81"/>
      <c r="L57" s="130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61"/>
      <c r="D58" s="61"/>
      <c r="E58" s="61"/>
      <c r="F58" s="63"/>
      <c r="G58" s="64"/>
      <c r="H58" s="77"/>
      <c r="I58" s="313">
        <f t="shared" si="6"/>
        <v>0</v>
      </c>
      <c r="J58" s="107"/>
      <c r="K58" s="81"/>
      <c r="L58" s="130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61"/>
      <c r="D59" s="61"/>
      <c r="E59" s="61"/>
      <c r="F59" s="63"/>
      <c r="G59" s="64"/>
      <c r="H59" s="77"/>
      <c r="I59" s="313">
        <f t="shared" si="6"/>
        <v>0</v>
      </c>
      <c r="J59" s="107"/>
      <c r="K59" s="81"/>
      <c r="L59" s="130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61"/>
      <c r="D60" s="61"/>
      <c r="E60" s="61"/>
      <c r="F60" s="63"/>
      <c r="G60" s="64"/>
      <c r="H60" s="77"/>
      <c r="I60" s="313">
        <f t="shared" si="6"/>
        <v>0</v>
      </c>
      <c r="J60" s="107"/>
      <c r="K60" s="81"/>
      <c r="L60" s="130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61"/>
      <c r="D61" s="61"/>
      <c r="E61" s="61"/>
      <c r="F61" s="63"/>
      <c r="G61" s="64"/>
      <c r="H61" s="77"/>
      <c r="I61" s="313">
        <f t="shared" si="6"/>
        <v>0</v>
      </c>
      <c r="J61" s="107"/>
      <c r="K61" s="81"/>
      <c r="L61" s="130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61"/>
      <c r="D62" s="61"/>
      <c r="E62" s="61"/>
      <c r="F62" s="63"/>
      <c r="G62" s="64"/>
      <c r="H62" s="77"/>
      <c r="I62" s="313">
        <f t="shared" si="6"/>
        <v>0</v>
      </c>
      <c r="J62" s="107"/>
      <c r="K62" s="81"/>
      <c r="L62" s="130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61"/>
      <c r="D63" s="61"/>
      <c r="E63" s="61"/>
      <c r="F63" s="63"/>
      <c r="G63" s="64"/>
      <c r="H63" s="77"/>
      <c r="I63" s="313">
        <f t="shared" si="6"/>
        <v>0</v>
      </c>
      <c r="J63" s="107"/>
      <c r="K63" s="81"/>
      <c r="L63" s="130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61"/>
      <c r="D64" s="61"/>
      <c r="E64" s="61"/>
      <c r="F64" s="63"/>
      <c r="G64" s="64"/>
      <c r="H64" s="77"/>
      <c r="I64" s="313">
        <f t="shared" si="6"/>
        <v>0</v>
      </c>
      <c r="J64" s="107"/>
      <c r="K64" s="81"/>
      <c r="L64" s="130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61"/>
      <c r="D65" s="61"/>
      <c r="E65" s="61"/>
      <c r="F65" s="63"/>
      <c r="G65" s="64"/>
      <c r="H65" s="77"/>
      <c r="I65" s="313">
        <f t="shared" si="6"/>
        <v>0</v>
      </c>
      <c r="J65" s="107"/>
      <c r="K65" s="81"/>
      <c r="L65" s="130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61"/>
      <c r="D66" s="61"/>
      <c r="E66" s="61"/>
      <c r="F66" s="63"/>
      <c r="G66" s="64"/>
      <c r="H66" s="77"/>
      <c r="I66" s="313">
        <f t="shared" si="6"/>
        <v>0</v>
      </c>
      <c r="J66" s="107"/>
      <c r="K66" s="81"/>
      <c r="L66" s="130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61"/>
      <c r="D67" s="61"/>
      <c r="E67" s="61"/>
      <c r="F67" s="63"/>
      <c r="G67" s="64"/>
      <c r="H67" s="77"/>
      <c r="I67" s="313">
        <f t="shared" si="6"/>
        <v>0</v>
      </c>
      <c r="J67" s="107"/>
      <c r="K67" s="81"/>
      <c r="L67" s="130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61"/>
      <c r="D68" s="61"/>
      <c r="E68" s="61"/>
      <c r="F68" s="63"/>
      <c r="G68" s="64"/>
      <c r="H68" s="77"/>
      <c r="I68" s="313">
        <f t="shared" si="6"/>
        <v>0</v>
      </c>
      <c r="J68" s="107"/>
      <c r="K68" s="81"/>
      <c r="L68" s="130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61"/>
      <c r="D69" s="61"/>
      <c r="E69" s="61"/>
      <c r="F69" s="63"/>
      <c r="G69" s="64"/>
      <c r="H69" s="77"/>
      <c r="I69" s="313">
        <f t="shared" si="6"/>
        <v>0</v>
      </c>
      <c r="J69" s="107"/>
      <c r="K69" s="81"/>
      <c r="L69" s="130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61"/>
      <c r="D70" s="61"/>
      <c r="E70" s="61"/>
      <c r="F70" s="63"/>
      <c r="G70" s="64"/>
      <c r="H70" s="77"/>
      <c r="I70" s="313">
        <f t="shared" si="6"/>
        <v>0</v>
      </c>
      <c r="J70" s="107"/>
      <c r="K70" s="81"/>
      <c r="L70" s="130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61"/>
      <c r="D71" s="61"/>
      <c r="E71" s="61"/>
      <c r="F71" s="63"/>
      <c r="G71" s="64"/>
      <c r="H71" s="77"/>
      <c r="I71" s="313">
        <f t="shared" si="6"/>
        <v>0</v>
      </c>
      <c r="J71" s="107"/>
      <c r="K71" s="81"/>
      <c r="L71" s="130">
        <f t="shared" si="7"/>
        <v>0</v>
      </c>
      <c r="M71" s="18"/>
      <c r="N71" s="18">
        <f t="shared" si="8"/>
        <v>0</v>
      </c>
    </row>
    <row r="72" spans="1:14" ht="15.5" x14ac:dyDescent="0.35">
      <c r="A72" s="61"/>
      <c r="B72" s="61"/>
      <c r="C72" s="61"/>
      <c r="D72" s="61"/>
      <c r="E72" s="61"/>
      <c r="F72" s="63"/>
      <c r="G72" s="64"/>
      <c r="H72" s="77"/>
      <c r="I72" s="313">
        <f t="shared" si="6"/>
        <v>0</v>
      </c>
      <c r="J72" s="107"/>
      <c r="K72" s="81"/>
      <c r="L72" s="130">
        <f t="shared" si="7"/>
        <v>0</v>
      </c>
      <c r="M72" s="18"/>
      <c r="N72" s="18">
        <f t="shared" si="8"/>
        <v>0</v>
      </c>
    </row>
    <row r="73" spans="1:14" ht="15.5" x14ac:dyDescent="0.35">
      <c r="A73" s="61"/>
      <c r="B73" s="61"/>
      <c r="C73" s="61"/>
      <c r="D73" s="61"/>
      <c r="E73" s="61"/>
      <c r="F73" s="63"/>
      <c r="G73" s="64"/>
      <c r="H73" s="77"/>
      <c r="I73" s="313">
        <f t="shared" si="6"/>
        <v>0</v>
      </c>
      <c r="J73" s="107"/>
      <c r="K73" s="81"/>
      <c r="L73" s="130">
        <f t="shared" si="7"/>
        <v>0</v>
      </c>
      <c r="M73" s="18"/>
      <c r="N73" s="18">
        <f t="shared" si="8"/>
        <v>0</v>
      </c>
    </row>
    <row r="74" spans="1:14" ht="15.5" x14ac:dyDescent="0.35">
      <c r="A74" s="61"/>
      <c r="B74" s="61"/>
      <c r="C74" s="61"/>
      <c r="D74" s="61"/>
      <c r="E74" s="61"/>
      <c r="F74" s="63"/>
      <c r="G74" s="64"/>
      <c r="H74" s="77"/>
      <c r="I74" s="313">
        <f t="shared" si="6"/>
        <v>0</v>
      </c>
      <c r="J74" s="107"/>
      <c r="K74" s="81"/>
      <c r="L74" s="130">
        <f t="shared" si="7"/>
        <v>0</v>
      </c>
      <c r="M74" s="18"/>
      <c r="N74" s="18">
        <f t="shared" si="8"/>
        <v>0</v>
      </c>
    </row>
    <row r="75" spans="1:14" ht="15.5" x14ac:dyDescent="0.35">
      <c r="A75" s="61"/>
      <c r="B75" s="61"/>
      <c r="C75" s="61"/>
      <c r="D75" s="61"/>
      <c r="E75" s="61"/>
      <c r="F75" s="63"/>
      <c r="G75" s="64"/>
      <c r="H75" s="77"/>
      <c r="I75" s="313">
        <f t="shared" si="6"/>
        <v>0</v>
      </c>
      <c r="J75" s="107"/>
      <c r="K75" s="81"/>
      <c r="L75" s="130">
        <f t="shared" si="7"/>
        <v>0</v>
      </c>
      <c r="M75" s="18"/>
      <c r="N75" s="18">
        <f t="shared" si="8"/>
        <v>0</v>
      </c>
    </row>
    <row r="76" spans="1:14" ht="15.5" x14ac:dyDescent="0.35">
      <c r="A76" s="61"/>
      <c r="B76" s="61"/>
      <c r="C76" s="61"/>
      <c r="D76" s="61"/>
      <c r="E76" s="61"/>
      <c r="F76" s="63"/>
      <c r="G76" s="64"/>
      <c r="H76" s="77"/>
      <c r="I76" s="313">
        <f t="shared" si="6"/>
        <v>0</v>
      </c>
      <c r="J76" s="107"/>
      <c r="K76" s="81"/>
      <c r="L76" s="130">
        <f t="shared" si="7"/>
        <v>0</v>
      </c>
      <c r="M76" s="18"/>
      <c r="N76" s="18">
        <f t="shared" si="8"/>
        <v>0</v>
      </c>
    </row>
    <row r="77" spans="1:14" ht="15.5" x14ac:dyDescent="0.35">
      <c r="A77" s="61"/>
      <c r="B77" s="61"/>
      <c r="C77" s="61"/>
      <c r="D77" s="61"/>
      <c r="E77" s="61"/>
      <c r="F77" s="63"/>
      <c r="G77" s="64"/>
      <c r="H77" s="77"/>
      <c r="I77" s="313">
        <f t="shared" si="6"/>
        <v>0</v>
      </c>
      <c r="J77" s="107"/>
      <c r="K77" s="81"/>
      <c r="L77" s="130">
        <f t="shared" si="7"/>
        <v>0</v>
      </c>
      <c r="M77" s="18"/>
      <c r="N77" s="18">
        <f t="shared" si="8"/>
        <v>0</v>
      </c>
    </row>
    <row r="78" spans="1:14" ht="15.5" x14ac:dyDescent="0.35">
      <c r="A78" s="61"/>
      <c r="B78" s="61"/>
      <c r="C78" s="61"/>
      <c r="D78" s="61"/>
      <c r="E78" s="61"/>
      <c r="F78" s="63"/>
      <c r="G78" s="64"/>
      <c r="H78" s="77"/>
      <c r="I78" s="313">
        <f t="shared" si="6"/>
        <v>0</v>
      </c>
      <c r="J78" s="107"/>
      <c r="K78" s="81"/>
      <c r="L78" s="130">
        <f t="shared" si="7"/>
        <v>0</v>
      </c>
      <c r="M78" s="18"/>
      <c r="N78" s="18">
        <f t="shared" si="8"/>
        <v>0</v>
      </c>
    </row>
    <row r="79" spans="1:14" ht="15.5" x14ac:dyDescent="0.35">
      <c r="A79" s="61"/>
      <c r="B79" s="61"/>
      <c r="C79" s="61"/>
      <c r="D79" s="61"/>
      <c r="E79" s="61"/>
      <c r="F79" s="63"/>
      <c r="G79" s="64"/>
      <c r="H79" s="77"/>
      <c r="I79" s="313">
        <f t="shared" ref="I79:I142" si="9">IF(H79="",F79,F79/H79)</f>
        <v>0</v>
      </c>
      <c r="J79" s="107"/>
      <c r="K79" s="81"/>
      <c r="L79" s="130">
        <f t="shared" ref="L79:L142" si="10">IF(K79&gt;0,(F79/K79),I79)</f>
        <v>0</v>
      </c>
      <c r="M79" s="18"/>
      <c r="N79" s="18">
        <f t="shared" ref="N79:N142" si="11">L79-M79</f>
        <v>0</v>
      </c>
    </row>
    <row r="80" spans="1:14" ht="15.5" x14ac:dyDescent="0.35">
      <c r="A80" s="61"/>
      <c r="B80" s="61"/>
      <c r="C80" s="61"/>
      <c r="D80" s="61"/>
      <c r="E80" s="61"/>
      <c r="F80" s="63"/>
      <c r="G80" s="64"/>
      <c r="H80" s="77"/>
      <c r="I80" s="313">
        <f t="shared" si="9"/>
        <v>0</v>
      </c>
      <c r="J80" s="107"/>
      <c r="K80" s="81"/>
      <c r="L80" s="130">
        <f t="shared" si="10"/>
        <v>0</v>
      </c>
      <c r="M80" s="18"/>
      <c r="N80" s="18">
        <f t="shared" si="11"/>
        <v>0</v>
      </c>
    </row>
    <row r="81" spans="1:14" ht="15.5" x14ac:dyDescent="0.35">
      <c r="A81" s="61"/>
      <c r="B81" s="61"/>
      <c r="C81" s="61"/>
      <c r="D81" s="61"/>
      <c r="E81" s="61"/>
      <c r="F81" s="63"/>
      <c r="G81" s="64"/>
      <c r="H81" s="77"/>
      <c r="I81" s="313">
        <f t="shared" si="9"/>
        <v>0</v>
      </c>
      <c r="J81" s="107"/>
      <c r="K81" s="81"/>
      <c r="L81" s="130">
        <f t="shared" si="10"/>
        <v>0</v>
      </c>
      <c r="M81" s="18"/>
      <c r="N81" s="18">
        <f t="shared" si="11"/>
        <v>0</v>
      </c>
    </row>
    <row r="82" spans="1:14" ht="15.5" x14ac:dyDescent="0.35">
      <c r="A82" s="61"/>
      <c r="B82" s="61"/>
      <c r="C82" s="61"/>
      <c r="D82" s="61"/>
      <c r="E82" s="61"/>
      <c r="F82" s="63"/>
      <c r="G82" s="64"/>
      <c r="H82" s="77"/>
      <c r="I82" s="313">
        <f t="shared" si="9"/>
        <v>0</v>
      </c>
      <c r="J82" s="107"/>
      <c r="K82" s="81"/>
      <c r="L82" s="130">
        <f t="shared" si="10"/>
        <v>0</v>
      </c>
      <c r="M82" s="18"/>
      <c r="N82" s="18">
        <f t="shared" si="11"/>
        <v>0</v>
      </c>
    </row>
    <row r="83" spans="1:14" ht="15.5" x14ac:dyDescent="0.35">
      <c r="A83" s="61"/>
      <c r="B83" s="61"/>
      <c r="C83" s="61"/>
      <c r="D83" s="61"/>
      <c r="E83" s="61"/>
      <c r="F83" s="63"/>
      <c r="G83" s="64"/>
      <c r="H83" s="77"/>
      <c r="I83" s="313">
        <f t="shared" si="9"/>
        <v>0</v>
      </c>
      <c r="J83" s="107"/>
      <c r="K83" s="81"/>
      <c r="L83" s="130">
        <f t="shared" si="10"/>
        <v>0</v>
      </c>
      <c r="M83" s="18"/>
      <c r="N83" s="18">
        <f t="shared" si="11"/>
        <v>0</v>
      </c>
    </row>
    <row r="84" spans="1:14" ht="15.5" x14ac:dyDescent="0.35">
      <c r="A84" s="61"/>
      <c r="B84" s="61"/>
      <c r="C84" s="61"/>
      <c r="D84" s="61"/>
      <c r="E84" s="61"/>
      <c r="F84" s="63"/>
      <c r="G84" s="64"/>
      <c r="H84" s="77"/>
      <c r="I84" s="313">
        <f t="shared" si="9"/>
        <v>0</v>
      </c>
      <c r="J84" s="107"/>
      <c r="K84" s="81"/>
      <c r="L84" s="130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61"/>
      <c r="D85" s="61"/>
      <c r="E85" s="61"/>
      <c r="F85" s="63"/>
      <c r="G85" s="64"/>
      <c r="H85" s="77"/>
      <c r="I85" s="313">
        <f t="shared" si="9"/>
        <v>0</v>
      </c>
      <c r="J85" s="107"/>
      <c r="K85" s="81"/>
      <c r="L85" s="130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61"/>
      <c r="D86" s="61"/>
      <c r="E86" s="61"/>
      <c r="F86" s="63"/>
      <c r="G86" s="64"/>
      <c r="H86" s="77"/>
      <c r="I86" s="313">
        <f t="shared" si="9"/>
        <v>0</v>
      </c>
      <c r="J86" s="107"/>
      <c r="K86" s="81"/>
      <c r="L86" s="130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61"/>
      <c r="D87" s="61"/>
      <c r="E87" s="61"/>
      <c r="F87" s="63"/>
      <c r="G87" s="64"/>
      <c r="H87" s="77"/>
      <c r="I87" s="313">
        <f t="shared" si="9"/>
        <v>0</v>
      </c>
      <c r="J87" s="107"/>
      <c r="K87" s="81"/>
      <c r="L87" s="130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61"/>
      <c r="D88" s="61"/>
      <c r="E88" s="61"/>
      <c r="F88" s="63"/>
      <c r="G88" s="64"/>
      <c r="H88" s="77"/>
      <c r="I88" s="313">
        <f t="shared" si="9"/>
        <v>0</v>
      </c>
      <c r="J88" s="107"/>
      <c r="K88" s="81"/>
      <c r="L88" s="130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61"/>
      <c r="D89" s="61"/>
      <c r="E89" s="61"/>
      <c r="F89" s="63"/>
      <c r="G89" s="64"/>
      <c r="H89" s="77"/>
      <c r="I89" s="313">
        <f t="shared" si="9"/>
        <v>0</v>
      </c>
      <c r="J89" s="107"/>
      <c r="K89" s="81"/>
      <c r="L89" s="130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61"/>
      <c r="D90" s="61"/>
      <c r="E90" s="61"/>
      <c r="F90" s="63"/>
      <c r="G90" s="64"/>
      <c r="H90" s="77"/>
      <c r="I90" s="313">
        <f t="shared" si="9"/>
        <v>0</v>
      </c>
      <c r="J90" s="107"/>
      <c r="K90" s="81"/>
      <c r="L90" s="130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61"/>
      <c r="D91" s="61"/>
      <c r="E91" s="61"/>
      <c r="F91" s="63"/>
      <c r="G91" s="64"/>
      <c r="H91" s="77"/>
      <c r="I91" s="313">
        <f t="shared" si="9"/>
        <v>0</v>
      </c>
      <c r="J91" s="107"/>
      <c r="K91" s="81"/>
      <c r="L91" s="130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61"/>
      <c r="D92" s="61"/>
      <c r="E92" s="61"/>
      <c r="F92" s="63"/>
      <c r="G92" s="64"/>
      <c r="H92" s="77"/>
      <c r="I92" s="313">
        <f t="shared" si="9"/>
        <v>0</v>
      </c>
      <c r="J92" s="107"/>
      <c r="K92" s="81"/>
      <c r="L92" s="130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61"/>
      <c r="D93" s="61"/>
      <c r="E93" s="61"/>
      <c r="F93" s="63"/>
      <c r="G93" s="64"/>
      <c r="H93" s="77"/>
      <c r="I93" s="313">
        <f t="shared" si="9"/>
        <v>0</v>
      </c>
      <c r="J93" s="107"/>
      <c r="K93" s="81"/>
      <c r="L93" s="130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61"/>
      <c r="D94" s="61"/>
      <c r="E94" s="61"/>
      <c r="F94" s="63"/>
      <c r="G94" s="64"/>
      <c r="H94" s="77"/>
      <c r="I94" s="313">
        <f t="shared" si="9"/>
        <v>0</v>
      </c>
      <c r="J94" s="107"/>
      <c r="K94" s="81"/>
      <c r="L94" s="130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61"/>
      <c r="D95" s="61"/>
      <c r="E95" s="61"/>
      <c r="F95" s="63"/>
      <c r="G95" s="64"/>
      <c r="H95" s="77"/>
      <c r="I95" s="313">
        <f t="shared" si="9"/>
        <v>0</v>
      </c>
      <c r="J95" s="107"/>
      <c r="K95" s="81"/>
      <c r="L95" s="130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61"/>
      <c r="D96" s="61"/>
      <c r="E96" s="61"/>
      <c r="F96" s="63"/>
      <c r="G96" s="64"/>
      <c r="H96" s="77"/>
      <c r="I96" s="313">
        <f t="shared" si="9"/>
        <v>0</v>
      </c>
      <c r="J96" s="107"/>
      <c r="K96" s="81"/>
      <c r="L96" s="130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61"/>
      <c r="D97" s="61"/>
      <c r="E97" s="61"/>
      <c r="F97" s="63"/>
      <c r="G97" s="64"/>
      <c r="H97" s="77"/>
      <c r="I97" s="313">
        <f t="shared" si="9"/>
        <v>0</v>
      </c>
      <c r="J97" s="107"/>
      <c r="K97" s="81"/>
      <c r="L97" s="130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61"/>
      <c r="D98" s="61"/>
      <c r="E98" s="61"/>
      <c r="F98" s="63"/>
      <c r="G98" s="64"/>
      <c r="H98" s="77"/>
      <c r="I98" s="313">
        <f t="shared" si="9"/>
        <v>0</v>
      </c>
      <c r="J98" s="107"/>
      <c r="K98" s="81"/>
      <c r="L98" s="130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61"/>
      <c r="D99" s="61"/>
      <c r="E99" s="61"/>
      <c r="F99" s="63"/>
      <c r="G99" s="64"/>
      <c r="H99" s="77"/>
      <c r="I99" s="313">
        <f t="shared" si="9"/>
        <v>0</v>
      </c>
      <c r="J99" s="107"/>
      <c r="K99" s="81"/>
      <c r="L99" s="130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61"/>
      <c r="D100" s="61"/>
      <c r="E100" s="61"/>
      <c r="F100" s="63"/>
      <c r="G100" s="64"/>
      <c r="H100" s="77"/>
      <c r="I100" s="313">
        <f t="shared" si="9"/>
        <v>0</v>
      </c>
      <c r="J100" s="107"/>
      <c r="K100" s="81"/>
      <c r="L100" s="130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61"/>
      <c r="D101" s="61"/>
      <c r="E101" s="61"/>
      <c r="F101" s="63"/>
      <c r="G101" s="64"/>
      <c r="H101" s="77"/>
      <c r="I101" s="313">
        <f t="shared" si="9"/>
        <v>0</v>
      </c>
      <c r="J101" s="107"/>
      <c r="K101" s="81"/>
      <c r="L101" s="130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61"/>
      <c r="D102" s="61"/>
      <c r="E102" s="61"/>
      <c r="F102" s="63"/>
      <c r="G102" s="64"/>
      <c r="H102" s="77"/>
      <c r="I102" s="313">
        <f t="shared" si="9"/>
        <v>0</v>
      </c>
      <c r="J102" s="107"/>
      <c r="K102" s="81"/>
      <c r="L102" s="130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61"/>
      <c r="D103" s="61"/>
      <c r="E103" s="61"/>
      <c r="F103" s="63"/>
      <c r="G103" s="64"/>
      <c r="H103" s="77"/>
      <c r="I103" s="313">
        <f t="shared" si="9"/>
        <v>0</v>
      </c>
      <c r="J103" s="107"/>
      <c r="K103" s="81"/>
      <c r="L103" s="130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61"/>
      <c r="D104" s="61"/>
      <c r="E104" s="61"/>
      <c r="F104" s="63"/>
      <c r="G104" s="64"/>
      <c r="H104" s="77"/>
      <c r="I104" s="313">
        <f t="shared" si="9"/>
        <v>0</v>
      </c>
      <c r="J104" s="107"/>
      <c r="K104" s="81"/>
      <c r="L104" s="130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61"/>
      <c r="D105" s="61"/>
      <c r="E105" s="61"/>
      <c r="F105" s="63"/>
      <c r="G105" s="64"/>
      <c r="H105" s="77"/>
      <c r="I105" s="313">
        <f t="shared" si="9"/>
        <v>0</v>
      </c>
      <c r="J105" s="107"/>
      <c r="K105" s="81"/>
      <c r="L105" s="130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61"/>
      <c r="D106" s="61"/>
      <c r="E106" s="61"/>
      <c r="F106" s="63"/>
      <c r="G106" s="64"/>
      <c r="H106" s="77"/>
      <c r="I106" s="313">
        <f t="shared" si="9"/>
        <v>0</v>
      </c>
      <c r="J106" s="107"/>
      <c r="K106" s="81"/>
      <c r="L106" s="130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61"/>
      <c r="D107" s="61"/>
      <c r="E107" s="61"/>
      <c r="F107" s="63"/>
      <c r="G107" s="64"/>
      <c r="H107" s="77"/>
      <c r="I107" s="313">
        <f t="shared" si="9"/>
        <v>0</v>
      </c>
      <c r="J107" s="107"/>
      <c r="K107" s="81"/>
      <c r="L107" s="130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61"/>
      <c r="D108" s="61"/>
      <c r="E108" s="61"/>
      <c r="F108" s="63"/>
      <c r="G108" s="64"/>
      <c r="H108" s="77"/>
      <c r="I108" s="313">
        <f t="shared" si="9"/>
        <v>0</v>
      </c>
      <c r="J108" s="107"/>
      <c r="K108" s="81"/>
      <c r="L108" s="130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61"/>
      <c r="D109" s="61"/>
      <c r="E109" s="61"/>
      <c r="F109" s="63"/>
      <c r="G109" s="64"/>
      <c r="H109" s="77"/>
      <c r="I109" s="313">
        <f t="shared" si="9"/>
        <v>0</v>
      </c>
      <c r="J109" s="107"/>
      <c r="K109" s="81"/>
      <c r="L109" s="130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61"/>
      <c r="D110" s="61"/>
      <c r="E110" s="61"/>
      <c r="F110" s="63"/>
      <c r="G110" s="64"/>
      <c r="H110" s="77"/>
      <c r="I110" s="313">
        <f t="shared" si="9"/>
        <v>0</v>
      </c>
      <c r="J110" s="107"/>
      <c r="K110" s="81"/>
      <c r="L110" s="130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61"/>
      <c r="D111" s="61"/>
      <c r="E111" s="61"/>
      <c r="F111" s="63"/>
      <c r="G111" s="64"/>
      <c r="H111" s="77"/>
      <c r="I111" s="313">
        <f t="shared" si="9"/>
        <v>0</v>
      </c>
      <c r="J111" s="107"/>
      <c r="K111" s="81"/>
      <c r="L111" s="130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61"/>
      <c r="D112" s="61"/>
      <c r="E112" s="61"/>
      <c r="F112" s="63"/>
      <c r="G112" s="64"/>
      <c r="H112" s="77"/>
      <c r="I112" s="313">
        <f t="shared" si="9"/>
        <v>0</v>
      </c>
      <c r="J112" s="107"/>
      <c r="K112" s="81"/>
      <c r="L112" s="130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61"/>
      <c r="D113" s="61"/>
      <c r="E113" s="61"/>
      <c r="F113" s="63"/>
      <c r="G113" s="64"/>
      <c r="H113" s="77"/>
      <c r="I113" s="313">
        <f t="shared" si="9"/>
        <v>0</v>
      </c>
      <c r="J113" s="107"/>
      <c r="K113" s="81"/>
      <c r="L113" s="130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61"/>
      <c r="D114" s="61"/>
      <c r="E114" s="61"/>
      <c r="F114" s="63"/>
      <c r="G114" s="64"/>
      <c r="H114" s="77"/>
      <c r="I114" s="313">
        <f t="shared" si="9"/>
        <v>0</v>
      </c>
      <c r="J114" s="107"/>
      <c r="K114" s="81"/>
      <c r="L114" s="130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61"/>
      <c r="D115" s="61"/>
      <c r="E115" s="61"/>
      <c r="F115" s="63"/>
      <c r="G115" s="64"/>
      <c r="H115" s="77"/>
      <c r="I115" s="313">
        <f t="shared" si="9"/>
        <v>0</v>
      </c>
      <c r="J115" s="107"/>
      <c r="K115" s="81"/>
      <c r="L115" s="130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61"/>
      <c r="D116" s="61"/>
      <c r="E116" s="61"/>
      <c r="F116" s="63"/>
      <c r="G116" s="64"/>
      <c r="H116" s="77"/>
      <c r="I116" s="313">
        <f t="shared" si="9"/>
        <v>0</v>
      </c>
      <c r="J116" s="107"/>
      <c r="K116" s="81"/>
      <c r="L116" s="130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61"/>
      <c r="D117" s="61"/>
      <c r="E117" s="61"/>
      <c r="F117" s="63"/>
      <c r="G117" s="64"/>
      <c r="H117" s="77"/>
      <c r="I117" s="313">
        <f t="shared" si="9"/>
        <v>0</v>
      </c>
      <c r="J117" s="107"/>
      <c r="K117" s="81"/>
      <c r="L117" s="130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61"/>
      <c r="D118" s="61"/>
      <c r="E118" s="61"/>
      <c r="F118" s="63"/>
      <c r="G118" s="64"/>
      <c r="H118" s="77"/>
      <c r="I118" s="313">
        <f t="shared" si="9"/>
        <v>0</v>
      </c>
      <c r="J118" s="107"/>
      <c r="K118" s="81"/>
      <c r="L118" s="130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61"/>
      <c r="D119" s="61"/>
      <c r="E119" s="61"/>
      <c r="F119" s="63"/>
      <c r="G119" s="64"/>
      <c r="H119" s="77"/>
      <c r="I119" s="313">
        <f t="shared" si="9"/>
        <v>0</v>
      </c>
      <c r="J119" s="107"/>
      <c r="K119" s="81"/>
      <c r="L119" s="130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61"/>
      <c r="D120" s="61"/>
      <c r="E120" s="61"/>
      <c r="F120" s="63"/>
      <c r="G120" s="64"/>
      <c r="H120" s="77"/>
      <c r="I120" s="313">
        <f t="shared" si="9"/>
        <v>0</v>
      </c>
      <c r="J120" s="107"/>
      <c r="K120" s="81"/>
      <c r="L120" s="130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61"/>
      <c r="D121" s="61"/>
      <c r="E121" s="61"/>
      <c r="F121" s="63"/>
      <c r="G121" s="64"/>
      <c r="H121" s="77"/>
      <c r="I121" s="313">
        <f t="shared" si="9"/>
        <v>0</v>
      </c>
      <c r="J121" s="107"/>
      <c r="K121" s="81"/>
      <c r="L121" s="130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61"/>
      <c r="D122" s="61"/>
      <c r="E122" s="61"/>
      <c r="F122" s="63"/>
      <c r="G122" s="64"/>
      <c r="H122" s="77"/>
      <c r="I122" s="313">
        <f t="shared" si="9"/>
        <v>0</v>
      </c>
      <c r="J122" s="107"/>
      <c r="K122" s="81"/>
      <c r="L122" s="130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61"/>
      <c r="D123" s="61"/>
      <c r="E123" s="61"/>
      <c r="F123" s="63"/>
      <c r="G123" s="64"/>
      <c r="H123" s="77"/>
      <c r="I123" s="313">
        <f t="shared" si="9"/>
        <v>0</v>
      </c>
      <c r="J123" s="107"/>
      <c r="K123" s="81"/>
      <c r="L123" s="130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61"/>
      <c r="D124" s="61"/>
      <c r="E124" s="61"/>
      <c r="F124" s="63"/>
      <c r="G124" s="64"/>
      <c r="H124" s="77"/>
      <c r="I124" s="313">
        <f t="shared" si="9"/>
        <v>0</v>
      </c>
      <c r="J124" s="107"/>
      <c r="K124" s="81"/>
      <c r="L124" s="130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61"/>
      <c r="D125" s="61"/>
      <c r="E125" s="61"/>
      <c r="F125" s="63"/>
      <c r="G125" s="64"/>
      <c r="H125" s="77"/>
      <c r="I125" s="313">
        <f t="shared" si="9"/>
        <v>0</v>
      </c>
      <c r="J125" s="107"/>
      <c r="K125" s="81"/>
      <c r="L125" s="130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61"/>
      <c r="D126" s="61"/>
      <c r="E126" s="61"/>
      <c r="F126" s="63"/>
      <c r="G126" s="64"/>
      <c r="H126" s="77"/>
      <c r="I126" s="313">
        <f t="shared" si="9"/>
        <v>0</v>
      </c>
      <c r="J126" s="107"/>
      <c r="K126" s="81"/>
      <c r="L126" s="130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61"/>
      <c r="D127" s="61"/>
      <c r="E127" s="61"/>
      <c r="F127" s="63"/>
      <c r="G127" s="64"/>
      <c r="H127" s="77"/>
      <c r="I127" s="313">
        <f t="shared" si="9"/>
        <v>0</v>
      </c>
      <c r="J127" s="107"/>
      <c r="K127" s="81"/>
      <c r="L127" s="130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61"/>
      <c r="D128" s="61"/>
      <c r="E128" s="61"/>
      <c r="F128" s="63"/>
      <c r="G128" s="64"/>
      <c r="H128" s="77"/>
      <c r="I128" s="313">
        <f t="shared" si="9"/>
        <v>0</v>
      </c>
      <c r="J128" s="107"/>
      <c r="K128" s="81"/>
      <c r="L128" s="130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61"/>
      <c r="D129" s="61"/>
      <c r="E129" s="61"/>
      <c r="F129" s="63"/>
      <c r="G129" s="64"/>
      <c r="H129" s="77"/>
      <c r="I129" s="313">
        <f t="shared" si="9"/>
        <v>0</v>
      </c>
      <c r="J129" s="107"/>
      <c r="K129" s="81"/>
      <c r="L129" s="130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61"/>
      <c r="D130" s="61"/>
      <c r="E130" s="61"/>
      <c r="F130" s="63"/>
      <c r="G130" s="64"/>
      <c r="H130" s="77"/>
      <c r="I130" s="313">
        <f t="shared" si="9"/>
        <v>0</v>
      </c>
      <c r="J130" s="107"/>
      <c r="K130" s="81"/>
      <c r="L130" s="130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61"/>
      <c r="D131" s="61"/>
      <c r="E131" s="61"/>
      <c r="F131" s="63"/>
      <c r="G131" s="64"/>
      <c r="H131" s="77"/>
      <c r="I131" s="313">
        <f t="shared" si="9"/>
        <v>0</v>
      </c>
      <c r="J131" s="107"/>
      <c r="K131" s="81"/>
      <c r="L131" s="130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61"/>
      <c r="D132" s="61"/>
      <c r="E132" s="61"/>
      <c r="F132" s="63"/>
      <c r="G132" s="64"/>
      <c r="H132" s="77"/>
      <c r="I132" s="313">
        <f t="shared" si="9"/>
        <v>0</v>
      </c>
      <c r="J132" s="107"/>
      <c r="K132" s="81"/>
      <c r="L132" s="130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61"/>
      <c r="D133" s="61"/>
      <c r="E133" s="61"/>
      <c r="F133" s="63"/>
      <c r="G133" s="64"/>
      <c r="H133" s="77"/>
      <c r="I133" s="313">
        <f t="shared" si="9"/>
        <v>0</v>
      </c>
      <c r="J133" s="107"/>
      <c r="K133" s="81"/>
      <c r="L133" s="130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61"/>
      <c r="D134" s="61"/>
      <c r="E134" s="61"/>
      <c r="F134" s="63"/>
      <c r="G134" s="64"/>
      <c r="H134" s="77"/>
      <c r="I134" s="313">
        <f t="shared" si="9"/>
        <v>0</v>
      </c>
      <c r="J134" s="107"/>
      <c r="K134" s="81"/>
      <c r="L134" s="130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61"/>
      <c r="D135" s="61"/>
      <c r="E135" s="61"/>
      <c r="F135" s="63"/>
      <c r="G135" s="64"/>
      <c r="H135" s="77"/>
      <c r="I135" s="313">
        <f t="shared" si="9"/>
        <v>0</v>
      </c>
      <c r="J135" s="107"/>
      <c r="K135" s="81"/>
      <c r="L135" s="130">
        <f t="shared" si="10"/>
        <v>0</v>
      </c>
      <c r="M135" s="18"/>
      <c r="N135" s="18">
        <f t="shared" si="11"/>
        <v>0</v>
      </c>
    </row>
    <row r="136" spans="1:14" ht="15.5" x14ac:dyDescent="0.35">
      <c r="A136" s="61"/>
      <c r="B136" s="61"/>
      <c r="C136" s="61"/>
      <c r="D136" s="61"/>
      <c r="E136" s="61"/>
      <c r="F136" s="63"/>
      <c r="G136" s="64"/>
      <c r="H136" s="77"/>
      <c r="I136" s="313">
        <f t="shared" si="9"/>
        <v>0</v>
      </c>
      <c r="J136" s="107"/>
      <c r="K136" s="81"/>
      <c r="L136" s="130">
        <f t="shared" si="10"/>
        <v>0</v>
      </c>
      <c r="M136" s="18"/>
      <c r="N136" s="18">
        <f t="shared" si="11"/>
        <v>0</v>
      </c>
    </row>
    <row r="137" spans="1:14" ht="15.5" x14ac:dyDescent="0.35">
      <c r="A137" s="61"/>
      <c r="B137" s="61"/>
      <c r="C137" s="61"/>
      <c r="D137" s="61"/>
      <c r="E137" s="61"/>
      <c r="F137" s="63"/>
      <c r="G137" s="64"/>
      <c r="H137" s="77"/>
      <c r="I137" s="313">
        <f t="shared" si="9"/>
        <v>0</v>
      </c>
      <c r="J137" s="107"/>
      <c r="K137" s="81"/>
      <c r="L137" s="130">
        <f t="shared" si="10"/>
        <v>0</v>
      </c>
      <c r="M137" s="18"/>
      <c r="N137" s="18">
        <f t="shared" si="11"/>
        <v>0</v>
      </c>
    </row>
    <row r="138" spans="1:14" ht="15.5" x14ac:dyDescent="0.35">
      <c r="A138" s="61"/>
      <c r="B138" s="61"/>
      <c r="C138" s="61"/>
      <c r="D138" s="61"/>
      <c r="E138" s="61"/>
      <c r="F138" s="63"/>
      <c r="G138" s="64"/>
      <c r="H138" s="77"/>
      <c r="I138" s="313">
        <f t="shared" si="9"/>
        <v>0</v>
      </c>
      <c r="J138" s="107"/>
      <c r="K138" s="81"/>
      <c r="L138" s="130">
        <f t="shared" si="10"/>
        <v>0</v>
      </c>
      <c r="M138" s="18"/>
      <c r="N138" s="18">
        <f t="shared" si="11"/>
        <v>0</v>
      </c>
    </row>
    <row r="139" spans="1:14" ht="15.5" x14ac:dyDescent="0.35">
      <c r="A139" s="61"/>
      <c r="B139" s="61"/>
      <c r="C139" s="61"/>
      <c r="D139" s="61"/>
      <c r="E139" s="61"/>
      <c r="F139" s="63"/>
      <c r="G139" s="64"/>
      <c r="H139" s="77"/>
      <c r="I139" s="313">
        <f t="shared" si="9"/>
        <v>0</v>
      </c>
      <c r="J139" s="107"/>
      <c r="K139" s="81"/>
      <c r="L139" s="130">
        <f t="shared" si="10"/>
        <v>0</v>
      </c>
      <c r="M139" s="18"/>
      <c r="N139" s="18">
        <f t="shared" si="11"/>
        <v>0</v>
      </c>
    </row>
    <row r="140" spans="1:14" ht="15.5" x14ac:dyDescent="0.35">
      <c r="A140" s="61"/>
      <c r="B140" s="61"/>
      <c r="C140" s="61"/>
      <c r="D140" s="61"/>
      <c r="E140" s="61"/>
      <c r="F140" s="63"/>
      <c r="G140" s="64"/>
      <c r="H140" s="77"/>
      <c r="I140" s="313">
        <f t="shared" si="9"/>
        <v>0</v>
      </c>
      <c r="J140" s="107"/>
      <c r="K140" s="81"/>
      <c r="L140" s="130">
        <f t="shared" si="10"/>
        <v>0</v>
      </c>
      <c r="M140" s="18"/>
      <c r="N140" s="18">
        <f t="shared" si="11"/>
        <v>0</v>
      </c>
    </row>
    <row r="141" spans="1:14" ht="15.5" x14ac:dyDescent="0.35">
      <c r="A141" s="61"/>
      <c r="B141" s="61"/>
      <c r="C141" s="61"/>
      <c r="D141" s="61"/>
      <c r="E141" s="61"/>
      <c r="F141" s="63"/>
      <c r="G141" s="64"/>
      <c r="H141" s="77"/>
      <c r="I141" s="313">
        <f t="shared" si="9"/>
        <v>0</v>
      </c>
      <c r="J141" s="107"/>
      <c r="K141" s="81"/>
      <c r="L141" s="130">
        <f t="shared" si="10"/>
        <v>0</v>
      </c>
      <c r="M141" s="18"/>
      <c r="N141" s="18">
        <f t="shared" si="11"/>
        <v>0</v>
      </c>
    </row>
    <row r="142" spans="1:14" ht="15.5" x14ac:dyDescent="0.35">
      <c r="A142" s="61"/>
      <c r="B142" s="61"/>
      <c r="C142" s="61"/>
      <c r="D142" s="61"/>
      <c r="E142" s="61"/>
      <c r="F142" s="63"/>
      <c r="G142" s="64"/>
      <c r="H142" s="77"/>
      <c r="I142" s="313">
        <f t="shared" si="9"/>
        <v>0</v>
      </c>
      <c r="J142" s="107"/>
      <c r="K142" s="81"/>
      <c r="L142" s="130">
        <f t="shared" si="10"/>
        <v>0</v>
      </c>
      <c r="M142" s="18"/>
      <c r="N142" s="18">
        <f t="shared" si="11"/>
        <v>0</v>
      </c>
    </row>
    <row r="143" spans="1:14" ht="15.5" x14ac:dyDescent="0.35">
      <c r="A143" s="61"/>
      <c r="B143" s="61"/>
      <c r="C143" s="61"/>
      <c r="D143" s="61"/>
      <c r="E143" s="61"/>
      <c r="F143" s="63"/>
      <c r="G143" s="64"/>
      <c r="H143" s="77"/>
      <c r="I143" s="313">
        <f t="shared" ref="I143:I199" si="12">IF(H143="",F143,F143/H143)</f>
        <v>0</v>
      </c>
      <c r="J143" s="107"/>
      <c r="K143" s="81"/>
      <c r="L143" s="130">
        <f t="shared" ref="L143:L199" si="13">IF(K143&gt;0,(F143/K143),I143)</f>
        <v>0</v>
      </c>
      <c r="M143" s="18"/>
      <c r="N143" s="18">
        <f t="shared" ref="N143:N199" si="14">L143-M143</f>
        <v>0</v>
      </c>
    </row>
    <row r="144" spans="1:14" ht="15.5" x14ac:dyDescent="0.35">
      <c r="A144" s="61"/>
      <c r="B144" s="61"/>
      <c r="C144" s="61"/>
      <c r="D144" s="61"/>
      <c r="E144" s="61"/>
      <c r="F144" s="63"/>
      <c r="G144" s="64"/>
      <c r="H144" s="77"/>
      <c r="I144" s="313">
        <f t="shared" si="12"/>
        <v>0</v>
      </c>
      <c r="J144" s="107"/>
      <c r="K144" s="81"/>
      <c r="L144" s="130">
        <f t="shared" si="13"/>
        <v>0</v>
      </c>
      <c r="M144" s="18"/>
      <c r="N144" s="18">
        <f t="shared" si="14"/>
        <v>0</v>
      </c>
    </row>
    <row r="145" spans="1:14" ht="15.5" x14ac:dyDescent="0.35">
      <c r="A145" s="61"/>
      <c r="B145" s="61"/>
      <c r="C145" s="61"/>
      <c r="D145" s="61"/>
      <c r="E145" s="61"/>
      <c r="F145" s="63"/>
      <c r="G145" s="64"/>
      <c r="H145" s="77"/>
      <c r="I145" s="313">
        <f t="shared" si="12"/>
        <v>0</v>
      </c>
      <c r="J145" s="107"/>
      <c r="K145" s="81"/>
      <c r="L145" s="130">
        <f t="shared" si="13"/>
        <v>0</v>
      </c>
      <c r="M145" s="18"/>
      <c r="N145" s="18">
        <f t="shared" si="14"/>
        <v>0</v>
      </c>
    </row>
    <row r="146" spans="1:14" ht="15.5" x14ac:dyDescent="0.35">
      <c r="A146" s="61"/>
      <c r="B146" s="61"/>
      <c r="C146" s="61"/>
      <c r="D146" s="61"/>
      <c r="E146" s="61"/>
      <c r="F146" s="63"/>
      <c r="G146" s="64"/>
      <c r="H146" s="77"/>
      <c r="I146" s="313">
        <f t="shared" si="12"/>
        <v>0</v>
      </c>
      <c r="J146" s="107"/>
      <c r="K146" s="81"/>
      <c r="L146" s="130">
        <f t="shared" si="13"/>
        <v>0</v>
      </c>
      <c r="M146" s="18"/>
      <c r="N146" s="18">
        <f t="shared" si="14"/>
        <v>0</v>
      </c>
    </row>
    <row r="147" spans="1:14" ht="15.5" x14ac:dyDescent="0.35">
      <c r="A147" s="61"/>
      <c r="B147" s="61"/>
      <c r="C147" s="61"/>
      <c r="D147" s="61"/>
      <c r="E147" s="61"/>
      <c r="F147" s="63"/>
      <c r="G147" s="64"/>
      <c r="H147" s="77"/>
      <c r="I147" s="313">
        <f t="shared" si="12"/>
        <v>0</v>
      </c>
      <c r="J147" s="107"/>
      <c r="K147" s="81"/>
      <c r="L147" s="130">
        <f t="shared" si="13"/>
        <v>0</v>
      </c>
      <c r="M147" s="18"/>
      <c r="N147" s="18">
        <f t="shared" si="14"/>
        <v>0</v>
      </c>
    </row>
    <row r="148" spans="1:14" ht="15.5" x14ac:dyDescent="0.35">
      <c r="A148" s="61"/>
      <c r="B148" s="61"/>
      <c r="C148" s="61"/>
      <c r="D148" s="61"/>
      <c r="E148" s="61"/>
      <c r="F148" s="63"/>
      <c r="G148" s="64"/>
      <c r="H148" s="77"/>
      <c r="I148" s="313">
        <f t="shared" si="12"/>
        <v>0</v>
      </c>
      <c r="J148" s="107"/>
      <c r="K148" s="81"/>
      <c r="L148" s="130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61"/>
      <c r="D149" s="61"/>
      <c r="E149" s="61"/>
      <c r="F149" s="63"/>
      <c r="G149" s="64"/>
      <c r="H149" s="77"/>
      <c r="I149" s="313">
        <f t="shared" si="12"/>
        <v>0</v>
      </c>
      <c r="J149" s="107"/>
      <c r="K149" s="81"/>
      <c r="L149" s="130">
        <f t="shared" si="13"/>
        <v>0</v>
      </c>
      <c r="M149" s="18"/>
      <c r="N149" s="18">
        <f t="shared" si="14"/>
        <v>0</v>
      </c>
    </row>
    <row r="150" spans="1:14" ht="15.5" x14ac:dyDescent="0.35">
      <c r="A150" s="61"/>
      <c r="B150" s="61"/>
      <c r="C150" s="61"/>
      <c r="D150" s="61"/>
      <c r="E150" s="61"/>
      <c r="F150" s="63"/>
      <c r="G150" s="64"/>
      <c r="H150" s="77"/>
      <c r="I150" s="313">
        <f t="shared" si="12"/>
        <v>0</v>
      </c>
      <c r="J150" s="107"/>
      <c r="K150" s="81"/>
      <c r="L150" s="130">
        <f t="shared" si="13"/>
        <v>0</v>
      </c>
      <c r="M150" s="18"/>
      <c r="N150" s="18">
        <f t="shared" si="14"/>
        <v>0</v>
      </c>
    </row>
    <row r="151" spans="1:14" ht="15.5" x14ac:dyDescent="0.35">
      <c r="A151" s="61"/>
      <c r="B151" s="61"/>
      <c r="C151" s="61"/>
      <c r="D151" s="61"/>
      <c r="E151" s="61"/>
      <c r="F151" s="63"/>
      <c r="G151" s="64"/>
      <c r="H151" s="77"/>
      <c r="I151" s="313">
        <f t="shared" si="12"/>
        <v>0</v>
      </c>
      <c r="J151" s="107"/>
      <c r="K151" s="81"/>
      <c r="L151" s="130">
        <f t="shared" si="13"/>
        <v>0</v>
      </c>
      <c r="M151" s="18"/>
      <c r="N151" s="18">
        <f t="shared" si="14"/>
        <v>0</v>
      </c>
    </row>
    <row r="152" spans="1:14" ht="15.5" x14ac:dyDescent="0.35">
      <c r="A152" s="61"/>
      <c r="B152" s="61"/>
      <c r="C152" s="61"/>
      <c r="D152" s="61"/>
      <c r="E152" s="61"/>
      <c r="F152" s="63"/>
      <c r="G152" s="64"/>
      <c r="H152" s="77"/>
      <c r="I152" s="313">
        <f t="shared" si="12"/>
        <v>0</v>
      </c>
      <c r="J152" s="107"/>
      <c r="K152" s="81"/>
      <c r="L152" s="130">
        <f t="shared" si="13"/>
        <v>0</v>
      </c>
      <c r="M152" s="18"/>
      <c r="N152" s="18">
        <f t="shared" si="14"/>
        <v>0</v>
      </c>
    </row>
    <row r="153" spans="1:14" ht="15.5" x14ac:dyDescent="0.35">
      <c r="A153" s="61"/>
      <c r="B153" s="61"/>
      <c r="C153" s="61"/>
      <c r="D153" s="61"/>
      <c r="E153" s="61"/>
      <c r="F153" s="63"/>
      <c r="G153" s="64"/>
      <c r="H153" s="77"/>
      <c r="I153" s="313">
        <f t="shared" si="12"/>
        <v>0</v>
      </c>
      <c r="J153" s="107"/>
      <c r="K153" s="81"/>
      <c r="L153" s="130">
        <f t="shared" si="13"/>
        <v>0</v>
      </c>
      <c r="M153" s="18"/>
      <c r="N153" s="18">
        <f t="shared" si="14"/>
        <v>0</v>
      </c>
    </row>
    <row r="154" spans="1:14" ht="15.5" x14ac:dyDescent="0.35">
      <c r="A154" s="61"/>
      <c r="B154" s="61"/>
      <c r="C154" s="61"/>
      <c r="D154" s="61"/>
      <c r="E154" s="61"/>
      <c r="F154" s="63"/>
      <c r="G154" s="64"/>
      <c r="H154" s="77"/>
      <c r="I154" s="313">
        <f t="shared" si="12"/>
        <v>0</v>
      </c>
      <c r="J154" s="107"/>
      <c r="K154" s="81"/>
      <c r="L154" s="130">
        <f t="shared" si="13"/>
        <v>0</v>
      </c>
      <c r="M154" s="18"/>
      <c r="N154" s="18">
        <f t="shared" si="14"/>
        <v>0</v>
      </c>
    </row>
    <row r="155" spans="1:14" ht="15.5" x14ac:dyDescent="0.35">
      <c r="A155" s="61"/>
      <c r="B155" s="61"/>
      <c r="C155" s="61"/>
      <c r="D155" s="61"/>
      <c r="E155" s="61"/>
      <c r="F155" s="63"/>
      <c r="G155" s="64"/>
      <c r="H155" s="77"/>
      <c r="I155" s="313">
        <f t="shared" si="12"/>
        <v>0</v>
      </c>
      <c r="J155" s="107"/>
      <c r="K155" s="81"/>
      <c r="L155" s="130">
        <f t="shared" si="13"/>
        <v>0</v>
      </c>
      <c r="M155" s="18"/>
      <c r="N155" s="18">
        <f t="shared" si="14"/>
        <v>0</v>
      </c>
    </row>
    <row r="156" spans="1:14" ht="15.5" x14ac:dyDescent="0.35">
      <c r="A156" s="61"/>
      <c r="B156" s="61"/>
      <c r="C156" s="61"/>
      <c r="D156" s="61"/>
      <c r="E156" s="61"/>
      <c r="F156" s="63"/>
      <c r="G156" s="64"/>
      <c r="H156" s="77"/>
      <c r="I156" s="313">
        <f t="shared" si="12"/>
        <v>0</v>
      </c>
      <c r="J156" s="107"/>
      <c r="K156" s="81"/>
      <c r="L156" s="130">
        <f t="shared" si="13"/>
        <v>0</v>
      </c>
      <c r="M156" s="18"/>
      <c r="N156" s="18">
        <f t="shared" si="14"/>
        <v>0</v>
      </c>
    </row>
    <row r="157" spans="1:14" ht="15.5" x14ac:dyDescent="0.35">
      <c r="A157" s="61"/>
      <c r="B157" s="61"/>
      <c r="C157" s="61"/>
      <c r="D157" s="61"/>
      <c r="E157" s="61"/>
      <c r="F157" s="63"/>
      <c r="G157" s="64"/>
      <c r="H157" s="77"/>
      <c r="I157" s="313">
        <f t="shared" si="12"/>
        <v>0</v>
      </c>
      <c r="J157" s="107"/>
      <c r="K157" s="81"/>
      <c r="L157" s="130">
        <f t="shared" si="13"/>
        <v>0</v>
      </c>
      <c r="M157" s="18"/>
      <c r="N157" s="18">
        <f t="shared" si="14"/>
        <v>0</v>
      </c>
    </row>
    <row r="158" spans="1:14" ht="15.5" x14ac:dyDescent="0.35">
      <c r="A158" s="61"/>
      <c r="B158" s="61"/>
      <c r="C158" s="61"/>
      <c r="D158" s="61"/>
      <c r="E158" s="61"/>
      <c r="F158" s="63"/>
      <c r="G158" s="64"/>
      <c r="H158" s="77"/>
      <c r="I158" s="313">
        <f t="shared" si="12"/>
        <v>0</v>
      </c>
      <c r="J158" s="107"/>
      <c r="K158" s="81"/>
      <c r="L158" s="130">
        <f t="shared" si="13"/>
        <v>0</v>
      </c>
      <c r="M158" s="18"/>
      <c r="N158" s="18">
        <f t="shared" si="14"/>
        <v>0</v>
      </c>
    </row>
    <row r="159" spans="1:14" ht="15.5" x14ac:dyDescent="0.35">
      <c r="A159" s="61"/>
      <c r="B159" s="61"/>
      <c r="C159" s="61"/>
      <c r="D159" s="61"/>
      <c r="E159" s="61"/>
      <c r="F159" s="63"/>
      <c r="G159" s="64"/>
      <c r="H159" s="77"/>
      <c r="I159" s="313">
        <f t="shared" si="12"/>
        <v>0</v>
      </c>
      <c r="J159" s="107"/>
      <c r="K159" s="81"/>
      <c r="L159" s="130">
        <f t="shared" si="13"/>
        <v>0</v>
      </c>
      <c r="M159" s="18"/>
      <c r="N159" s="18">
        <f t="shared" si="14"/>
        <v>0</v>
      </c>
    </row>
    <row r="160" spans="1:14" ht="15.5" x14ac:dyDescent="0.35">
      <c r="A160" s="61"/>
      <c r="B160" s="61"/>
      <c r="C160" s="61"/>
      <c r="D160" s="61"/>
      <c r="E160" s="61"/>
      <c r="F160" s="63"/>
      <c r="G160" s="64"/>
      <c r="H160" s="77"/>
      <c r="I160" s="313">
        <f t="shared" si="12"/>
        <v>0</v>
      </c>
      <c r="J160" s="107"/>
      <c r="K160" s="81"/>
      <c r="L160" s="130">
        <f t="shared" si="13"/>
        <v>0</v>
      </c>
      <c r="M160" s="18"/>
      <c r="N160" s="18">
        <f t="shared" si="14"/>
        <v>0</v>
      </c>
    </row>
    <row r="161" spans="1:14" ht="15.5" x14ac:dyDescent="0.35">
      <c r="A161" s="61"/>
      <c r="B161" s="61"/>
      <c r="C161" s="61"/>
      <c r="D161" s="61"/>
      <c r="E161" s="61"/>
      <c r="F161" s="63"/>
      <c r="G161" s="64"/>
      <c r="H161" s="77"/>
      <c r="I161" s="313">
        <f t="shared" si="12"/>
        <v>0</v>
      </c>
      <c r="J161" s="107"/>
      <c r="K161" s="81"/>
      <c r="L161" s="130">
        <f t="shared" si="13"/>
        <v>0</v>
      </c>
      <c r="M161" s="18"/>
      <c r="N161" s="18">
        <f t="shared" si="14"/>
        <v>0</v>
      </c>
    </row>
    <row r="162" spans="1:14" ht="15.5" x14ac:dyDescent="0.35">
      <c r="A162" s="61"/>
      <c r="B162" s="61"/>
      <c r="C162" s="61"/>
      <c r="D162" s="61"/>
      <c r="E162" s="61"/>
      <c r="F162" s="63"/>
      <c r="G162" s="64"/>
      <c r="H162" s="77"/>
      <c r="I162" s="313">
        <f t="shared" si="12"/>
        <v>0</v>
      </c>
      <c r="J162" s="107"/>
      <c r="K162" s="81"/>
      <c r="L162" s="130">
        <f t="shared" si="13"/>
        <v>0</v>
      </c>
      <c r="M162" s="18"/>
      <c r="N162" s="18">
        <f t="shared" si="14"/>
        <v>0</v>
      </c>
    </row>
    <row r="163" spans="1:14" ht="15.5" x14ac:dyDescent="0.35">
      <c r="A163" s="61"/>
      <c r="B163" s="61"/>
      <c r="C163" s="61"/>
      <c r="D163" s="61"/>
      <c r="E163" s="61"/>
      <c r="F163" s="63"/>
      <c r="G163" s="64"/>
      <c r="H163" s="77"/>
      <c r="I163" s="313">
        <f t="shared" si="12"/>
        <v>0</v>
      </c>
      <c r="J163" s="107"/>
      <c r="K163" s="81"/>
      <c r="L163" s="130">
        <f t="shared" si="13"/>
        <v>0</v>
      </c>
      <c r="M163" s="18"/>
      <c r="N163" s="18">
        <f t="shared" si="14"/>
        <v>0</v>
      </c>
    </row>
    <row r="164" spans="1:14" ht="15.5" x14ac:dyDescent="0.35">
      <c r="A164" s="61"/>
      <c r="B164" s="61"/>
      <c r="C164" s="61"/>
      <c r="D164" s="61"/>
      <c r="E164" s="61"/>
      <c r="F164" s="63"/>
      <c r="G164" s="64"/>
      <c r="H164" s="77"/>
      <c r="I164" s="313">
        <f t="shared" si="12"/>
        <v>0</v>
      </c>
      <c r="J164" s="107"/>
      <c r="K164" s="81"/>
      <c r="L164" s="130">
        <f t="shared" si="13"/>
        <v>0</v>
      </c>
      <c r="M164" s="18"/>
      <c r="N164" s="18">
        <f t="shared" si="14"/>
        <v>0</v>
      </c>
    </row>
    <row r="165" spans="1:14" ht="15.5" x14ac:dyDescent="0.35">
      <c r="A165" s="61"/>
      <c r="B165" s="61"/>
      <c r="C165" s="61"/>
      <c r="D165" s="61"/>
      <c r="E165" s="61"/>
      <c r="F165" s="63"/>
      <c r="G165" s="64"/>
      <c r="H165" s="77"/>
      <c r="I165" s="313">
        <f t="shared" si="12"/>
        <v>0</v>
      </c>
      <c r="J165" s="107"/>
      <c r="K165" s="81"/>
      <c r="L165" s="130">
        <f t="shared" si="13"/>
        <v>0</v>
      </c>
      <c r="M165" s="18"/>
      <c r="N165" s="18">
        <f t="shared" si="14"/>
        <v>0</v>
      </c>
    </row>
    <row r="166" spans="1:14" ht="15.5" x14ac:dyDescent="0.35">
      <c r="A166" s="61"/>
      <c r="B166" s="61"/>
      <c r="C166" s="61"/>
      <c r="D166" s="61"/>
      <c r="E166" s="61"/>
      <c r="F166" s="63"/>
      <c r="G166" s="64"/>
      <c r="H166" s="77"/>
      <c r="I166" s="313">
        <f t="shared" si="12"/>
        <v>0</v>
      </c>
      <c r="J166" s="107"/>
      <c r="K166" s="81"/>
      <c r="L166" s="130">
        <f t="shared" si="13"/>
        <v>0</v>
      </c>
      <c r="M166" s="18"/>
      <c r="N166" s="18">
        <f t="shared" si="14"/>
        <v>0</v>
      </c>
    </row>
    <row r="167" spans="1:14" ht="15.5" x14ac:dyDescent="0.35">
      <c r="A167" s="61"/>
      <c r="B167" s="61"/>
      <c r="C167" s="61"/>
      <c r="D167" s="61"/>
      <c r="E167" s="61"/>
      <c r="F167" s="63"/>
      <c r="G167" s="64"/>
      <c r="H167" s="77"/>
      <c r="I167" s="313">
        <f t="shared" si="12"/>
        <v>0</v>
      </c>
      <c r="J167" s="107"/>
      <c r="K167" s="81"/>
      <c r="L167" s="130">
        <f t="shared" si="13"/>
        <v>0</v>
      </c>
      <c r="M167" s="18"/>
      <c r="N167" s="18">
        <f t="shared" si="14"/>
        <v>0</v>
      </c>
    </row>
    <row r="168" spans="1:14" ht="15.5" x14ac:dyDescent="0.35">
      <c r="A168" s="61"/>
      <c r="B168" s="61"/>
      <c r="C168" s="61"/>
      <c r="D168" s="61"/>
      <c r="E168" s="61"/>
      <c r="F168" s="63"/>
      <c r="G168" s="64"/>
      <c r="H168" s="77"/>
      <c r="I168" s="313">
        <f t="shared" si="12"/>
        <v>0</v>
      </c>
      <c r="J168" s="107"/>
      <c r="K168" s="81"/>
      <c r="L168" s="130">
        <f t="shared" si="13"/>
        <v>0</v>
      </c>
      <c r="M168" s="18"/>
      <c r="N168" s="18">
        <f t="shared" si="14"/>
        <v>0</v>
      </c>
    </row>
    <row r="169" spans="1:14" ht="15.5" x14ac:dyDescent="0.35">
      <c r="A169" s="61"/>
      <c r="B169" s="61"/>
      <c r="C169" s="61"/>
      <c r="D169" s="61"/>
      <c r="E169" s="61"/>
      <c r="F169" s="63"/>
      <c r="G169" s="64"/>
      <c r="H169" s="77"/>
      <c r="I169" s="313">
        <f t="shared" si="12"/>
        <v>0</v>
      </c>
      <c r="J169" s="107"/>
      <c r="K169" s="81"/>
      <c r="L169" s="130">
        <f t="shared" si="13"/>
        <v>0</v>
      </c>
      <c r="M169" s="18"/>
      <c r="N169" s="18">
        <f t="shared" si="14"/>
        <v>0</v>
      </c>
    </row>
    <row r="170" spans="1:14" ht="15.5" x14ac:dyDescent="0.35">
      <c r="A170" s="61"/>
      <c r="B170" s="61"/>
      <c r="C170" s="61"/>
      <c r="D170" s="61"/>
      <c r="E170" s="61"/>
      <c r="F170" s="63"/>
      <c r="G170" s="64"/>
      <c r="H170" s="77"/>
      <c r="I170" s="313">
        <f t="shared" si="12"/>
        <v>0</v>
      </c>
      <c r="J170" s="107"/>
      <c r="K170" s="81"/>
      <c r="L170" s="130">
        <f t="shared" si="13"/>
        <v>0</v>
      </c>
      <c r="M170" s="18"/>
      <c r="N170" s="18">
        <f t="shared" si="14"/>
        <v>0</v>
      </c>
    </row>
    <row r="171" spans="1:14" ht="15.5" x14ac:dyDescent="0.35">
      <c r="A171" s="61"/>
      <c r="B171" s="61"/>
      <c r="C171" s="61"/>
      <c r="D171" s="61"/>
      <c r="E171" s="61"/>
      <c r="F171" s="63"/>
      <c r="G171" s="64"/>
      <c r="H171" s="77"/>
      <c r="I171" s="313">
        <f t="shared" si="12"/>
        <v>0</v>
      </c>
      <c r="J171" s="107"/>
      <c r="K171" s="81"/>
      <c r="L171" s="130">
        <f t="shared" si="13"/>
        <v>0</v>
      </c>
      <c r="M171" s="18"/>
      <c r="N171" s="18">
        <f t="shared" si="14"/>
        <v>0</v>
      </c>
    </row>
    <row r="172" spans="1:14" ht="15.5" x14ac:dyDescent="0.35">
      <c r="A172" s="61"/>
      <c r="B172" s="61"/>
      <c r="C172" s="61"/>
      <c r="D172" s="61"/>
      <c r="E172" s="61"/>
      <c r="F172" s="63"/>
      <c r="G172" s="64"/>
      <c r="H172" s="77"/>
      <c r="I172" s="313">
        <f t="shared" si="12"/>
        <v>0</v>
      </c>
      <c r="J172" s="107"/>
      <c r="K172" s="81"/>
      <c r="L172" s="130">
        <f t="shared" si="13"/>
        <v>0</v>
      </c>
      <c r="M172" s="18"/>
      <c r="N172" s="18">
        <f t="shared" si="14"/>
        <v>0</v>
      </c>
    </row>
    <row r="173" spans="1:14" ht="15.5" x14ac:dyDescent="0.35">
      <c r="A173" s="61"/>
      <c r="B173" s="61"/>
      <c r="C173" s="61"/>
      <c r="D173" s="61"/>
      <c r="E173" s="61"/>
      <c r="F173" s="63"/>
      <c r="G173" s="64"/>
      <c r="H173" s="77"/>
      <c r="I173" s="313">
        <f t="shared" si="12"/>
        <v>0</v>
      </c>
      <c r="J173" s="107"/>
      <c r="K173" s="81"/>
      <c r="L173" s="130">
        <f t="shared" si="13"/>
        <v>0</v>
      </c>
      <c r="M173" s="18"/>
      <c r="N173" s="18">
        <f t="shared" si="14"/>
        <v>0</v>
      </c>
    </row>
    <row r="174" spans="1:14" ht="15.5" x14ac:dyDescent="0.35">
      <c r="A174" s="61"/>
      <c r="B174" s="61"/>
      <c r="C174" s="61"/>
      <c r="D174" s="61"/>
      <c r="E174" s="61"/>
      <c r="F174" s="63"/>
      <c r="G174" s="64"/>
      <c r="H174" s="77"/>
      <c r="I174" s="313">
        <f t="shared" si="12"/>
        <v>0</v>
      </c>
      <c r="J174" s="107"/>
      <c r="K174" s="81"/>
      <c r="L174" s="130">
        <f t="shared" si="13"/>
        <v>0</v>
      </c>
      <c r="M174" s="18"/>
      <c r="N174" s="18">
        <f t="shared" si="14"/>
        <v>0</v>
      </c>
    </row>
    <row r="175" spans="1:14" ht="15.5" x14ac:dyDescent="0.35">
      <c r="A175" s="61"/>
      <c r="B175" s="61"/>
      <c r="C175" s="61"/>
      <c r="D175" s="61"/>
      <c r="E175" s="61"/>
      <c r="F175" s="63"/>
      <c r="G175" s="64"/>
      <c r="H175" s="77"/>
      <c r="I175" s="313">
        <f t="shared" si="12"/>
        <v>0</v>
      </c>
      <c r="J175" s="107"/>
      <c r="K175" s="81"/>
      <c r="L175" s="130">
        <f t="shared" si="13"/>
        <v>0</v>
      </c>
      <c r="M175" s="18"/>
      <c r="N175" s="18">
        <f t="shared" si="14"/>
        <v>0</v>
      </c>
    </row>
    <row r="176" spans="1:14" ht="15.5" x14ac:dyDescent="0.35">
      <c r="A176" s="61"/>
      <c r="B176" s="61"/>
      <c r="C176" s="61"/>
      <c r="D176" s="61"/>
      <c r="E176" s="61"/>
      <c r="F176" s="63"/>
      <c r="G176" s="64"/>
      <c r="H176" s="77"/>
      <c r="I176" s="313">
        <f t="shared" si="12"/>
        <v>0</v>
      </c>
      <c r="J176" s="107"/>
      <c r="K176" s="81"/>
      <c r="L176" s="130">
        <f t="shared" si="13"/>
        <v>0</v>
      </c>
      <c r="M176" s="18"/>
      <c r="N176" s="18">
        <f t="shared" si="14"/>
        <v>0</v>
      </c>
    </row>
    <row r="177" spans="1:14" ht="15.5" x14ac:dyDescent="0.35">
      <c r="A177" s="61"/>
      <c r="B177" s="61"/>
      <c r="C177" s="61"/>
      <c r="D177" s="61"/>
      <c r="E177" s="61"/>
      <c r="F177" s="63"/>
      <c r="G177" s="64"/>
      <c r="H177" s="77"/>
      <c r="I177" s="313">
        <f t="shared" si="12"/>
        <v>0</v>
      </c>
      <c r="J177" s="107"/>
      <c r="K177" s="81"/>
      <c r="L177" s="130">
        <f t="shared" si="13"/>
        <v>0</v>
      </c>
      <c r="M177" s="18"/>
      <c r="N177" s="18">
        <f t="shared" si="14"/>
        <v>0</v>
      </c>
    </row>
    <row r="178" spans="1:14" ht="15.5" x14ac:dyDescent="0.35">
      <c r="A178" s="61"/>
      <c r="B178" s="61"/>
      <c r="C178" s="61"/>
      <c r="D178" s="61"/>
      <c r="E178" s="61"/>
      <c r="F178" s="63"/>
      <c r="G178" s="64"/>
      <c r="H178" s="77"/>
      <c r="I178" s="313">
        <f t="shared" si="12"/>
        <v>0</v>
      </c>
      <c r="J178" s="107"/>
      <c r="K178" s="81"/>
      <c r="L178" s="130">
        <f t="shared" si="13"/>
        <v>0</v>
      </c>
      <c r="M178" s="18"/>
      <c r="N178" s="18">
        <f t="shared" si="14"/>
        <v>0</v>
      </c>
    </row>
    <row r="179" spans="1:14" ht="15.5" x14ac:dyDescent="0.35">
      <c r="A179" s="61"/>
      <c r="B179" s="61"/>
      <c r="C179" s="61"/>
      <c r="D179" s="61"/>
      <c r="E179" s="61"/>
      <c r="F179" s="63"/>
      <c r="G179" s="64"/>
      <c r="H179" s="77"/>
      <c r="I179" s="313">
        <f t="shared" si="12"/>
        <v>0</v>
      </c>
      <c r="J179" s="107"/>
      <c r="K179" s="81"/>
      <c r="L179" s="130">
        <f t="shared" si="13"/>
        <v>0</v>
      </c>
      <c r="M179" s="18"/>
      <c r="N179" s="18">
        <f t="shared" si="14"/>
        <v>0</v>
      </c>
    </row>
    <row r="180" spans="1:14" ht="15.5" x14ac:dyDescent="0.35">
      <c r="A180" s="61"/>
      <c r="B180" s="61"/>
      <c r="C180" s="61"/>
      <c r="D180" s="61"/>
      <c r="E180" s="61"/>
      <c r="F180" s="63"/>
      <c r="G180" s="64"/>
      <c r="H180" s="77"/>
      <c r="I180" s="313">
        <f t="shared" si="12"/>
        <v>0</v>
      </c>
      <c r="J180" s="107"/>
      <c r="K180" s="81"/>
      <c r="L180" s="130">
        <f t="shared" si="13"/>
        <v>0</v>
      </c>
      <c r="M180" s="18"/>
      <c r="N180" s="18">
        <f t="shared" si="14"/>
        <v>0</v>
      </c>
    </row>
    <row r="181" spans="1:14" ht="15.5" x14ac:dyDescent="0.35">
      <c r="A181" s="61"/>
      <c r="B181" s="61"/>
      <c r="C181" s="61"/>
      <c r="D181" s="61"/>
      <c r="E181" s="61"/>
      <c r="F181" s="63"/>
      <c r="G181" s="64"/>
      <c r="H181" s="77"/>
      <c r="I181" s="313">
        <f t="shared" si="12"/>
        <v>0</v>
      </c>
      <c r="J181" s="107"/>
      <c r="K181" s="81"/>
      <c r="L181" s="130">
        <f t="shared" si="13"/>
        <v>0</v>
      </c>
      <c r="M181" s="18"/>
      <c r="N181" s="18">
        <f t="shared" si="14"/>
        <v>0</v>
      </c>
    </row>
    <row r="182" spans="1:14" ht="15.5" x14ac:dyDescent="0.35">
      <c r="A182" s="61"/>
      <c r="B182" s="61"/>
      <c r="C182" s="61"/>
      <c r="D182" s="61"/>
      <c r="E182" s="61"/>
      <c r="F182" s="63"/>
      <c r="G182" s="64"/>
      <c r="H182" s="77"/>
      <c r="I182" s="313">
        <f t="shared" si="12"/>
        <v>0</v>
      </c>
      <c r="J182" s="107"/>
      <c r="K182" s="81"/>
      <c r="L182" s="130">
        <f t="shared" si="13"/>
        <v>0</v>
      </c>
      <c r="M182" s="18"/>
      <c r="N182" s="18">
        <f t="shared" si="14"/>
        <v>0</v>
      </c>
    </row>
    <row r="183" spans="1:14" ht="15.5" x14ac:dyDescent="0.35">
      <c r="A183" s="61"/>
      <c r="B183" s="61"/>
      <c r="C183" s="61"/>
      <c r="D183" s="61"/>
      <c r="E183" s="61"/>
      <c r="F183" s="63"/>
      <c r="G183" s="64"/>
      <c r="H183" s="77"/>
      <c r="I183" s="313">
        <f t="shared" si="12"/>
        <v>0</v>
      </c>
      <c r="J183" s="107"/>
      <c r="K183" s="81"/>
      <c r="L183" s="130">
        <f t="shared" si="13"/>
        <v>0</v>
      </c>
      <c r="M183" s="18"/>
      <c r="N183" s="18">
        <f t="shared" si="14"/>
        <v>0</v>
      </c>
    </row>
    <row r="184" spans="1:14" ht="15.5" x14ac:dyDescent="0.35">
      <c r="A184" s="61"/>
      <c r="B184" s="61"/>
      <c r="C184" s="61"/>
      <c r="D184" s="61"/>
      <c r="E184" s="61"/>
      <c r="F184" s="63"/>
      <c r="G184" s="64"/>
      <c r="H184" s="77"/>
      <c r="I184" s="313">
        <f t="shared" si="12"/>
        <v>0</v>
      </c>
      <c r="J184" s="107"/>
      <c r="K184" s="81"/>
      <c r="L184" s="130">
        <f t="shared" si="13"/>
        <v>0</v>
      </c>
      <c r="M184" s="18"/>
      <c r="N184" s="18">
        <f t="shared" si="14"/>
        <v>0</v>
      </c>
    </row>
    <row r="185" spans="1:14" ht="15.5" x14ac:dyDescent="0.35">
      <c r="A185" s="61"/>
      <c r="B185" s="61"/>
      <c r="C185" s="61"/>
      <c r="D185" s="61"/>
      <c r="E185" s="61"/>
      <c r="F185" s="63"/>
      <c r="G185" s="64"/>
      <c r="H185" s="77"/>
      <c r="I185" s="313">
        <f t="shared" si="12"/>
        <v>0</v>
      </c>
      <c r="J185" s="107"/>
      <c r="K185" s="81"/>
      <c r="L185" s="130">
        <f t="shared" si="13"/>
        <v>0</v>
      </c>
      <c r="M185" s="18"/>
      <c r="N185" s="18">
        <f t="shared" si="14"/>
        <v>0</v>
      </c>
    </row>
    <row r="186" spans="1:14" ht="15.5" x14ac:dyDescent="0.35">
      <c r="A186" s="61"/>
      <c r="B186" s="61"/>
      <c r="C186" s="61"/>
      <c r="D186" s="61"/>
      <c r="E186" s="61"/>
      <c r="F186" s="63"/>
      <c r="G186" s="64"/>
      <c r="H186" s="77"/>
      <c r="I186" s="313">
        <f t="shared" si="12"/>
        <v>0</v>
      </c>
      <c r="J186" s="107"/>
      <c r="K186" s="81"/>
      <c r="L186" s="130">
        <f t="shared" si="13"/>
        <v>0</v>
      </c>
      <c r="M186" s="18"/>
      <c r="N186" s="18">
        <f t="shared" si="14"/>
        <v>0</v>
      </c>
    </row>
    <row r="187" spans="1:14" ht="15.5" x14ac:dyDescent="0.35">
      <c r="A187" s="61"/>
      <c r="B187" s="61"/>
      <c r="C187" s="61"/>
      <c r="D187" s="61"/>
      <c r="E187" s="61"/>
      <c r="F187" s="63"/>
      <c r="G187" s="64"/>
      <c r="H187" s="77"/>
      <c r="I187" s="313">
        <f t="shared" si="12"/>
        <v>0</v>
      </c>
      <c r="J187" s="107"/>
      <c r="K187" s="81"/>
      <c r="L187" s="130">
        <f t="shared" si="13"/>
        <v>0</v>
      </c>
      <c r="M187" s="18"/>
      <c r="N187" s="18">
        <f t="shared" si="14"/>
        <v>0</v>
      </c>
    </row>
    <row r="188" spans="1:14" ht="15.5" x14ac:dyDescent="0.35">
      <c r="A188" s="61"/>
      <c r="B188" s="61"/>
      <c r="C188" s="61"/>
      <c r="D188" s="61"/>
      <c r="E188" s="61"/>
      <c r="F188" s="63"/>
      <c r="G188" s="64"/>
      <c r="H188" s="77"/>
      <c r="I188" s="313">
        <f t="shared" si="12"/>
        <v>0</v>
      </c>
      <c r="J188" s="107"/>
      <c r="K188" s="81"/>
      <c r="L188" s="130">
        <f t="shared" si="13"/>
        <v>0</v>
      </c>
      <c r="M188" s="18"/>
      <c r="N188" s="18">
        <f t="shared" si="14"/>
        <v>0</v>
      </c>
    </row>
    <row r="189" spans="1:14" ht="15.5" x14ac:dyDescent="0.35">
      <c r="A189" s="61"/>
      <c r="B189" s="61"/>
      <c r="C189" s="61"/>
      <c r="D189" s="61"/>
      <c r="E189" s="61"/>
      <c r="F189" s="63"/>
      <c r="G189" s="64"/>
      <c r="H189" s="77"/>
      <c r="I189" s="313">
        <f t="shared" si="12"/>
        <v>0</v>
      </c>
      <c r="J189" s="107"/>
      <c r="K189" s="81"/>
      <c r="L189" s="130">
        <f t="shared" si="13"/>
        <v>0</v>
      </c>
      <c r="M189" s="18"/>
      <c r="N189" s="18">
        <f t="shared" si="14"/>
        <v>0</v>
      </c>
    </row>
    <row r="190" spans="1:14" ht="15.5" x14ac:dyDescent="0.35">
      <c r="A190" s="61"/>
      <c r="B190" s="61"/>
      <c r="C190" s="61"/>
      <c r="D190" s="61"/>
      <c r="E190" s="61"/>
      <c r="F190" s="63"/>
      <c r="G190" s="64"/>
      <c r="H190" s="77"/>
      <c r="I190" s="313">
        <f t="shared" si="12"/>
        <v>0</v>
      </c>
      <c r="J190" s="107"/>
      <c r="K190" s="81"/>
      <c r="L190" s="130">
        <f t="shared" si="13"/>
        <v>0</v>
      </c>
      <c r="M190" s="18"/>
      <c r="N190" s="18">
        <f t="shared" si="14"/>
        <v>0</v>
      </c>
    </row>
    <row r="191" spans="1:14" ht="15.5" x14ac:dyDescent="0.35">
      <c r="A191" s="61"/>
      <c r="B191" s="61"/>
      <c r="C191" s="61"/>
      <c r="D191" s="61"/>
      <c r="E191" s="61"/>
      <c r="F191" s="63"/>
      <c r="G191" s="64"/>
      <c r="H191" s="77"/>
      <c r="I191" s="313">
        <f t="shared" si="12"/>
        <v>0</v>
      </c>
      <c r="J191" s="107"/>
      <c r="K191" s="81"/>
      <c r="L191" s="130">
        <f t="shared" si="13"/>
        <v>0</v>
      </c>
      <c r="M191" s="18"/>
      <c r="N191" s="18">
        <f t="shared" si="14"/>
        <v>0</v>
      </c>
    </row>
    <row r="192" spans="1:14" ht="15.5" x14ac:dyDescent="0.35">
      <c r="A192" s="61"/>
      <c r="B192" s="61"/>
      <c r="C192" s="61"/>
      <c r="D192" s="61"/>
      <c r="E192" s="61"/>
      <c r="F192" s="63"/>
      <c r="G192" s="64"/>
      <c r="H192" s="77"/>
      <c r="I192" s="313">
        <f t="shared" si="12"/>
        <v>0</v>
      </c>
      <c r="J192" s="107"/>
      <c r="K192" s="81"/>
      <c r="L192" s="130">
        <f t="shared" si="13"/>
        <v>0</v>
      </c>
      <c r="M192" s="18"/>
      <c r="N192" s="18">
        <f t="shared" si="14"/>
        <v>0</v>
      </c>
    </row>
    <row r="193" spans="1:14" ht="15.5" x14ac:dyDescent="0.35">
      <c r="A193" s="61"/>
      <c r="B193" s="61"/>
      <c r="C193" s="61"/>
      <c r="D193" s="61"/>
      <c r="E193" s="61"/>
      <c r="F193" s="63"/>
      <c r="G193" s="64"/>
      <c r="H193" s="77"/>
      <c r="I193" s="313">
        <f t="shared" si="12"/>
        <v>0</v>
      </c>
      <c r="J193" s="107"/>
      <c r="K193" s="81"/>
      <c r="L193" s="130">
        <f t="shared" si="13"/>
        <v>0</v>
      </c>
      <c r="M193" s="18"/>
      <c r="N193" s="18">
        <f t="shared" si="14"/>
        <v>0</v>
      </c>
    </row>
    <row r="194" spans="1:14" ht="15.5" x14ac:dyDescent="0.35">
      <c r="A194" s="61"/>
      <c r="B194" s="61"/>
      <c r="C194" s="61"/>
      <c r="D194" s="61"/>
      <c r="E194" s="61"/>
      <c r="F194" s="63"/>
      <c r="G194" s="64"/>
      <c r="H194" s="77"/>
      <c r="I194" s="313">
        <f t="shared" si="12"/>
        <v>0</v>
      </c>
      <c r="J194" s="107"/>
      <c r="K194" s="81"/>
      <c r="L194" s="130">
        <f t="shared" si="13"/>
        <v>0</v>
      </c>
      <c r="M194" s="18"/>
      <c r="N194" s="18">
        <f t="shared" si="14"/>
        <v>0</v>
      </c>
    </row>
    <row r="195" spans="1:14" ht="15.5" x14ac:dyDescent="0.35">
      <c r="A195" s="61"/>
      <c r="B195" s="61"/>
      <c r="C195" s="61"/>
      <c r="D195" s="61"/>
      <c r="E195" s="61"/>
      <c r="F195" s="63"/>
      <c r="G195" s="64"/>
      <c r="H195" s="77"/>
      <c r="I195" s="313">
        <f t="shared" si="12"/>
        <v>0</v>
      </c>
      <c r="J195" s="107"/>
      <c r="K195" s="81"/>
      <c r="L195" s="130">
        <f t="shared" si="13"/>
        <v>0</v>
      </c>
      <c r="M195" s="18"/>
      <c r="N195" s="18">
        <f t="shared" si="14"/>
        <v>0</v>
      </c>
    </row>
    <row r="196" spans="1:14" ht="15.5" x14ac:dyDescent="0.35">
      <c r="A196" s="61"/>
      <c r="B196" s="61"/>
      <c r="C196" s="61"/>
      <c r="D196" s="61"/>
      <c r="E196" s="61"/>
      <c r="F196" s="63"/>
      <c r="G196" s="64"/>
      <c r="H196" s="77"/>
      <c r="I196" s="313">
        <f t="shared" si="12"/>
        <v>0</v>
      </c>
      <c r="J196" s="107"/>
      <c r="K196" s="81"/>
      <c r="L196" s="130">
        <f t="shared" si="13"/>
        <v>0</v>
      </c>
      <c r="M196" s="18"/>
      <c r="N196" s="18">
        <f t="shared" si="14"/>
        <v>0</v>
      </c>
    </row>
    <row r="197" spans="1:14" ht="15.5" x14ac:dyDescent="0.35">
      <c r="A197" s="61"/>
      <c r="B197" s="61"/>
      <c r="C197" s="61"/>
      <c r="D197" s="61"/>
      <c r="E197" s="61"/>
      <c r="F197" s="63"/>
      <c r="G197" s="64"/>
      <c r="H197" s="77"/>
      <c r="I197" s="313">
        <f t="shared" si="12"/>
        <v>0</v>
      </c>
      <c r="J197" s="107"/>
      <c r="K197" s="81"/>
      <c r="L197" s="130">
        <f t="shared" si="13"/>
        <v>0</v>
      </c>
      <c r="M197" s="18"/>
      <c r="N197" s="18">
        <f t="shared" si="14"/>
        <v>0</v>
      </c>
    </row>
    <row r="198" spans="1:14" ht="15.5" x14ac:dyDescent="0.35">
      <c r="A198" s="61"/>
      <c r="B198" s="61"/>
      <c r="C198" s="61"/>
      <c r="D198" s="61"/>
      <c r="E198" s="61"/>
      <c r="F198" s="63"/>
      <c r="G198" s="64"/>
      <c r="H198" s="77"/>
      <c r="I198" s="313">
        <f t="shared" si="12"/>
        <v>0</v>
      </c>
      <c r="J198" s="107"/>
      <c r="K198" s="81"/>
      <c r="L198" s="130">
        <f t="shared" si="13"/>
        <v>0</v>
      </c>
      <c r="M198" s="18"/>
      <c r="N198" s="18">
        <f t="shared" si="14"/>
        <v>0</v>
      </c>
    </row>
    <row r="199" spans="1:14" ht="15.5" x14ac:dyDescent="0.35">
      <c r="A199" s="61"/>
      <c r="B199" s="61"/>
      <c r="C199" s="61"/>
      <c r="D199" s="61"/>
      <c r="E199" s="61"/>
      <c r="F199" s="63"/>
      <c r="G199" s="64"/>
      <c r="H199" s="77"/>
      <c r="I199" s="313">
        <f t="shared" si="12"/>
        <v>0</v>
      </c>
      <c r="J199" s="107"/>
      <c r="K199" s="81"/>
      <c r="L199" s="130">
        <f t="shared" si="13"/>
        <v>0</v>
      </c>
      <c r="M199" s="18"/>
      <c r="N199" s="18">
        <f t="shared" si="14"/>
        <v>0</v>
      </c>
    </row>
    <row r="200" spans="1:14" ht="23" customHeight="1" x14ac:dyDescent="0.3">
      <c r="H200" s="101" t="s">
        <v>0</v>
      </c>
      <c r="I200" s="315">
        <f>SUM(I3:I199)</f>
        <v>0</v>
      </c>
      <c r="J200" s="108"/>
      <c r="K200" s="86"/>
      <c r="L200" s="35"/>
      <c r="M200" s="37">
        <f>SUM(M3:M199)</f>
        <v>0</v>
      </c>
      <c r="N200" s="37">
        <f>SUM(N3:N199)</f>
        <v>0</v>
      </c>
    </row>
  </sheetData>
  <sheetProtection algorithmName="SHA-512" hashValue="H0W2qvMlezdGqn2XLwCzBXm1UB1h1ix65JHerAOn4NnH12XgFiWI7OkT6QlY9psJr1+EigzCQ+zQjXd1NDgQZQ==" saltValue="N4xvCkCaOyNQhCfRYkO6Hw==" spinCount="100000" sheet="1" objects="1" scenarios="1"/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L21" sqref="L21"/>
    </sheetView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abSelected="1" topLeftCell="E1" zoomScale="75" zoomScaleNormal="75" workbookViewId="0">
      <pane ySplit="2" topLeftCell="A93" activePane="bottomLeft" state="frozen"/>
      <selection pane="bottomLeft" activeCell="Q96" sqref="Q9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3" width="21.26953125" style="93" customWidth="1"/>
    <col min="4" max="5" width="60.54296875" style="93" customWidth="1"/>
    <col min="6" max="6" width="20.453125" style="103" bestFit="1" customWidth="1"/>
    <col min="7" max="7" width="12.81640625" style="104" customWidth="1"/>
    <col min="8" max="8" width="21.26953125" style="105" customWidth="1"/>
    <col min="9" max="9" width="21.26953125" style="22" customWidth="1"/>
    <col min="10" max="10" width="15.453125" style="109" customWidth="1"/>
    <col min="11" max="11" width="21.26953125" style="78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6384" width="8.81640625" style="19"/>
  </cols>
  <sheetData>
    <row r="1" spans="1:14" s="14" customFormat="1" ht="38.5" customHeight="1" x14ac:dyDescent="0.35">
      <c r="A1" s="272" t="s">
        <v>175</v>
      </c>
      <c r="B1" s="272"/>
      <c r="C1" s="272"/>
      <c r="D1" s="112"/>
      <c r="E1" s="112"/>
      <c r="F1" s="113"/>
      <c r="G1" s="114"/>
      <c r="H1" s="115"/>
      <c r="I1" s="21"/>
      <c r="J1" s="106"/>
      <c r="K1" s="87"/>
      <c r="L1" s="21"/>
      <c r="M1" s="21"/>
      <c r="N1" s="21"/>
    </row>
    <row r="2" spans="1:14" s="120" customFormat="1" ht="64" customHeight="1" x14ac:dyDescent="0.3">
      <c r="A2" s="116" t="s">
        <v>22</v>
      </c>
      <c r="B2" s="124" t="s">
        <v>21</v>
      </c>
      <c r="C2" s="116" t="s">
        <v>23</v>
      </c>
      <c r="D2" s="116" t="s">
        <v>24</v>
      </c>
      <c r="E2" s="92" t="s">
        <v>119</v>
      </c>
      <c r="F2" s="28" t="s">
        <v>20</v>
      </c>
      <c r="G2" s="116" t="s">
        <v>19</v>
      </c>
      <c r="H2" s="118" t="s">
        <v>33</v>
      </c>
      <c r="I2" s="28" t="s">
        <v>32</v>
      </c>
      <c r="J2" s="117" t="s">
        <v>50</v>
      </c>
      <c r="K2" s="80" t="s">
        <v>161</v>
      </c>
      <c r="L2" s="15" t="s">
        <v>35</v>
      </c>
      <c r="M2" s="23" t="s">
        <v>26</v>
      </c>
      <c r="N2" s="119" t="s">
        <v>28</v>
      </c>
    </row>
    <row r="3" spans="1:14" s="34" customFormat="1" ht="15.5" x14ac:dyDescent="0.35">
      <c r="A3" s="61"/>
      <c r="B3" s="61"/>
      <c r="C3" s="61"/>
      <c r="D3" s="61"/>
      <c r="E3" s="61"/>
      <c r="F3" s="63"/>
      <c r="G3" s="64"/>
      <c r="H3" s="77"/>
      <c r="I3" s="313">
        <f>IF(H3="",F3,F3/H3)</f>
        <v>0</v>
      </c>
      <c r="J3" s="107"/>
      <c r="K3" s="81"/>
      <c r="L3" s="130">
        <f>IF(K3&gt;0,(F3/K3),I3)</f>
        <v>0</v>
      </c>
      <c r="M3" s="18"/>
      <c r="N3" s="18">
        <f>L3-M3</f>
        <v>0</v>
      </c>
    </row>
    <row r="4" spans="1:14" s="34" customFormat="1" ht="15.5" x14ac:dyDescent="0.35">
      <c r="A4" s="61"/>
      <c r="B4" s="61"/>
      <c r="C4" s="61"/>
      <c r="D4" s="61"/>
      <c r="E4" s="61"/>
      <c r="F4" s="63"/>
      <c r="G4" s="64"/>
      <c r="H4" s="77"/>
      <c r="I4" s="313">
        <f t="shared" ref="I4:I67" si="0">IF(H4="",F4,F4/H4)</f>
        <v>0</v>
      </c>
      <c r="J4" s="107"/>
      <c r="K4" s="81"/>
      <c r="L4" s="130">
        <f t="shared" ref="L4:L67" si="1">IF(K4&gt;0,(F4/K4),I4)</f>
        <v>0</v>
      </c>
      <c r="M4" s="18"/>
      <c r="N4" s="18">
        <f t="shared" ref="N4:N67" si="2">L4-M4</f>
        <v>0</v>
      </c>
    </row>
    <row r="5" spans="1:14" s="34" customFormat="1" ht="15.5" x14ac:dyDescent="0.35">
      <c r="A5" s="61"/>
      <c r="B5" s="61"/>
      <c r="C5" s="61"/>
      <c r="D5" s="61"/>
      <c r="E5" s="61"/>
      <c r="F5" s="63"/>
      <c r="G5" s="64"/>
      <c r="H5" s="77"/>
      <c r="I5" s="313">
        <f t="shared" si="0"/>
        <v>0</v>
      </c>
      <c r="J5" s="107"/>
      <c r="K5" s="81"/>
      <c r="L5" s="130">
        <f t="shared" si="1"/>
        <v>0</v>
      </c>
      <c r="M5" s="18"/>
      <c r="N5" s="18">
        <f t="shared" si="2"/>
        <v>0</v>
      </c>
    </row>
    <row r="6" spans="1:14" s="34" customFormat="1" ht="15.5" x14ac:dyDescent="0.35">
      <c r="A6" s="61"/>
      <c r="B6" s="61"/>
      <c r="C6" s="61"/>
      <c r="D6" s="61"/>
      <c r="E6" s="61"/>
      <c r="F6" s="63"/>
      <c r="G6" s="64"/>
      <c r="H6" s="77"/>
      <c r="I6" s="313">
        <f t="shared" si="0"/>
        <v>0</v>
      </c>
      <c r="J6" s="107"/>
      <c r="K6" s="81"/>
      <c r="L6" s="130">
        <f t="shared" si="1"/>
        <v>0</v>
      </c>
      <c r="M6" s="18"/>
      <c r="N6" s="18">
        <f t="shared" si="2"/>
        <v>0</v>
      </c>
    </row>
    <row r="7" spans="1:14" s="34" customFormat="1" ht="15.5" x14ac:dyDescent="0.35">
      <c r="A7" s="61"/>
      <c r="B7" s="61"/>
      <c r="C7" s="61"/>
      <c r="D7" s="61"/>
      <c r="E7" s="61"/>
      <c r="F7" s="63"/>
      <c r="G7" s="64"/>
      <c r="H7" s="77"/>
      <c r="I7" s="313">
        <f t="shared" si="0"/>
        <v>0</v>
      </c>
      <c r="J7" s="107"/>
      <c r="K7" s="81"/>
      <c r="L7" s="130">
        <f t="shared" si="1"/>
        <v>0</v>
      </c>
      <c r="M7" s="18"/>
      <c r="N7" s="18">
        <f t="shared" si="2"/>
        <v>0</v>
      </c>
    </row>
    <row r="8" spans="1:14" s="34" customFormat="1" ht="15.5" x14ac:dyDescent="0.35">
      <c r="A8" s="61"/>
      <c r="B8" s="61"/>
      <c r="C8" s="61"/>
      <c r="D8" s="61"/>
      <c r="E8" s="61"/>
      <c r="F8" s="63"/>
      <c r="G8" s="64"/>
      <c r="H8" s="77"/>
      <c r="I8" s="313">
        <f t="shared" si="0"/>
        <v>0</v>
      </c>
      <c r="J8" s="107"/>
      <c r="K8" s="81"/>
      <c r="L8" s="130">
        <f t="shared" si="1"/>
        <v>0</v>
      </c>
      <c r="M8" s="18"/>
      <c r="N8" s="18">
        <f t="shared" si="2"/>
        <v>0</v>
      </c>
    </row>
    <row r="9" spans="1:14" s="34" customFormat="1" ht="15.5" x14ac:dyDescent="0.35">
      <c r="A9" s="61"/>
      <c r="B9" s="61"/>
      <c r="C9" s="61"/>
      <c r="D9" s="61"/>
      <c r="E9" s="61"/>
      <c r="F9" s="63"/>
      <c r="G9" s="64"/>
      <c r="H9" s="77"/>
      <c r="I9" s="313">
        <f t="shared" si="0"/>
        <v>0</v>
      </c>
      <c r="J9" s="107"/>
      <c r="K9" s="81"/>
      <c r="L9" s="130">
        <f t="shared" si="1"/>
        <v>0</v>
      </c>
      <c r="M9" s="18"/>
      <c r="N9" s="18">
        <f t="shared" si="2"/>
        <v>0</v>
      </c>
    </row>
    <row r="10" spans="1:14" s="34" customFormat="1" ht="15.5" x14ac:dyDescent="0.35">
      <c r="A10" s="61"/>
      <c r="B10" s="61"/>
      <c r="C10" s="61"/>
      <c r="D10" s="61"/>
      <c r="E10" s="61"/>
      <c r="F10" s="63"/>
      <c r="G10" s="64"/>
      <c r="H10" s="77"/>
      <c r="I10" s="313">
        <f t="shared" si="0"/>
        <v>0</v>
      </c>
      <c r="J10" s="107"/>
      <c r="K10" s="81"/>
      <c r="L10" s="130">
        <f t="shared" si="1"/>
        <v>0</v>
      </c>
      <c r="M10" s="18"/>
      <c r="N10" s="18">
        <f t="shared" si="2"/>
        <v>0</v>
      </c>
    </row>
    <row r="11" spans="1:14" s="34" customFormat="1" ht="15.5" x14ac:dyDescent="0.35">
      <c r="A11" s="61"/>
      <c r="B11" s="61"/>
      <c r="C11" s="61"/>
      <c r="D11" s="61"/>
      <c r="E11" s="61"/>
      <c r="F11" s="63"/>
      <c r="G11" s="64"/>
      <c r="H11" s="77"/>
      <c r="I11" s="313">
        <f t="shared" si="0"/>
        <v>0</v>
      </c>
      <c r="J11" s="107"/>
      <c r="K11" s="81"/>
      <c r="L11" s="130">
        <f t="shared" si="1"/>
        <v>0</v>
      </c>
      <c r="M11" s="18"/>
      <c r="N11" s="18">
        <f t="shared" si="2"/>
        <v>0</v>
      </c>
    </row>
    <row r="12" spans="1:14" s="34" customFormat="1" ht="15.5" x14ac:dyDescent="0.35">
      <c r="A12" s="61"/>
      <c r="B12" s="61"/>
      <c r="C12" s="61"/>
      <c r="D12" s="61"/>
      <c r="E12" s="61"/>
      <c r="F12" s="63"/>
      <c r="G12" s="64"/>
      <c r="H12" s="77"/>
      <c r="I12" s="313">
        <f t="shared" si="0"/>
        <v>0</v>
      </c>
      <c r="J12" s="107"/>
      <c r="K12" s="81"/>
      <c r="L12" s="130">
        <f t="shared" si="1"/>
        <v>0</v>
      </c>
      <c r="M12" s="18"/>
      <c r="N12" s="18">
        <f t="shared" si="2"/>
        <v>0</v>
      </c>
    </row>
    <row r="13" spans="1:14" s="34" customFormat="1" ht="15.5" x14ac:dyDescent="0.35">
      <c r="A13" s="61"/>
      <c r="B13" s="61"/>
      <c r="C13" s="61"/>
      <c r="D13" s="61"/>
      <c r="E13" s="61"/>
      <c r="F13" s="63"/>
      <c r="G13" s="64"/>
      <c r="H13" s="77"/>
      <c r="I13" s="313">
        <f t="shared" si="0"/>
        <v>0</v>
      </c>
      <c r="J13" s="107"/>
      <c r="K13" s="81"/>
      <c r="L13" s="130">
        <f t="shared" si="1"/>
        <v>0</v>
      </c>
      <c r="M13" s="18"/>
      <c r="N13" s="18">
        <f t="shared" si="2"/>
        <v>0</v>
      </c>
    </row>
    <row r="14" spans="1:14" s="34" customFormat="1" ht="15.5" customHeight="1" x14ac:dyDescent="0.35">
      <c r="A14" s="61"/>
      <c r="B14" s="61"/>
      <c r="C14" s="61"/>
      <c r="D14" s="61"/>
      <c r="E14" s="61"/>
      <c r="F14" s="63"/>
      <c r="G14" s="64"/>
      <c r="H14" s="77"/>
      <c r="I14" s="313">
        <f t="shared" si="0"/>
        <v>0</v>
      </c>
      <c r="J14" s="107"/>
      <c r="K14" s="81"/>
      <c r="L14" s="130">
        <f t="shared" si="1"/>
        <v>0</v>
      </c>
      <c r="M14" s="18"/>
      <c r="N14" s="18">
        <f t="shared" si="2"/>
        <v>0</v>
      </c>
    </row>
    <row r="15" spans="1:14" s="39" customFormat="1" ht="15.5" customHeight="1" x14ac:dyDescent="0.35">
      <c r="A15" s="61"/>
      <c r="B15" s="61"/>
      <c r="C15" s="61"/>
      <c r="D15" s="61"/>
      <c r="E15" s="61"/>
      <c r="F15" s="63"/>
      <c r="G15" s="64"/>
      <c r="H15" s="77"/>
      <c r="I15" s="313">
        <f t="shared" si="0"/>
        <v>0</v>
      </c>
      <c r="J15" s="107"/>
      <c r="K15" s="81"/>
      <c r="L15" s="130">
        <f t="shared" si="1"/>
        <v>0</v>
      </c>
      <c r="M15" s="18"/>
      <c r="N15" s="18">
        <f t="shared" si="2"/>
        <v>0</v>
      </c>
    </row>
    <row r="16" spans="1:14" ht="15.5" x14ac:dyDescent="0.35">
      <c r="A16" s="61"/>
      <c r="B16" s="61"/>
      <c r="C16" s="61"/>
      <c r="D16" s="61"/>
      <c r="E16" s="61"/>
      <c r="F16" s="63"/>
      <c r="G16" s="64"/>
      <c r="H16" s="77"/>
      <c r="I16" s="313">
        <f t="shared" si="0"/>
        <v>0</v>
      </c>
      <c r="J16" s="107"/>
      <c r="K16" s="81"/>
      <c r="L16" s="130">
        <f t="shared" si="1"/>
        <v>0</v>
      </c>
      <c r="M16" s="18"/>
      <c r="N16" s="18">
        <f t="shared" si="2"/>
        <v>0</v>
      </c>
    </row>
    <row r="17" spans="1:14" ht="15.5" x14ac:dyDescent="0.35">
      <c r="A17" s="61"/>
      <c r="B17" s="61"/>
      <c r="C17" s="61"/>
      <c r="D17" s="61"/>
      <c r="E17" s="61"/>
      <c r="F17" s="63"/>
      <c r="G17" s="64"/>
      <c r="H17" s="77"/>
      <c r="I17" s="313">
        <f t="shared" si="0"/>
        <v>0</v>
      </c>
      <c r="J17" s="107"/>
      <c r="K17" s="81"/>
      <c r="L17" s="130">
        <f t="shared" si="1"/>
        <v>0</v>
      </c>
      <c r="M17" s="18"/>
      <c r="N17" s="18">
        <f t="shared" si="2"/>
        <v>0</v>
      </c>
    </row>
    <row r="18" spans="1:14" ht="15.5" x14ac:dyDescent="0.35">
      <c r="A18" s="61"/>
      <c r="B18" s="61"/>
      <c r="C18" s="61"/>
      <c r="D18" s="61"/>
      <c r="E18" s="61"/>
      <c r="F18" s="63"/>
      <c r="G18" s="64"/>
      <c r="H18" s="77"/>
      <c r="I18" s="313">
        <f t="shared" si="0"/>
        <v>0</v>
      </c>
      <c r="J18" s="107"/>
      <c r="K18" s="81"/>
      <c r="L18" s="130">
        <f t="shared" si="1"/>
        <v>0</v>
      </c>
      <c r="M18" s="18"/>
      <c r="N18" s="18">
        <f t="shared" si="2"/>
        <v>0</v>
      </c>
    </row>
    <row r="19" spans="1:14" ht="15.5" x14ac:dyDescent="0.35">
      <c r="A19" s="61"/>
      <c r="B19" s="61"/>
      <c r="C19" s="61"/>
      <c r="D19" s="61"/>
      <c r="E19" s="61"/>
      <c r="F19" s="63"/>
      <c r="G19" s="64"/>
      <c r="H19" s="77"/>
      <c r="I19" s="313">
        <f t="shared" si="0"/>
        <v>0</v>
      </c>
      <c r="J19" s="107"/>
      <c r="K19" s="81"/>
      <c r="L19" s="130">
        <f t="shared" si="1"/>
        <v>0</v>
      </c>
      <c r="M19" s="18"/>
      <c r="N19" s="18">
        <f t="shared" si="2"/>
        <v>0</v>
      </c>
    </row>
    <row r="20" spans="1:14" ht="15.5" x14ac:dyDescent="0.35">
      <c r="A20" s="61"/>
      <c r="B20" s="61"/>
      <c r="C20" s="61"/>
      <c r="D20" s="61"/>
      <c r="E20" s="61"/>
      <c r="F20" s="63"/>
      <c r="G20" s="64"/>
      <c r="H20" s="77"/>
      <c r="I20" s="313">
        <f t="shared" si="0"/>
        <v>0</v>
      </c>
      <c r="J20" s="107"/>
      <c r="K20" s="81"/>
      <c r="L20" s="130">
        <f t="shared" si="1"/>
        <v>0</v>
      </c>
      <c r="M20" s="18"/>
      <c r="N20" s="18">
        <f t="shared" si="2"/>
        <v>0</v>
      </c>
    </row>
    <row r="21" spans="1:14" ht="15.5" x14ac:dyDescent="0.35">
      <c r="A21" s="61"/>
      <c r="B21" s="61"/>
      <c r="C21" s="61"/>
      <c r="D21" s="61"/>
      <c r="E21" s="61"/>
      <c r="F21" s="63"/>
      <c r="G21" s="64"/>
      <c r="H21" s="77"/>
      <c r="I21" s="313">
        <f t="shared" si="0"/>
        <v>0</v>
      </c>
      <c r="J21" s="107"/>
      <c r="K21" s="81"/>
      <c r="L21" s="130">
        <f t="shared" si="1"/>
        <v>0</v>
      </c>
      <c r="M21" s="18"/>
      <c r="N21" s="18">
        <f t="shared" si="2"/>
        <v>0</v>
      </c>
    </row>
    <row r="22" spans="1:14" ht="15.5" x14ac:dyDescent="0.35">
      <c r="A22" s="61"/>
      <c r="B22" s="61"/>
      <c r="C22" s="61"/>
      <c r="D22" s="61"/>
      <c r="E22" s="61"/>
      <c r="F22" s="63"/>
      <c r="G22" s="64"/>
      <c r="H22" s="77"/>
      <c r="I22" s="313">
        <f t="shared" si="0"/>
        <v>0</v>
      </c>
      <c r="J22" s="107"/>
      <c r="K22" s="81"/>
      <c r="L22" s="130">
        <f t="shared" si="1"/>
        <v>0</v>
      </c>
      <c r="M22" s="18"/>
      <c r="N22" s="18">
        <f t="shared" si="2"/>
        <v>0</v>
      </c>
    </row>
    <row r="23" spans="1:14" ht="15.5" x14ac:dyDescent="0.35">
      <c r="A23" s="61"/>
      <c r="B23" s="61"/>
      <c r="C23" s="61"/>
      <c r="D23" s="61"/>
      <c r="E23" s="61"/>
      <c r="F23" s="63"/>
      <c r="G23" s="64"/>
      <c r="H23" s="77"/>
      <c r="I23" s="313">
        <f t="shared" si="0"/>
        <v>0</v>
      </c>
      <c r="J23" s="107"/>
      <c r="K23" s="81"/>
      <c r="L23" s="130">
        <f t="shared" si="1"/>
        <v>0</v>
      </c>
      <c r="M23" s="18"/>
      <c r="N23" s="18">
        <f t="shared" si="2"/>
        <v>0</v>
      </c>
    </row>
    <row r="24" spans="1:14" ht="15.5" x14ac:dyDescent="0.35">
      <c r="A24" s="61"/>
      <c r="B24" s="61"/>
      <c r="C24" s="61"/>
      <c r="D24" s="61"/>
      <c r="E24" s="61"/>
      <c r="F24" s="63"/>
      <c r="G24" s="64"/>
      <c r="H24" s="77"/>
      <c r="I24" s="313">
        <f t="shared" si="0"/>
        <v>0</v>
      </c>
      <c r="J24" s="107"/>
      <c r="K24" s="81"/>
      <c r="L24" s="130">
        <f t="shared" si="1"/>
        <v>0</v>
      </c>
      <c r="M24" s="18"/>
      <c r="N24" s="18">
        <f t="shared" si="2"/>
        <v>0</v>
      </c>
    </row>
    <row r="25" spans="1:14" ht="15.5" x14ac:dyDescent="0.35">
      <c r="A25" s="61"/>
      <c r="B25" s="61"/>
      <c r="C25" s="61"/>
      <c r="D25" s="61"/>
      <c r="E25" s="61"/>
      <c r="F25" s="63"/>
      <c r="G25" s="64"/>
      <c r="H25" s="77"/>
      <c r="I25" s="313">
        <f t="shared" si="0"/>
        <v>0</v>
      </c>
      <c r="J25" s="107"/>
      <c r="K25" s="81"/>
      <c r="L25" s="130">
        <f t="shared" si="1"/>
        <v>0</v>
      </c>
      <c r="M25" s="18"/>
      <c r="N25" s="18">
        <f t="shared" si="2"/>
        <v>0</v>
      </c>
    </row>
    <row r="26" spans="1:14" ht="15.5" x14ac:dyDescent="0.35">
      <c r="A26" s="61"/>
      <c r="B26" s="61"/>
      <c r="C26" s="61"/>
      <c r="D26" s="61"/>
      <c r="E26" s="61"/>
      <c r="F26" s="63"/>
      <c r="G26" s="64"/>
      <c r="H26" s="77"/>
      <c r="I26" s="313">
        <f t="shared" si="0"/>
        <v>0</v>
      </c>
      <c r="J26" s="107"/>
      <c r="K26" s="81"/>
      <c r="L26" s="130">
        <f t="shared" si="1"/>
        <v>0</v>
      </c>
      <c r="M26" s="18"/>
      <c r="N26" s="18">
        <f t="shared" si="2"/>
        <v>0</v>
      </c>
    </row>
    <row r="27" spans="1:14" ht="15.5" x14ac:dyDescent="0.35">
      <c r="A27" s="61"/>
      <c r="B27" s="61"/>
      <c r="C27" s="61"/>
      <c r="D27" s="61"/>
      <c r="E27" s="61"/>
      <c r="F27" s="63"/>
      <c r="G27" s="64"/>
      <c r="H27" s="77"/>
      <c r="I27" s="313">
        <f t="shared" si="0"/>
        <v>0</v>
      </c>
      <c r="J27" s="107"/>
      <c r="K27" s="81"/>
      <c r="L27" s="130">
        <f t="shared" si="1"/>
        <v>0</v>
      </c>
      <c r="M27" s="18"/>
      <c r="N27" s="18">
        <f t="shared" si="2"/>
        <v>0</v>
      </c>
    </row>
    <row r="28" spans="1:14" ht="15.5" x14ac:dyDescent="0.35">
      <c r="A28" s="61"/>
      <c r="B28" s="61"/>
      <c r="C28" s="61"/>
      <c r="D28" s="61"/>
      <c r="E28" s="61"/>
      <c r="F28" s="63"/>
      <c r="G28" s="64"/>
      <c r="H28" s="77"/>
      <c r="I28" s="313">
        <f t="shared" si="0"/>
        <v>0</v>
      </c>
      <c r="J28" s="107"/>
      <c r="K28" s="81"/>
      <c r="L28" s="130">
        <f t="shared" si="1"/>
        <v>0</v>
      </c>
      <c r="M28" s="18"/>
      <c r="N28" s="18">
        <f t="shared" si="2"/>
        <v>0</v>
      </c>
    </row>
    <row r="29" spans="1:14" ht="15.5" x14ac:dyDescent="0.35">
      <c r="A29" s="61"/>
      <c r="B29" s="61"/>
      <c r="C29" s="61"/>
      <c r="D29" s="61"/>
      <c r="E29" s="61"/>
      <c r="F29" s="63"/>
      <c r="G29" s="64"/>
      <c r="H29" s="77"/>
      <c r="I29" s="313">
        <f t="shared" si="0"/>
        <v>0</v>
      </c>
      <c r="J29" s="107"/>
      <c r="K29" s="81"/>
      <c r="L29" s="130">
        <f t="shared" si="1"/>
        <v>0</v>
      </c>
      <c r="M29" s="18"/>
      <c r="N29" s="18">
        <f t="shared" si="2"/>
        <v>0</v>
      </c>
    </row>
    <row r="30" spans="1:14" ht="15.5" x14ac:dyDescent="0.35">
      <c r="A30" s="61"/>
      <c r="B30" s="61"/>
      <c r="C30" s="61"/>
      <c r="D30" s="61"/>
      <c r="E30" s="61"/>
      <c r="F30" s="63"/>
      <c r="G30" s="64"/>
      <c r="H30" s="77"/>
      <c r="I30" s="313">
        <f t="shared" si="0"/>
        <v>0</v>
      </c>
      <c r="J30" s="107"/>
      <c r="K30" s="81"/>
      <c r="L30" s="130">
        <f t="shared" si="1"/>
        <v>0</v>
      </c>
      <c r="M30" s="18"/>
      <c r="N30" s="18">
        <f t="shared" si="2"/>
        <v>0</v>
      </c>
    </row>
    <row r="31" spans="1:14" ht="15.5" x14ac:dyDescent="0.35">
      <c r="A31" s="61"/>
      <c r="B31" s="61"/>
      <c r="C31" s="61"/>
      <c r="D31" s="61"/>
      <c r="E31" s="61"/>
      <c r="F31" s="63"/>
      <c r="G31" s="64"/>
      <c r="H31" s="77"/>
      <c r="I31" s="313">
        <f t="shared" si="0"/>
        <v>0</v>
      </c>
      <c r="J31" s="107"/>
      <c r="K31" s="81"/>
      <c r="L31" s="130">
        <f t="shared" si="1"/>
        <v>0</v>
      </c>
      <c r="M31" s="18"/>
      <c r="N31" s="18">
        <f t="shared" si="2"/>
        <v>0</v>
      </c>
    </row>
    <row r="32" spans="1:14" ht="15.5" x14ac:dyDescent="0.35">
      <c r="A32" s="61"/>
      <c r="B32" s="61"/>
      <c r="C32" s="61"/>
      <c r="D32" s="61"/>
      <c r="E32" s="61"/>
      <c r="F32" s="63"/>
      <c r="G32" s="64"/>
      <c r="H32" s="77"/>
      <c r="I32" s="313">
        <f t="shared" si="0"/>
        <v>0</v>
      </c>
      <c r="J32" s="107"/>
      <c r="K32" s="81"/>
      <c r="L32" s="130">
        <f t="shared" si="1"/>
        <v>0</v>
      </c>
      <c r="M32" s="18"/>
      <c r="N32" s="18">
        <f t="shared" si="2"/>
        <v>0</v>
      </c>
    </row>
    <row r="33" spans="1:14" ht="15.5" x14ac:dyDescent="0.35">
      <c r="A33" s="61"/>
      <c r="B33" s="61"/>
      <c r="C33" s="61"/>
      <c r="D33" s="61"/>
      <c r="E33" s="61"/>
      <c r="F33" s="63"/>
      <c r="G33" s="64"/>
      <c r="H33" s="77"/>
      <c r="I33" s="313">
        <f t="shared" si="0"/>
        <v>0</v>
      </c>
      <c r="J33" s="107"/>
      <c r="K33" s="81"/>
      <c r="L33" s="130">
        <f t="shared" si="1"/>
        <v>0</v>
      </c>
      <c r="M33" s="18"/>
      <c r="N33" s="18">
        <f t="shared" si="2"/>
        <v>0</v>
      </c>
    </row>
    <row r="34" spans="1:14" ht="15.5" x14ac:dyDescent="0.35">
      <c r="A34" s="61"/>
      <c r="B34" s="61"/>
      <c r="C34" s="61"/>
      <c r="D34" s="61"/>
      <c r="E34" s="61"/>
      <c r="F34" s="63"/>
      <c r="G34" s="64"/>
      <c r="H34" s="77"/>
      <c r="I34" s="313">
        <f t="shared" si="0"/>
        <v>0</v>
      </c>
      <c r="J34" s="107"/>
      <c r="K34" s="81"/>
      <c r="L34" s="130">
        <f t="shared" si="1"/>
        <v>0</v>
      </c>
      <c r="M34" s="18"/>
      <c r="N34" s="18">
        <f t="shared" si="2"/>
        <v>0</v>
      </c>
    </row>
    <row r="35" spans="1:14" ht="15.5" x14ac:dyDescent="0.35">
      <c r="A35" s="61"/>
      <c r="B35" s="61"/>
      <c r="C35" s="61"/>
      <c r="D35" s="61"/>
      <c r="E35" s="61"/>
      <c r="F35" s="63"/>
      <c r="G35" s="64"/>
      <c r="H35" s="77"/>
      <c r="I35" s="313">
        <f t="shared" si="0"/>
        <v>0</v>
      </c>
      <c r="J35" s="107"/>
      <c r="K35" s="81"/>
      <c r="L35" s="130">
        <f t="shared" si="1"/>
        <v>0</v>
      </c>
      <c r="M35" s="18"/>
      <c r="N35" s="18">
        <f t="shared" si="2"/>
        <v>0</v>
      </c>
    </row>
    <row r="36" spans="1:14" ht="15.5" x14ac:dyDescent="0.35">
      <c r="A36" s="61"/>
      <c r="B36" s="61"/>
      <c r="C36" s="61"/>
      <c r="D36" s="61"/>
      <c r="E36" s="61"/>
      <c r="F36" s="63"/>
      <c r="G36" s="64"/>
      <c r="H36" s="77"/>
      <c r="I36" s="313">
        <f t="shared" si="0"/>
        <v>0</v>
      </c>
      <c r="J36" s="107"/>
      <c r="K36" s="81"/>
      <c r="L36" s="130">
        <f t="shared" si="1"/>
        <v>0</v>
      </c>
      <c r="M36" s="18"/>
      <c r="N36" s="18">
        <f t="shared" si="2"/>
        <v>0</v>
      </c>
    </row>
    <row r="37" spans="1:14" ht="15.5" x14ac:dyDescent="0.35">
      <c r="A37" s="61"/>
      <c r="B37" s="61"/>
      <c r="C37" s="61"/>
      <c r="D37" s="61"/>
      <c r="E37" s="61"/>
      <c r="F37" s="63"/>
      <c r="G37" s="64"/>
      <c r="H37" s="77"/>
      <c r="I37" s="313">
        <f t="shared" si="0"/>
        <v>0</v>
      </c>
      <c r="J37" s="107"/>
      <c r="K37" s="81"/>
      <c r="L37" s="130">
        <f t="shared" si="1"/>
        <v>0</v>
      </c>
      <c r="M37" s="18"/>
      <c r="N37" s="18">
        <f t="shared" si="2"/>
        <v>0</v>
      </c>
    </row>
    <row r="38" spans="1:14" ht="15.5" x14ac:dyDescent="0.35">
      <c r="A38" s="61"/>
      <c r="B38" s="61"/>
      <c r="C38" s="61"/>
      <c r="D38" s="61"/>
      <c r="E38" s="61"/>
      <c r="F38" s="63"/>
      <c r="G38" s="64"/>
      <c r="H38" s="77"/>
      <c r="I38" s="313">
        <f t="shared" si="0"/>
        <v>0</v>
      </c>
      <c r="J38" s="107"/>
      <c r="K38" s="81"/>
      <c r="L38" s="130">
        <f t="shared" si="1"/>
        <v>0</v>
      </c>
      <c r="M38" s="18"/>
      <c r="N38" s="18">
        <f t="shared" si="2"/>
        <v>0</v>
      </c>
    </row>
    <row r="39" spans="1:14" ht="15.5" x14ac:dyDescent="0.35">
      <c r="A39" s="61"/>
      <c r="B39" s="61"/>
      <c r="C39" s="61"/>
      <c r="D39" s="61"/>
      <c r="E39" s="61"/>
      <c r="F39" s="63"/>
      <c r="G39" s="64"/>
      <c r="H39" s="77"/>
      <c r="I39" s="313">
        <f t="shared" si="0"/>
        <v>0</v>
      </c>
      <c r="J39" s="107"/>
      <c r="K39" s="81"/>
      <c r="L39" s="130">
        <f t="shared" si="1"/>
        <v>0</v>
      </c>
      <c r="M39" s="18"/>
      <c r="N39" s="18">
        <f t="shared" si="2"/>
        <v>0</v>
      </c>
    </row>
    <row r="40" spans="1:14" ht="15.5" x14ac:dyDescent="0.35">
      <c r="A40" s="61"/>
      <c r="B40" s="61"/>
      <c r="C40" s="61"/>
      <c r="D40" s="61"/>
      <c r="E40" s="61"/>
      <c r="F40" s="63"/>
      <c r="G40" s="64"/>
      <c r="H40" s="77"/>
      <c r="I40" s="313">
        <f t="shared" si="0"/>
        <v>0</v>
      </c>
      <c r="J40" s="107"/>
      <c r="K40" s="81"/>
      <c r="L40" s="130">
        <f t="shared" si="1"/>
        <v>0</v>
      </c>
      <c r="M40" s="18"/>
      <c r="N40" s="18">
        <f t="shared" si="2"/>
        <v>0</v>
      </c>
    </row>
    <row r="41" spans="1:14" ht="15.5" x14ac:dyDescent="0.35">
      <c r="A41" s="61"/>
      <c r="B41" s="61"/>
      <c r="C41" s="61"/>
      <c r="D41" s="61"/>
      <c r="E41" s="61"/>
      <c r="F41" s="63"/>
      <c r="G41" s="64"/>
      <c r="H41" s="77"/>
      <c r="I41" s="313">
        <f t="shared" si="0"/>
        <v>0</v>
      </c>
      <c r="J41" s="107"/>
      <c r="K41" s="81"/>
      <c r="L41" s="130">
        <f t="shared" si="1"/>
        <v>0</v>
      </c>
      <c r="M41" s="18"/>
      <c r="N41" s="18">
        <f t="shared" si="2"/>
        <v>0</v>
      </c>
    </row>
    <row r="42" spans="1:14" ht="15.5" x14ac:dyDescent="0.35">
      <c r="A42" s="61"/>
      <c r="B42" s="61"/>
      <c r="C42" s="61"/>
      <c r="D42" s="61"/>
      <c r="E42" s="61"/>
      <c r="F42" s="63"/>
      <c r="G42" s="64"/>
      <c r="H42" s="77"/>
      <c r="I42" s="313">
        <f t="shared" si="0"/>
        <v>0</v>
      </c>
      <c r="J42" s="107"/>
      <c r="K42" s="81"/>
      <c r="L42" s="130">
        <f t="shared" si="1"/>
        <v>0</v>
      </c>
      <c r="M42" s="18"/>
      <c r="N42" s="18">
        <f t="shared" si="2"/>
        <v>0</v>
      </c>
    </row>
    <row r="43" spans="1:14" ht="15.5" x14ac:dyDescent="0.35">
      <c r="A43" s="61"/>
      <c r="B43" s="61"/>
      <c r="C43" s="61"/>
      <c r="D43" s="61"/>
      <c r="E43" s="61"/>
      <c r="F43" s="63"/>
      <c r="G43" s="64"/>
      <c r="H43" s="77"/>
      <c r="I43" s="313">
        <f t="shared" si="0"/>
        <v>0</v>
      </c>
      <c r="J43" s="107"/>
      <c r="K43" s="81"/>
      <c r="L43" s="130">
        <f t="shared" si="1"/>
        <v>0</v>
      </c>
      <c r="M43" s="18"/>
      <c r="N43" s="18">
        <f t="shared" si="2"/>
        <v>0</v>
      </c>
    </row>
    <row r="44" spans="1:14" ht="15.5" x14ac:dyDescent="0.35">
      <c r="A44" s="61"/>
      <c r="B44" s="61"/>
      <c r="C44" s="61"/>
      <c r="D44" s="61"/>
      <c r="E44" s="61"/>
      <c r="F44" s="63"/>
      <c r="G44" s="64"/>
      <c r="H44" s="77"/>
      <c r="I44" s="313">
        <f t="shared" si="0"/>
        <v>0</v>
      </c>
      <c r="J44" s="107"/>
      <c r="K44" s="81"/>
      <c r="L44" s="130">
        <f t="shared" si="1"/>
        <v>0</v>
      </c>
      <c r="M44" s="18"/>
      <c r="N44" s="18">
        <f t="shared" si="2"/>
        <v>0</v>
      </c>
    </row>
    <row r="45" spans="1:14" ht="15.5" x14ac:dyDescent="0.35">
      <c r="A45" s="61"/>
      <c r="B45" s="61"/>
      <c r="C45" s="61"/>
      <c r="D45" s="61"/>
      <c r="E45" s="61"/>
      <c r="F45" s="63"/>
      <c r="G45" s="64"/>
      <c r="H45" s="77"/>
      <c r="I45" s="313">
        <f t="shared" si="0"/>
        <v>0</v>
      </c>
      <c r="J45" s="107"/>
      <c r="K45" s="81"/>
      <c r="L45" s="130">
        <f t="shared" si="1"/>
        <v>0</v>
      </c>
      <c r="M45" s="18"/>
      <c r="N45" s="18">
        <f t="shared" si="2"/>
        <v>0</v>
      </c>
    </row>
    <row r="46" spans="1:14" ht="15.5" x14ac:dyDescent="0.35">
      <c r="A46" s="61"/>
      <c r="B46" s="61"/>
      <c r="C46" s="61"/>
      <c r="D46" s="61"/>
      <c r="E46" s="61"/>
      <c r="F46" s="63"/>
      <c r="G46" s="64"/>
      <c r="H46" s="77"/>
      <c r="I46" s="313">
        <f t="shared" si="0"/>
        <v>0</v>
      </c>
      <c r="J46" s="107"/>
      <c r="K46" s="81"/>
      <c r="L46" s="130">
        <f t="shared" si="1"/>
        <v>0</v>
      </c>
      <c r="M46" s="18"/>
      <c r="N46" s="18">
        <f t="shared" si="2"/>
        <v>0</v>
      </c>
    </row>
    <row r="47" spans="1:14" ht="15.5" x14ac:dyDescent="0.35">
      <c r="A47" s="61"/>
      <c r="B47" s="61"/>
      <c r="C47" s="61"/>
      <c r="D47" s="61"/>
      <c r="E47" s="61"/>
      <c r="F47" s="63"/>
      <c r="G47" s="64"/>
      <c r="H47" s="77"/>
      <c r="I47" s="313">
        <f t="shared" si="0"/>
        <v>0</v>
      </c>
      <c r="J47" s="107"/>
      <c r="K47" s="81"/>
      <c r="L47" s="130">
        <f t="shared" si="1"/>
        <v>0</v>
      </c>
      <c r="M47" s="18"/>
      <c r="N47" s="18">
        <f t="shared" si="2"/>
        <v>0</v>
      </c>
    </row>
    <row r="48" spans="1:14" ht="15.5" x14ac:dyDescent="0.35">
      <c r="A48" s="61"/>
      <c r="B48" s="61"/>
      <c r="C48" s="61"/>
      <c r="D48" s="61"/>
      <c r="E48" s="61"/>
      <c r="F48" s="63"/>
      <c r="G48" s="64"/>
      <c r="H48" s="77"/>
      <c r="I48" s="313">
        <f t="shared" si="0"/>
        <v>0</v>
      </c>
      <c r="J48" s="107"/>
      <c r="K48" s="81"/>
      <c r="L48" s="130">
        <f t="shared" si="1"/>
        <v>0</v>
      </c>
      <c r="M48" s="18"/>
      <c r="N48" s="18">
        <f t="shared" si="2"/>
        <v>0</v>
      </c>
    </row>
    <row r="49" spans="1:14" ht="15.5" x14ac:dyDescent="0.35">
      <c r="A49" s="61"/>
      <c r="B49" s="61"/>
      <c r="C49" s="61"/>
      <c r="D49" s="61"/>
      <c r="E49" s="61"/>
      <c r="F49" s="63"/>
      <c r="G49" s="64"/>
      <c r="H49" s="77"/>
      <c r="I49" s="313">
        <f t="shared" si="0"/>
        <v>0</v>
      </c>
      <c r="J49" s="107"/>
      <c r="K49" s="81"/>
      <c r="L49" s="130">
        <f t="shared" si="1"/>
        <v>0</v>
      </c>
      <c r="M49" s="18"/>
      <c r="N49" s="18">
        <f t="shared" si="2"/>
        <v>0</v>
      </c>
    </row>
    <row r="50" spans="1:14" ht="15.5" x14ac:dyDescent="0.35">
      <c r="A50" s="61"/>
      <c r="B50" s="61"/>
      <c r="C50" s="61"/>
      <c r="D50" s="61"/>
      <c r="E50" s="61"/>
      <c r="F50" s="63"/>
      <c r="G50" s="64"/>
      <c r="H50" s="77"/>
      <c r="I50" s="313">
        <f t="shared" si="0"/>
        <v>0</v>
      </c>
      <c r="J50" s="107"/>
      <c r="K50" s="81"/>
      <c r="L50" s="130">
        <f t="shared" si="1"/>
        <v>0</v>
      </c>
      <c r="M50" s="18"/>
      <c r="N50" s="18">
        <f t="shared" si="2"/>
        <v>0</v>
      </c>
    </row>
    <row r="51" spans="1:14" ht="15.5" x14ac:dyDescent="0.35">
      <c r="A51" s="61"/>
      <c r="B51" s="61"/>
      <c r="C51" s="61"/>
      <c r="D51" s="61"/>
      <c r="E51" s="61"/>
      <c r="F51" s="63"/>
      <c r="G51" s="64"/>
      <c r="H51" s="77"/>
      <c r="I51" s="313">
        <f t="shared" si="0"/>
        <v>0</v>
      </c>
      <c r="J51" s="107"/>
      <c r="K51" s="81"/>
      <c r="L51" s="130">
        <f t="shared" si="1"/>
        <v>0</v>
      </c>
      <c r="M51" s="18"/>
      <c r="N51" s="18">
        <f t="shared" si="2"/>
        <v>0</v>
      </c>
    </row>
    <row r="52" spans="1:14" ht="15.5" x14ac:dyDescent="0.35">
      <c r="A52" s="61"/>
      <c r="B52" s="61"/>
      <c r="C52" s="61"/>
      <c r="D52" s="61"/>
      <c r="E52" s="61"/>
      <c r="F52" s="63"/>
      <c r="G52" s="64"/>
      <c r="H52" s="77"/>
      <c r="I52" s="313">
        <f t="shared" si="0"/>
        <v>0</v>
      </c>
      <c r="J52" s="107"/>
      <c r="K52" s="81"/>
      <c r="L52" s="130">
        <f t="shared" si="1"/>
        <v>0</v>
      </c>
      <c r="M52" s="18"/>
      <c r="N52" s="18">
        <f t="shared" si="2"/>
        <v>0</v>
      </c>
    </row>
    <row r="53" spans="1:14" ht="15.5" x14ac:dyDescent="0.35">
      <c r="A53" s="61"/>
      <c r="B53" s="61"/>
      <c r="C53" s="61"/>
      <c r="D53" s="61"/>
      <c r="E53" s="61"/>
      <c r="F53" s="63"/>
      <c r="G53" s="64"/>
      <c r="H53" s="77"/>
      <c r="I53" s="313">
        <f t="shared" si="0"/>
        <v>0</v>
      </c>
      <c r="J53" s="107"/>
      <c r="K53" s="81"/>
      <c r="L53" s="130">
        <f t="shared" si="1"/>
        <v>0</v>
      </c>
      <c r="M53" s="18"/>
      <c r="N53" s="18">
        <f t="shared" si="2"/>
        <v>0</v>
      </c>
    </row>
    <row r="54" spans="1:14" ht="15.5" x14ac:dyDescent="0.35">
      <c r="A54" s="61"/>
      <c r="B54" s="61"/>
      <c r="C54" s="61"/>
      <c r="D54" s="61"/>
      <c r="E54" s="61"/>
      <c r="F54" s="63"/>
      <c r="G54" s="64"/>
      <c r="H54" s="77"/>
      <c r="I54" s="313">
        <f t="shared" si="0"/>
        <v>0</v>
      </c>
      <c r="J54" s="107"/>
      <c r="K54" s="81"/>
      <c r="L54" s="130">
        <f t="shared" si="1"/>
        <v>0</v>
      </c>
      <c r="M54" s="18"/>
      <c r="N54" s="18">
        <f t="shared" si="2"/>
        <v>0</v>
      </c>
    </row>
    <row r="55" spans="1:14" ht="15.5" x14ac:dyDescent="0.35">
      <c r="A55" s="61"/>
      <c r="B55" s="61"/>
      <c r="C55" s="61"/>
      <c r="D55" s="61"/>
      <c r="E55" s="61"/>
      <c r="F55" s="63"/>
      <c r="G55" s="64"/>
      <c r="H55" s="77"/>
      <c r="I55" s="313">
        <f t="shared" si="0"/>
        <v>0</v>
      </c>
      <c r="J55" s="107"/>
      <c r="K55" s="81"/>
      <c r="L55" s="130">
        <f t="shared" si="1"/>
        <v>0</v>
      </c>
      <c r="M55" s="18"/>
      <c r="N55" s="18">
        <f t="shared" si="2"/>
        <v>0</v>
      </c>
    </row>
    <row r="56" spans="1:14" ht="15.5" x14ac:dyDescent="0.35">
      <c r="A56" s="61"/>
      <c r="B56" s="61"/>
      <c r="C56" s="61"/>
      <c r="D56" s="61"/>
      <c r="E56" s="61"/>
      <c r="F56" s="63"/>
      <c r="G56" s="64"/>
      <c r="H56" s="77"/>
      <c r="I56" s="313">
        <f t="shared" si="0"/>
        <v>0</v>
      </c>
      <c r="J56" s="107"/>
      <c r="K56" s="81"/>
      <c r="L56" s="130">
        <f t="shared" si="1"/>
        <v>0</v>
      </c>
      <c r="M56" s="18"/>
      <c r="N56" s="18">
        <f t="shared" si="2"/>
        <v>0</v>
      </c>
    </row>
    <row r="57" spans="1:14" ht="15.5" x14ac:dyDescent="0.35">
      <c r="A57" s="61"/>
      <c r="B57" s="61"/>
      <c r="C57" s="61"/>
      <c r="D57" s="61"/>
      <c r="E57" s="61"/>
      <c r="F57" s="63"/>
      <c r="G57" s="64"/>
      <c r="H57" s="77"/>
      <c r="I57" s="313">
        <f t="shared" si="0"/>
        <v>0</v>
      </c>
      <c r="J57" s="107"/>
      <c r="K57" s="81"/>
      <c r="L57" s="130">
        <f t="shared" si="1"/>
        <v>0</v>
      </c>
      <c r="M57" s="18"/>
      <c r="N57" s="18">
        <f t="shared" si="2"/>
        <v>0</v>
      </c>
    </row>
    <row r="58" spans="1:14" ht="15.5" x14ac:dyDescent="0.35">
      <c r="A58" s="61"/>
      <c r="B58" s="61"/>
      <c r="C58" s="61"/>
      <c r="D58" s="61"/>
      <c r="E58" s="61"/>
      <c r="F58" s="63"/>
      <c r="G58" s="64"/>
      <c r="H58" s="77"/>
      <c r="I58" s="313">
        <f t="shared" si="0"/>
        <v>0</v>
      </c>
      <c r="J58" s="107"/>
      <c r="K58" s="81"/>
      <c r="L58" s="130">
        <f t="shared" si="1"/>
        <v>0</v>
      </c>
      <c r="M58" s="18"/>
      <c r="N58" s="18">
        <f t="shared" si="2"/>
        <v>0</v>
      </c>
    </row>
    <row r="59" spans="1:14" ht="15.5" x14ac:dyDescent="0.35">
      <c r="A59" s="61"/>
      <c r="B59" s="61"/>
      <c r="C59" s="61"/>
      <c r="D59" s="61"/>
      <c r="E59" s="61"/>
      <c r="F59" s="63"/>
      <c r="G59" s="64"/>
      <c r="H59" s="77"/>
      <c r="I59" s="313">
        <f t="shared" si="0"/>
        <v>0</v>
      </c>
      <c r="J59" s="107"/>
      <c r="K59" s="81"/>
      <c r="L59" s="130">
        <f t="shared" si="1"/>
        <v>0</v>
      </c>
      <c r="M59" s="18"/>
      <c r="N59" s="18">
        <f t="shared" si="2"/>
        <v>0</v>
      </c>
    </row>
    <row r="60" spans="1:14" ht="15.5" x14ac:dyDescent="0.35">
      <c r="A60" s="61"/>
      <c r="B60" s="61"/>
      <c r="C60" s="61"/>
      <c r="D60" s="61"/>
      <c r="E60" s="61"/>
      <c r="F60" s="63"/>
      <c r="G60" s="64"/>
      <c r="H60" s="77"/>
      <c r="I60" s="313">
        <f t="shared" si="0"/>
        <v>0</v>
      </c>
      <c r="J60" s="107"/>
      <c r="K60" s="81"/>
      <c r="L60" s="130">
        <f t="shared" si="1"/>
        <v>0</v>
      </c>
      <c r="M60" s="18"/>
      <c r="N60" s="18">
        <f t="shared" si="2"/>
        <v>0</v>
      </c>
    </row>
    <row r="61" spans="1:14" ht="15.5" x14ac:dyDescent="0.35">
      <c r="A61" s="61"/>
      <c r="B61" s="61"/>
      <c r="C61" s="61"/>
      <c r="D61" s="61"/>
      <c r="E61" s="61"/>
      <c r="F61" s="63"/>
      <c r="G61" s="64"/>
      <c r="H61" s="77"/>
      <c r="I61" s="313">
        <f t="shared" si="0"/>
        <v>0</v>
      </c>
      <c r="J61" s="107"/>
      <c r="K61" s="81"/>
      <c r="L61" s="130">
        <f t="shared" si="1"/>
        <v>0</v>
      </c>
      <c r="M61" s="18"/>
      <c r="N61" s="18">
        <f t="shared" si="2"/>
        <v>0</v>
      </c>
    </row>
    <row r="62" spans="1:14" ht="15.5" x14ac:dyDescent="0.35">
      <c r="A62" s="61"/>
      <c r="B62" s="61"/>
      <c r="C62" s="61"/>
      <c r="D62" s="61"/>
      <c r="E62" s="61"/>
      <c r="F62" s="63"/>
      <c r="G62" s="64"/>
      <c r="H62" s="77"/>
      <c r="I62" s="313">
        <f t="shared" si="0"/>
        <v>0</v>
      </c>
      <c r="J62" s="107"/>
      <c r="K62" s="81"/>
      <c r="L62" s="130">
        <f t="shared" si="1"/>
        <v>0</v>
      </c>
      <c r="M62" s="18"/>
      <c r="N62" s="18">
        <f t="shared" si="2"/>
        <v>0</v>
      </c>
    </row>
    <row r="63" spans="1:14" ht="15.5" x14ac:dyDescent="0.35">
      <c r="A63" s="61"/>
      <c r="B63" s="61"/>
      <c r="C63" s="61"/>
      <c r="D63" s="61"/>
      <c r="E63" s="61"/>
      <c r="F63" s="63"/>
      <c r="G63" s="64"/>
      <c r="H63" s="77"/>
      <c r="I63" s="313">
        <f t="shared" si="0"/>
        <v>0</v>
      </c>
      <c r="J63" s="107"/>
      <c r="K63" s="81"/>
      <c r="L63" s="130">
        <f t="shared" si="1"/>
        <v>0</v>
      </c>
      <c r="M63" s="18"/>
      <c r="N63" s="18">
        <f t="shared" si="2"/>
        <v>0</v>
      </c>
    </row>
    <row r="64" spans="1:14" ht="15.5" x14ac:dyDescent="0.35">
      <c r="A64" s="61"/>
      <c r="B64" s="61"/>
      <c r="C64" s="61"/>
      <c r="D64" s="61"/>
      <c r="E64" s="61"/>
      <c r="F64" s="63"/>
      <c r="G64" s="64"/>
      <c r="H64" s="77"/>
      <c r="I64" s="313">
        <f t="shared" si="0"/>
        <v>0</v>
      </c>
      <c r="J64" s="107"/>
      <c r="K64" s="81"/>
      <c r="L64" s="130">
        <f t="shared" si="1"/>
        <v>0</v>
      </c>
      <c r="M64" s="18"/>
      <c r="N64" s="18">
        <f t="shared" si="2"/>
        <v>0</v>
      </c>
    </row>
    <row r="65" spans="1:14" ht="15.5" x14ac:dyDescent="0.35">
      <c r="A65" s="61"/>
      <c r="B65" s="61"/>
      <c r="C65" s="61"/>
      <c r="D65" s="61"/>
      <c r="E65" s="61"/>
      <c r="F65" s="63"/>
      <c r="G65" s="64"/>
      <c r="H65" s="77"/>
      <c r="I65" s="313">
        <f t="shared" si="0"/>
        <v>0</v>
      </c>
      <c r="J65" s="107"/>
      <c r="K65" s="81"/>
      <c r="L65" s="130">
        <f t="shared" si="1"/>
        <v>0</v>
      </c>
      <c r="M65" s="18"/>
      <c r="N65" s="18">
        <f t="shared" si="2"/>
        <v>0</v>
      </c>
    </row>
    <row r="66" spans="1:14" ht="15.5" x14ac:dyDescent="0.35">
      <c r="A66" s="61"/>
      <c r="B66" s="61"/>
      <c r="C66" s="61"/>
      <c r="D66" s="61"/>
      <c r="E66" s="61"/>
      <c r="F66" s="63"/>
      <c r="G66" s="64"/>
      <c r="H66" s="77"/>
      <c r="I66" s="313">
        <f t="shared" si="0"/>
        <v>0</v>
      </c>
      <c r="J66" s="107"/>
      <c r="K66" s="81"/>
      <c r="L66" s="130">
        <f t="shared" si="1"/>
        <v>0</v>
      </c>
      <c r="M66" s="18"/>
      <c r="N66" s="18">
        <f t="shared" si="2"/>
        <v>0</v>
      </c>
    </row>
    <row r="67" spans="1:14" ht="15.5" x14ac:dyDescent="0.35">
      <c r="A67" s="61"/>
      <c r="B67" s="61"/>
      <c r="C67" s="61"/>
      <c r="D67" s="61"/>
      <c r="E67" s="61"/>
      <c r="F67" s="63"/>
      <c r="G67" s="64"/>
      <c r="H67" s="77"/>
      <c r="I67" s="313">
        <f t="shared" si="0"/>
        <v>0</v>
      </c>
      <c r="J67" s="107"/>
      <c r="K67" s="81"/>
      <c r="L67" s="130">
        <f t="shared" si="1"/>
        <v>0</v>
      </c>
      <c r="M67" s="18"/>
      <c r="N67" s="18">
        <f t="shared" si="2"/>
        <v>0</v>
      </c>
    </row>
    <row r="68" spans="1:14" ht="15.5" x14ac:dyDescent="0.35">
      <c r="A68" s="61"/>
      <c r="B68" s="61"/>
      <c r="C68" s="61"/>
      <c r="D68" s="61"/>
      <c r="E68" s="61"/>
      <c r="F68" s="63"/>
      <c r="G68" s="64"/>
      <c r="H68" s="77"/>
      <c r="I68" s="313">
        <f t="shared" ref="I68:I131" si="3">IF(H68="",F68,F68/H68)</f>
        <v>0</v>
      </c>
      <c r="J68" s="107"/>
      <c r="K68" s="81"/>
      <c r="L68" s="130">
        <f t="shared" ref="L68:L131" si="4">IF(K68&gt;0,(F68/K68),I68)</f>
        <v>0</v>
      </c>
      <c r="M68" s="18"/>
      <c r="N68" s="18">
        <f t="shared" ref="N68:N131" si="5">L68-M68</f>
        <v>0</v>
      </c>
    </row>
    <row r="69" spans="1:14" ht="15.5" x14ac:dyDescent="0.35">
      <c r="A69" s="61"/>
      <c r="B69" s="61"/>
      <c r="C69" s="61"/>
      <c r="D69" s="61"/>
      <c r="E69" s="61"/>
      <c r="F69" s="63"/>
      <c r="G69" s="64"/>
      <c r="H69" s="77"/>
      <c r="I69" s="313">
        <f t="shared" si="3"/>
        <v>0</v>
      </c>
      <c r="J69" s="107"/>
      <c r="K69" s="81"/>
      <c r="L69" s="130">
        <f t="shared" si="4"/>
        <v>0</v>
      </c>
      <c r="M69" s="18"/>
      <c r="N69" s="18">
        <f t="shared" si="5"/>
        <v>0</v>
      </c>
    </row>
    <row r="70" spans="1:14" ht="15.5" x14ac:dyDescent="0.35">
      <c r="A70" s="61"/>
      <c r="B70" s="61"/>
      <c r="C70" s="61"/>
      <c r="D70" s="61"/>
      <c r="E70" s="61"/>
      <c r="F70" s="63"/>
      <c r="G70" s="64"/>
      <c r="H70" s="77"/>
      <c r="I70" s="313">
        <f t="shared" si="3"/>
        <v>0</v>
      </c>
      <c r="J70" s="107"/>
      <c r="K70" s="81"/>
      <c r="L70" s="130">
        <f t="shared" si="4"/>
        <v>0</v>
      </c>
      <c r="M70" s="18"/>
      <c r="N70" s="18">
        <f t="shared" si="5"/>
        <v>0</v>
      </c>
    </row>
    <row r="71" spans="1:14" ht="15.5" x14ac:dyDescent="0.35">
      <c r="A71" s="61"/>
      <c r="B71" s="61"/>
      <c r="C71" s="61"/>
      <c r="D71" s="61"/>
      <c r="E71" s="61"/>
      <c r="F71" s="63"/>
      <c r="G71" s="64"/>
      <c r="H71" s="77"/>
      <c r="I71" s="313">
        <f t="shared" si="3"/>
        <v>0</v>
      </c>
      <c r="J71" s="107"/>
      <c r="K71" s="81"/>
      <c r="L71" s="130">
        <f t="shared" si="4"/>
        <v>0</v>
      </c>
      <c r="M71" s="18"/>
      <c r="N71" s="18">
        <f t="shared" si="5"/>
        <v>0</v>
      </c>
    </row>
    <row r="72" spans="1:14" ht="15.5" x14ac:dyDescent="0.35">
      <c r="A72" s="61"/>
      <c r="B72" s="61"/>
      <c r="C72" s="61"/>
      <c r="D72" s="61"/>
      <c r="E72" s="61"/>
      <c r="F72" s="63"/>
      <c r="G72" s="64"/>
      <c r="H72" s="77"/>
      <c r="I72" s="313">
        <f t="shared" si="3"/>
        <v>0</v>
      </c>
      <c r="J72" s="107"/>
      <c r="K72" s="81"/>
      <c r="L72" s="130">
        <f t="shared" si="4"/>
        <v>0</v>
      </c>
      <c r="M72" s="18"/>
      <c r="N72" s="18">
        <f t="shared" si="5"/>
        <v>0</v>
      </c>
    </row>
    <row r="73" spans="1:14" ht="15.5" x14ac:dyDescent="0.35">
      <c r="A73" s="61"/>
      <c r="B73" s="61"/>
      <c r="C73" s="61"/>
      <c r="D73" s="61"/>
      <c r="E73" s="61"/>
      <c r="F73" s="63"/>
      <c r="G73" s="64"/>
      <c r="H73" s="77"/>
      <c r="I73" s="313">
        <f t="shared" si="3"/>
        <v>0</v>
      </c>
      <c r="J73" s="107"/>
      <c r="K73" s="81"/>
      <c r="L73" s="130">
        <f t="shared" si="4"/>
        <v>0</v>
      </c>
      <c r="M73" s="18"/>
      <c r="N73" s="18">
        <f t="shared" si="5"/>
        <v>0</v>
      </c>
    </row>
    <row r="74" spans="1:14" ht="15.5" x14ac:dyDescent="0.35">
      <c r="A74" s="61"/>
      <c r="B74" s="61"/>
      <c r="C74" s="61"/>
      <c r="D74" s="61"/>
      <c r="E74" s="61"/>
      <c r="F74" s="63"/>
      <c r="G74" s="64"/>
      <c r="H74" s="77"/>
      <c r="I74" s="313">
        <f t="shared" si="3"/>
        <v>0</v>
      </c>
      <c r="J74" s="107"/>
      <c r="K74" s="81"/>
      <c r="L74" s="130">
        <f t="shared" si="4"/>
        <v>0</v>
      </c>
      <c r="M74" s="18"/>
      <c r="N74" s="18">
        <f t="shared" si="5"/>
        <v>0</v>
      </c>
    </row>
    <row r="75" spans="1:14" ht="15.5" x14ac:dyDescent="0.35">
      <c r="A75" s="61"/>
      <c r="B75" s="61"/>
      <c r="C75" s="61"/>
      <c r="D75" s="61"/>
      <c r="E75" s="61"/>
      <c r="F75" s="63"/>
      <c r="G75" s="64"/>
      <c r="H75" s="77"/>
      <c r="I75" s="313">
        <f t="shared" si="3"/>
        <v>0</v>
      </c>
      <c r="J75" s="107"/>
      <c r="K75" s="81"/>
      <c r="L75" s="130">
        <f t="shared" si="4"/>
        <v>0</v>
      </c>
      <c r="M75" s="18"/>
      <c r="N75" s="18">
        <f t="shared" si="5"/>
        <v>0</v>
      </c>
    </row>
    <row r="76" spans="1:14" ht="15.5" x14ac:dyDescent="0.35">
      <c r="A76" s="61"/>
      <c r="B76" s="61"/>
      <c r="C76" s="61"/>
      <c r="D76" s="61"/>
      <c r="E76" s="61"/>
      <c r="F76" s="63"/>
      <c r="G76" s="64"/>
      <c r="H76" s="77"/>
      <c r="I76" s="313">
        <f t="shared" si="3"/>
        <v>0</v>
      </c>
      <c r="J76" s="107"/>
      <c r="K76" s="81"/>
      <c r="L76" s="130">
        <f t="shared" si="4"/>
        <v>0</v>
      </c>
      <c r="M76" s="18"/>
      <c r="N76" s="18">
        <f t="shared" si="5"/>
        <v>0</v>
      </c>
    </row>
    <row r="77" spans="1:14" ht="15.5" x14ac:dyDescent="0.35">
      <c r="A77" s="61"/>
      <c r="B77" s="61"/>
      <c r="C77" s="61"/>
      <c r="D77" s="61"/>
      <c r="E77" s="61"/>
      <c r="F77" s="63"/>
      <c r="G77" s="64"/>
      <c r="H77" s="77"/>
      <c r="I77" s="313">
        <f t="shared" si="3"/>
        <v>0</v>
      </c>
      <c r="J77" s="107"/>
      <c r="K77" s="81"/>
      <c r="L77" s="130">
        <f t="shared" si="4"/>
        <v>0</v>
      </c>
      <c r="M77" s="18"/>
      <c r="N77" s="18">
        <f t="shared" si="5"/>
        <v>0</v>
      </c>
    </row>
    <row r="78" spans="1:14" ht="15.5" x14ac:dyDescent="0.35">
      <c r="A78" s="61"/>
      <c r="B78" s="61"/>
      <c r="C78" s="61"/>
      <c r="D78" s="61"/>
      <c r="E78" s="61"/>
      <c r="F78" s="63"/>
      <c r="G78" s="64"/>
      <c r="H78" s="77"/>
      <c r="I78" s="313">
        <f t="shared" si="3"/>
        <v>0</v>
      </c>
      <c r="J78" s="107"/>
      <c r="K78" s="81"/>
      <c r="L78" s="130">
        <f t="shared" si="4"/>
        <v>0</v>
      </c>
      <c r="M78" s="18"/>
      <c r="N78" s="18">
        <f t="shared" si="5"/>
        <v>0</v>
      </c>
    </row>
    <row r="79" spans="1:14" ht="15.5" x14ac:dyDescent="0.35">
      <c r="A79" s="61"/>
      <c r="B79" s="61"/>
      <c r="C79" s="61"/>
      <c r="D79" s="61"/>
      <c r="E79" s="61"/>
      <c r="F79" s="63"/>
      <c r="G79" s="64"/>
      <c r="H79" s="77"/>
      <c r="I79" s="313">
        <f t="shared" si="3"/>
        <v>0</v>
      </c>
      <c r="J79" s="107"/>
      <c r="K79" s="81"/>
      <c r="L79" s="130">
        <f t="shared" si="4"/>
        <v>0</v>
      </c>
      <c r="M79" s="18"/>
      <c r="N79" s="18">
        <f t="shared" si="5"/>
        <v>0</v>
      </c>
    </row>
    <row r="80" spans="1:14" ht="15.5" x14ac:dyDescent="0.35">
      <c r="A80" s="61"/>
      <c r="B80" s="61"/>
      <c r="C80" s="61"/>
      <c r="D80" s="61"/>
      <c r="E80" s="61"/>
      <c r="F80" s="63"/>
      <c r="G80" s="64"/>
      <c r="H80" s="77"/>
      <c r="I80" s="313">
        <f t="shared" si="3"/>
        <v>0</v>
      </c>
      <c r="J80" s="107"/>
      <c r="K80" s="81"/>
      <c r="L80" s="130">
        <f t="shared" si="4"/>
        <v>0</v>
      </c>
      <c r="M80" s="18"/>
      <c r="N80" s="18">
        <f t="shared" si="5"/>
        <v>0</v>
      </c>
    </row>
    <row r="81" spans="1:14" ht="15.5" x14ac:dyDescent="0.35">
      <c r="A81" s="61"/>
      <c r="B81" s="61"/>
      <c r="C81" s="61"/>
      <c r="D81" s="61"/>
      <c r="E81" s="61"/>
      <c r="F81" s="63"/>
      <c r="G81" s="64"/>
      <c r="H81" s="77"/>
      <c r="I81" s="313">
        <f t="shared" si="3"/>
        <v>0</v>
      </c>
      <c r="J81" s="107"/>
      <c r="K81" s="81"/>
      <c r="L81" s="130">
        <f t="shared" si="4"/>
        <v>0</v>
      </c>
      <c r="M81" s="18"/>
      <c r="N81" s="18">
        <f t="shared" si="5"/>
        <v>0</v>
      </c>
    </row>
    <row r="82" spans="1:14" ht="15.5" x14ac:dyDescent="0.35">
      <c r="A82" s="61"/>
      <c r="B82" s="61"/>
      <c r="C82" s="61"/>
      <c r="D82" s="61"/>
      <c r="E82" s="61"/>
      <c r="F82" s="63"/>
      <c r="G82" s="64"/>
      <c r="H82" s="77"/>
      <c r="I82" s="313">
        <f t="shared" si="3"/>
        <v>0</v>
      </c>
      <c r="J82" s="107"/>
      <c r="K82" s="81"/>
      <c r="L82" s="130">
        <f t="shared" si="4"/>
        <v>0</v>
      </c>
      <c r="M82" s="18"/>
      <c r="N82" s="18">
        <f t="shared" si="5"/>
        <v>0</v>
      </c>
    </row>
    <row r="83" spans="1:14" ht="15.5" x14ac:dyDescent="0.35">
      <c r="A83" s="61"/>
      <c r="B83" s="61"/>
      <c r="C83" s="61"/>
      <c r="D83" s="61"/>
      <c r="E83" s="61"/>
      <c r="F83" s="63"/>
      <c r="G83" s="64"/>
      <c r="H83" s="77"/>
      <c r="I83" s="313">
        <f t="shared" si="3"/>
        <v>0</v>
      </c>
      <c r="J83" s="107"/>
      <c r="K83" s="81"/>
      <c r="L83" s="130">
        <f t="shared" si="4"/>
        <v>0</v>
      </c>
      <c r="M83" s="18"/>
      <c r="N83" s="18">
        <f t="shared" si="5"/>
        <v>0</v>
      </c>
    </row>
    <row r="84" spans="1:14" ht="15.5" x14ac:dyDescent="0.35">
      <c r="A84" s="61"/>
      <c r="B84" s="61"/>
      <c r="C84" s="61"/>
      <c r="D84" s="61"/>
      <c r="E84" s="61"/>
      <c r="F84" s="63"/>
      <c r="G84" s="64"/>
      <c r="H84" s="77"/>
      <c r="I84" s="313">
        <f t="shared" si="3"/>
        <v>0</v>
      </c>
      <c r="J84" s="107"/>
      <c r="K84" s="81"/>
      <c r="L84" s="130">
        <f t="shared" si="4"/>
        <v>0</v>
      </c>
      <c r="M84" s="18"/>
      <c r="N84" s="18">
        <f t="shared" si="5"/>
        <v>0</v>
      </c>
    </row>
    <row r="85" spans="1:14" ht="15.5" x14ac:dyDescent="0.35">
      <c r="A85" s="61"/>
      <c r="B85" s="61"/>
      <c r="C85" s="61"/>
      <c r="D85" s="61"/>
      <c r="E85" s="61"/>
      <c r="F85" s="63"/>
      <c r="G85" s="64"/>
      <c r="H85" s="77"/>
      <c r="I85" s="313">
        <f t="shared" si="3"/>
        <v>0</v>
      </c>
      <c r="J85" s="107"/>
      <c r="K85" s="81"/>
      <c r="L85" s="130">
        <f t="shared" si="4"/>
        <v>0</v>
      </c>
      <c r="M85" s="18"/>
      <c r="N85" s="18">
        <f t="shared" si="5"/>
        <v>0</v>
      </c>
    </row>
    <row r="86" spans="1:14" ht="15.5" x14ac:dyDescent="0.35">
      <c r="A86" s="61"/>
      <c r="B86" s="61"/>
      <c r="C86" s="61"/>
      <c r="D86" s="61"/>
      <c r="E86" s="61"/>
      <c r="F86" s="63"/>
      <c r="G86" s="64"/>
      <c r="H86" s="77"/>
      <c r="I86" s="313">
        <f t="shared" si="3"/>
        <v>0</v>
      </c>
      <c r="J86" s="107"/>
      <c r="K86" s="81"/>
      <c r="L86" s="130">
        <f t="shared" si="4"/>
        <v>0</v>
      </c>
      <c r="M86" s="18"/>
      <c r="N86" s="18">
        <f t="shared" si="5"/>
        <v>0</v>
      </c>
    </row>
    <row r="87" spans="1:14" ht="15.5" x14ac:dyDescent="0.35">
      <c r="A87" s="61"/>
      <c r="B87" s="61"/>
      <c r="C87" s="61"/>
      <c r="D87" s="61"/>
      <c r="E87" s="61"/>
      <c r="F87" s="63"/>
      <c r="G87" s="64"/>
      <c r="H87" s="77"/>
      <c r="I87" s="313">
        <f t="shared" si="3"/>
        <v>0</v>
      </c>
      <c r="J87" s="107"/>
      <c r="K87" s="81"/>
      <c r="L87" s="130">
        <f t="shared" si="4"/>
        <v>0</v>
      </c>
      <c r="M87" s="18"/>
      <c r="N87" s="18">
        <f t="shared" si="5"/>
        <v>0</v>
      </c>
    </row>
    <row r="88" spans="1:14" ht="15.5" x14ac:dyDescent="0.35">
      <c r="A88" s="61"/>
      <c r="B88" s="61"/>
      <c r="C88" s="61"/>
      <c r="D88" s="61"/>
      <c r="E88" s="61"/>
      <c r="F88" s="63"/>
      <c r="G88" s="64"/>
      <c r="H88" s="77"/>
      <c r="I88" s="313">
        <f t="shared" si="3"/>
        <v>0</v>
      </c>
      <c r="J88" s="107"/>
      <c r="K88" s="81"/>
      <c r="L88" s="130">
        <f t="shared" si="4"/>
        <v>0</v>
      </c>
      <c r="M88" s="18"/>
      <c r="N88" s="18">
        <f t="shared" si="5"/>
        <v>0</v>
      </c>
    </row>
    <row r="89" spans="1:14" ht="15.5" x14ac:dyDescent="0.35">
      <c r="A89" s="61"/>
      <c r="B89" s="61"/>
      <c r="C89" s="61"/>
      <c r="D89" s="61"/>
      <c r="E89" s="61"/>
      <c r="F89" s="63"/>
      <c r="G89" s="64"/>
      <c r="H89" s="77"/>
      <c r="I89" s="313">
        <f t="shared" si="3"/>
        <v>0</v>
      </c>
      <c r="J89" s="107"/>
      <c r="K89" s="81"/>
      <c r="L89" s="130">
        <f t="shared" si="4"/>
        <v>0</v>
      </c>
      <c r="M89" s="18"/>
      <c r="N89" s="18">
        <f t="shared" si="5"/>
        <v>0</v>
      </c>
    </row>
    <row r="90" spans="1:14" ht="15.5" x14ac:dyDescent="0.35">
      <c r="A90" s="61"/>
      <c r="B90" s="61"/>
      <c r="C90" s="61"/>
      <c r="D90" s="61"/>
      <c r="E90" s="61"/>
      <c r="F90" s="63"/>
      <c r="G90" s="64"/>
      <c r="H90" s="77"/>
      <c r="I90" s="313">
        <f t="shared" si="3"/>
        <v>0</v>
      </c>
      <c r="J90" s="107"/>
      <c r="K90" s="81"/>
      <c r="L90" s="130">
        <f t="shared" si="4"/>
        <v>0</v>
      </c>
      <c r="M90" s="18"/>
      <c r="N90" s="18">
        <f t="shared" si="5"/>
        <v>0</v>
      </c>
    </row>
    <row r="91" spans="1:14" ht="15.5" x14ac:dyDescent="0.35">
      <c r="A91" s="61"/>
      <c r="B91" s="61"/>
      <c r="C91" s="61"/>
      <c r="D91" s="61"/>
      <c r="E91" s="61"/>
      <c r="F91" s="63"/>
      <c r="G91" s="64"/>
      <c r="H91" s="77"/>
      <c r="I91" s="313">
        <f t="shared" si="3"/>
        <v>0</v>
      </c>
      <c r="J91" s="107"/>
      <c r="K91" s="81"/>
      <c r="L91" s="130">
        <f t="shared" si="4"/>
        <v>0</v>
      </c>
      <c r="M91" s="18"/>
      <c r="N91" s="18">
        <f t="shared" si="5"/>
        <v>0</v>
      </c>
    </row>
    <row r="92" spans="1:14" ht="15.5" x14ac:dyDescent="0.35">
      <c r="A92" s="61"/>
      <c r="B92" s="61"/>
      <c r="C92" s="61"/>
      <c r="D92" s="61"/>
      <c r="E92" s="61"/>
      <c r="F92" s="63"/>
      <c r="G92" s="64"/>
      <c r="H92" s="77"/>
      <c r="I92" s="313">
        <f t="shared" si="3"/>
        <v>0</v>
      </c>
      <c r="J92" s="107"/>
      <c r="K92" s="81"/>
      <c r="L92" s="130">
        <f t="shared" si="4"/>
        <v>0</v>
      </c>
      <c r="M92" s="18"/>
      <c r="N92" s="18">
        <f t="shared" si="5"/>
        <v>0</v>
      </c>
    </row>
    <row r="93" spans="1:14" ht="15.5" x14ac:dyDescent="0.35">
      <c r="A93" s="61"/>
      <c r="B93" s="61"/>
      <c r="C93" s="61"/>
      <c r="D93" s="61"/>
      <c r="E93" s="61"/>
      <c r="F93" s="63"/>
      <c r="G93" s="64"/>
      <c r="H93" s="77"/>
      <c r="I93" s="313">
        <f t="shared" si="3"/>
        <v>0</v>
      </c>
      <c r="J93" s="107"/>
      <c r="K93" s="81"/>
      <c r="L93" s="130">
        <f t="shared" si="4"/>
        <v>0</v>
      </c>
      <c r="M93" s="18"/>
      <c r="N93" s="18">
        <f t="shared" si="5"/>
        <v>0</v>
      </c>
    </row>
    <row r="94" spans="1:14" ht="15.5" x14ac:dyDescent="0.35">
      <c r="A94" s="61"/>
      <c r="B94" s="61"/>
      <c r="C94" s="61"/>
      <c r="D94" s="61"/>
      <c r="E94" s="61"/>
      <c r="F94" s="63"/>
      <c r="G94" s="64"/>
      <c r="H94" s="77"/>
      <c r="I94" s="313">
        <f t="shared" si="3"/>
        <v>0</v>
      </c>
      <c r="J94" s="107"/>
      <c r="K94" s="81"/>
      <c r="L94" s="130">
        <f t="shared" si="4"/>
        <v>0</v>
      </c>
      <c r="M94" s="18"/>
      <c r="N94" s="18">
        <f t="shared" si="5"/>
        <v>0</v>
      </c>
    </row>
    <row r="95" spans="1:14" ht="15.5" x14ac:dyDescent="0.35">
      <c r="A95" s="61"/>
      <c r="B95" s="61"/>
      <c r="C95" s="61"/>
      <c r="D95" s="61"/>
      <c r="E95" s="61"/>
      <c r="F95" s="63"/>
      <c r="G95" s="64"/>
      <c r="H95" s="77"/>
      <c r="I95" s="313">
        <f t="shared" si="3"/>
        <v>0</v>
      </c>
      <c r="J95" s="107"/>
      <c r="K95" s="81"/>
      <c r="L95" s="130">
        <f t="shared" si="4"/>
        <v>0</v>
      </c>
      <c r="M95" s="18"/>
      <c r="N95" s="18">
        <f t="shared" si="5"/>
        <v>0</v>
      </c>
    </row>
    <row r="96" spans="1:14" ht="15.5" x14ac:dyDescent="0.35">
      <c r="A96" s="61"/>
      <c r="B96" s="61"/>
      <c r="C96" s="61"/>
      <c r="D96" s="61"/>
      <c r="E96" s="61"/>
      <c r="F96" s="63"/>
      <c r="G96" s="64"/>
      <c r="H96" s="77"/>
      <c r="I96" s="313">
        <f t="shared" si="3"/>
        <v>0</v>
      </c>
      <c r="J96" s="107"/>
      <c r="K96" s="81"/>
      <c r="L96" s="130">
        <f t="shared" si="4"/>
        <v>0</v>
      </c>
      <c r="M96" s="18"/>
      <c r="N96" s="18">
        <f t="shared" si="5"/>
        <v>0</v>
      </c>
    </row>
    <row r="97" spans="1:14" ht="15.5" x14ac:dyDescent="0.35">
      <c r="A97" s="61"/>
      <c r="B97" s="61"/>
      <c r="C97" s="61"/>
      <c r="D97" s="61"/>
      <c r="E97" s="61"/>
      <c r="F97" s="63"/>
      <c r="G97" s="64"/>
      <c r="H97" s="77"/>
      <c r="I97" s="313">
        <f t="shared" si="3"/>
        <v>0</v>
      </c>
      <c r="J97" s="107"/>
      <c r="K97" s="81"/>
      <c r="L97" s="130">
        <f t="shared" si="4"/>
        <v>0</v>
      </c>
      <c r="M97" s="18"/>
      <c r="N97" s="18">
        <f t="shared" si="5"/>
        <v>0</v>
      </c>
    </row>
    <row r="98" spans="1:14" ht="15.5" x14ac:dyDescent="0.35">
      <c r="A98" s="61"/>
      <c r="B98" s="61"/>
      <c r="C98" s="61"/>
      <c r="D98" s="61"/>
      <c r="E98" s="61"/>
      <c r="F98" s="63"/>
      <c r="G98" s="64"/>
      <c r="H98" s="77"/>
      <c r="I98" s="313">
        <f t="shared" si="3"/>
        <v>0</v>
      </c>
      <c r="J98" s="107"/>
      <c r="K98" s="81"/>
      <c r="L98" s="130">
        <f t="shared" si="4"/>
        <v>0</v>
      </c>
      <c r="M98" s="18"/>
      <c r="N98" s="18">
        <f t="shared" si="5"/>
        <v>0</v>
      </c>
    </row>
    <row r="99" spans="1:14" ht="15.5" x14ac:dyDescent="0.35">
      <c r="A99" s="61"/>
      <c r="B99" s="61"/>
      <c r="C99" s="61"/>
      <c r="D99" s="61"/>
      <c r="E99" s="61"/>
      <c r="F99" s="63"/>
      <c r="G99" s="64"/>
      <c r="H99" s="77"/>
      <c r="I99" s="313">
        <f t="shared" si="3"/>
        <v>0</v>
      </c>
      <c r="J99" s="107"/>
      <c r="K99" s="81"/>
      <c r="L99" s="130">
        <f t="shared" si="4"/>
        <v>0</v>
      </c>
      <c r="M99" s="18"/>
      <c r="N99" s="18">
        <f t="shared" si="5"/>
        <v>0</v>
      </c>
    </row>
    <row r="100" spans="1:14" ht="15.5" x14ac:dyDescent="0.35">
      <c r="A100" s="61"/>
      <c r="B100" s="61"/>
      <c r="C100" s="61"/>
      <c r="D100" s="61"/>
      <c r="E100" s="61"/>
      <c r="F100" s="63"/>
      <c r="G100" s="64"/>
      <c r="H100" s="77"/>
      <c r="I100" s="313">
        <f t="shared" si="3"/>
        <v>0</v>
      </c>
      <c r="J100" s="107"/>
      <c r="K100" s="81"/>
      <c r="L100" s="130">
        <f t="shared" si="4"/>
        <v>0</v>
      </c>
      <c r="M100" s="18"/>
      <c r="N100" s="18">
        <f t="shared" si="5"/>
        <v>0</v>
      </c>
    </row>
    <row r="101" spans="1:14" ht="15.5" x14ac:dyDescent="0.35">
      <c r="A101" s="61"/>
      <c r="B101" s="61"/>
      <c r="C101" s="61"/>
      <c r="D101" s="61"/>
      <c r="E101" s="61"/>
      <c r="F101" s="63"/>
      <c r="G101" s="64"/>
      <c r="H101" s="77"/>
      <c r="I101" s="313">
        <f t="shared" si="3"/>
        <v>0</v>
      </c>
      <c r="J101" s="107"/>
      <c r="K101" s="81"/>
      <c r="L101" s="130">
        <f t="shared" si="4"/>
        <v>0</v>
      </c>
      <c r="M101" s="18"/>
      <c r="N101" s="18">
        <f t="shared" si="5"/>
        <v>0</v>
      </c>
    </row>
    <row r="102" spans="1:14" ht="15.5" x14ac:dyDescent="0.35">
      <c r="A102" s="61"/>
      <c r="B102" s="61"/>
      <c r="C102" s="61"/>
      <c r="D102" s="61"/>
      <c r="E102" s="61"/>
      <c r="F102" s="63"/>
      <c r="G102" s="64"/>
      <c r="H102" s="77"/>
      <c r="I102" s="313">
        <f t="shared" si="3"/>
        <v>0</v>
      </c>
      <c r="J102" s="107"/>
      <c r="K102" s="81"/>
      <c r="L102" s="130">
        <f t="shared" si="4"/>
        <v>0</v>
      </c>
      <c r="M102" s="18"/>
      <c r="N102" s="18">
        <f t="shared" si="5"/>
        <v>0</v>
      </c>
    </row>
    <row r="103" spans="1:14" ht="15.5" x14ac:dyDescent="0.35">
      <c r="A103" s="61"/>
      <c r="B103" s="61"/>
      <c r="C103" s="61"/>
      <c r="D103" s="61"/>
      <c r="E103" s="61"/>
      <c r="F103" s="63"/>
      <c r="G103" s="64"/>
      <c r="H103" s="77"/>
      <c r="I103" s="313">
        <f t="shared" si="3"/>
        <v>0</v>
      </c>
      <c r="J103" s="107"/>
      <c r="K103" s="81"/>
      <c r="L103" s="130">
        <f t="shared" si="4"/>
        <v>0</v>
      </c>
      <c r="M103" s="18"/>
      <c r="N103" s="18">
        <f t="shared" si="5"/>
        <v>0</v>
      </c>
    </row>
    <row r="104" spans="1:14" ht="15.5" x14ac:dyDescent="0.35">
      <c r="A104" s="61"/>
      <c r="B104" s="61"/>
      <c r="C104" s="61"/>
      <c r="D104" s="61"/>
      <c r="E104" s="61"/>
      <c r="F104" s="63"/>
      <c r="G104" s="64"/>
      <c r="H104" s="77"/>
      <c r="I104" s="313">
        <f t="shared" si="3"/>
        <v>0</v>
      </c>
      <c r="J104" s="107"/>
      <c r="K104" s="81"/>
      <c r="L104" s="130">
        <f t="shared" si="4"/>
        <v>0</v>
      </c>
      <c r="M104" s="18"/>
      <c r="N104" s="18">
        <f t="shared" si="5"/>
        <v>0</v>
      </c>
    </row>
    <row r="105" spans="1:14" ht="15.5" x14ac:dyDescent="0.35">
      <c r="A105" s="61"/>
      <c r="B105" s="61"/>
      <c r="C105" s="61"/>
      <c r="D105" s="61"/>
      <c r="E105" s="61"/>
      <c r="F105" s="63"/>
      <c r="G105" s="64"/>
      <c r="H105" s="77"/>
      <c r="I105" s="313">
        <f t="shared" si="3"/>
        <v>0</v>
      </c>
      <c r="J105" s="107"/>
      <c r="K105" s="81"/>
      <c r="L105" s="130">
        <f t="shared" si="4"/>
        <v>0</v>
      </c>
      <c r="M105" s="18"/>
      <c r="N105" s="18">
        <f t="shared" si="5"/>
        <v>0</v>
      </c>
    </row>
    <row r="106" spans="1:14" ht="15.5" x14ac:dyDescent="0.35">
      <c r="A106" s="61"/>
      <c r="B106" s="61"/>
      <c r="C106" s="61"/>
      <c r="D106" s="61"/>
      <c r="E106" s="61"/>
      <c r="F106" s="63"/>
      <c r="G106" s="64"/>
      <c r="H106" s="77"/>
      <c r="I106" s="313">
        <f t="shared" si="3"/>
        <v>0</v>
      </c>
      <c r="J106" s="107"/>
      <c r="K106" s="81"/>
      <c r="L106" s="130">
        <f t="shared" si="4"/>
        <v>0</v>
      </c>
      <c r="M106" s="18"/>
      <c r="N106" s="18">
        <f t="shared" si="5"/>
        <v>0</v>
      </c>
    </row>
    <row r="107" spans="1:14" ht="15.5" x14ac:dyDescent="0.35">
      <c r="A107" s="61"/>
      <c r="B107" s="61"/>
      <c r="C107" s="61"/>
      <c r="D107" s="61"/>
      <c r="E107" s="61"/>
      <c r="F107" s="63"/>
      <c r="G107" s="64"/>
      <c r="H107" s="77"/>
      <c r="I107" s="313">
        <f t="shared" si="3"/>
        <v>0</v>
      </c>
      <c r="J107" s="107"/>
      <c r="K107" s="81"/>
      <c r="L107" s="130">
        <f t="shared" si="4"/>
        <v>0</v>
      </c>
      <c r="M107" s="18"/>
      <c r="N107" s="18">
        <f t="shared" si="5"/>
        <v>0</v>
      </c>
    </row>
    <row r="108" spans="1:14" ht="15.5" x14ac:dyDescent="0.35">
      <c r="A108" s="61"/>
      <c r="B108" s="61"/>
      <c r="C108" s="61"/>
      <c r="D108" s="61"/>
      <c r="E108" s="61"/>
      <c r="F108" s="63"/>
      <c r="G108" s="64"/>
      <c r="H108" s="77"/>
      <c r="I108" s="313">
        <f t="shared" si="3"/>
        <v>0</v>
      </c>
      <c r="J108" s="107"/>
      <c r="K108" s="81"/>
      <c r="L108" s="130">
        <f t="shared" si="4"/>
        <v>0</v>
      </c>
      <c r="M108" s="18"/>
      <c r="N108" s="18">
        <f t="shared" si="5"/>
        <v>0</v>
      </c>
    </row>
    <row r="109" spans="1:14" ht="15.5" x14ac:dyDescent="0.35">
      <c r="A109" s="61"/>
      <c r="B109" s="61"/>
      <c r="C109" s="61"/>
      <c r="D109" s="61"/>
      <c r="E109" s="61"/>
      <c r="F109" s="63"/>
      <c r="G109" s="64"/>
      <c r="H109" s="77"/>
      <c r="I109" s="313">
        <f t="shared" si="3"/>
        <v>0</v>
      </c>
      <c r="J109" s="107"/>
      <c r="K109" s="81"/>
      <c r="L109" s="130">
        <f t="shared" si="4"/>
        <v>0</v>
      </c>
      <c r="M109" s="18"/>
      <c r="N109" s="18">
        <f t="shared" si="5"/>
        <v>0</v>
      </c>
    </row>
    <row r="110" spans="1:14" ht="15.5" x14ac:dyDescent="0.35">
      <c r="A110" s="61"/>
      <c r="B110" s="61"/>
      <c r="C110" s="61"/>
      <c r="D110" s="61"/>
      <c r="E110" s="61"/>
      <c r="F110" s="63"/>
      <c r="G110" s="64"/>
      <c r="H110" s="77"/>
      <c r="I110" s="313">
        <f t="shared" si="3"/>
        <v>0</v>
      </c>
      <c r="J110" s="107"/>
      <c r="K110" s="81"/>
      <c r="L110" s="130">
        <f t="shared" si="4"/>
        <v>0</v>
      </c>
      <c r="M110" s="18"/>
      <c r="N110" s="18">
        <f t="shared" si="5"/>
        <v>0</v>
      </c>
    </row>
    <row r="111" spans="1:14" ht="15.5" x14ac:dyDescent="0.35">
      <c r="A111" s="61"/>
      <c r="B111" s="61"/>
      <c r="C111" s="61"/>
      <c r="D111" s="61"/>
      <c r="E111" s="61"/>
      <c r="F111" s="63"/>
      <c r="G111" s="64"/>
      <c r="H111" s="77"/>
      <c r="I111" s="313">
        <f t="shared" si="3"/>
        <v>0</v>
      </c>
      <c r="J111" s="107"/>
      <c r="K111" s="81"/>
      <c r="L111" s="130">
        <f t="shared" si="4"/>
        <v>0</v>
      </c>
      <c r="M111" s="18"/>
      <c r="N111" s="18">
        <f t="shared" si="5"/>
        <v>0</v>
      </c>
    </row>
    <row r="112" spans="1:14" ht="15.5" x14ac:dyDescent="0.35">
      <c r="A112" s="61"/>
      <c r="B112" s="61"/>
      <c r="C112" s="61"/>
      <c r="D112" s="61"/>
      <c r="E112" s="61"/>
      <c r="F112" s="63"/>
      <c r="G112" s="64"/>
      <c r="H112" s="77"/>
      <c r="I112" s="313">
        <f t="shared" si="3"/>
        <v>0</v>
      </c>
      <c r="J112" s="107"/>
      <c r="K112" s="81"/>
      <c r="L112" s="130">
        <f t="shared" si="4"/>
        <v>0</v>
      </c>
      <c r="M112" s="18"/>
      <c r="N112" s="18">
        <f t="shared" si="5"/>
        <v>0</v>
      </c>
    </row>
    <row r="113" spans="1:14" ht="15.5" x14ac:dyDescent="0.35">
      <c r="A113" s="61"/>
      <c r="B113" s="61"/>
      <c r="C113" s="61"/>
      <c r="D113" s="61"/>
      <c r="E113" s="61"/>
      <c r="F113" s="63"/>
      <c r="G113" s="64"/>
      <c r="H113" s="77"/>
      <c r="I113" s="313">
        <f t="shared" si="3"/>
        <v>0</v>
      </c>
      <c r="J113" s="107"/>
      <c r="K113" s="81"/>
      <c r="L113" s="130">
        <f t="shared" si="4"/>
        <v>0</v>
      </c>
      <c r="M113" s="18"/>
      <c r="N113" s="18">
        <f t="shared" si="5"/>
        <v>0</v>
      </c>
    </row>
    <row r="114" spans="1:14" ht="15.5" x14ac:dyDescent="0.35">
      <c r="A114" s="61"/>
      <c r="B114" s="61"/>
      <c r="C114" s="61"/>
      <c r="D114" s="61"/>
      <c r="E114" s="61"/>
      <c r="F114" s="63"/>
      <c r="G114" s="64"/>
      <c r="H114" s="77"/>
      <c r="I114" s="313">
        <f t="shared" si="3"/>
        <v>0</v>
      </c>
      <c r="J114" s="107"/>
      <c r="K114" s="81"/>
      <c r="L114" s="130">
        <f t="shared" si="4"/>
        <v>0</v>
      </c>
      <c r="M114" s="18"/>
      <c r="N114" s="18">
        <f t="shared" si="5"/>
        <v>0</v>
      </c>
    </row>
    <row r="115" spans="1:14" ht="15.5" x14ac:dyDescent="0.35">
      <c r="A115" s="61"/>
      <c r="B115" s="61"/>
      <c r="C115" s="61"/>
      <c r="D115" s="61"/>
      <c r="E115" s="61"/>
      <c r="F115" s="63"/>
      <c r="G115" s="64"/>
      <c r="H115" s="77"/>
      <c r="I115" s="313">
        <f t="shared" si="3"/>
        <v>0</v>
      </c>
      <c r="J115" s="107"/>
      <c r="K115" s="81"/>
      <c r="L115" s="130">
        <f t="shared" si="4"/>
        <v>0</v>
      </c>
      <c r="M115" s="18"/>
      <c r="N115" s="18">
        <f t="shared" si="5"/>
        <v>0</v>
      </c>
    </row>
    <row r="116" spans="1:14" ht="15.5" x14ac:dyDescent="0.35">
      <c r="A116" s="61"/>
      <c r="B116" s="61"/>
      <c r="C116" s="61"/>
      <c r="D116" s="61"/>
      <c r="E116" s="61"/>
      <c r="F116" s="63"/>
      <c r="G116" s="64"/>
      <c r="H116" s="77"/>
      <c r="I116" s="313">
        <f t="shared" si="3"/>
        <v>0</v>
      </c>
      <c r="J116" s="107"/>
      <c r="K116" s="81"/>
      <c r="L116" s="130">
        <f t="shared" si="4"/>
        <v>0</v>
      </c>
      <c r="M116" s="18"/>
      <c r="N116" s="18">
        <f t="shared" si="5"/>
        <v>0</v>
      </c>
    </row>
    <row r="117" spans="1:14" ht="15.5" x14ac:dyDescent="0.35">
      <c r="A117" s="61"/>
      <c r="B117" s="61"/>
      <c r="C117" s="61"/>
      <c r="D117" s="61"/>
      <c r="E117" s="61"/>
      <c r="F117" s="63"/>
      <c r="G117" s="64"/>
      <c r="H117" s="77"/>
      <c r="I117" s="313">
        <f t="shared" si="3"/>
        <v>0</v>
      </c>
      <c r="J117" s="107"/>
      <c r="K117" s="81"/>
      <c r="L117" s="130">
        <f t="shared" si="4"/>
        <v>0</v>
      </c>
      <c r="M117" s="18"/>
      <c r="N117" s="18">
        <f t="shared" si="5"/>
        <v>0</v>
      </c>
    </row>
    <row r="118" spans="1:14" ht="15.5" x14ac:dyDescent="0.35">
      <c r="A118" s="61"/>
      <c r="B118" s="61"/>
      <c r="C118" s="61"/>
      <c r="D118" s="61"/>
      <c r="E118" s="61"/>
      <c r="F118" s="63"/>
      <c r="G118" s="64"/>
      <c r="H118" s="77"/>
      <c r="I118" s="313">
        <f t="shared" si="3"/>
        <v>0</v>
      </c>
      <c r="J118" s="107"/>
      <c r="K118" s="81"/>
      <c r="L118" s="130">
        <f t="shared" si="4"/>
        <v>0</v>
      </c>
      <c r="M118" s="18"/>
      <c r="N118" s="18">
        <f t="shared" si="5"/>
        <v>0</v>
      </c>
    </row>
    <row r="119" spans="1:14" ht="15.5" x14ac:dyDescent="0.35">
      <c r="A119" s="61"/>
      <c r="B119" s="61"/>
      <c r="C119" s="61"/>
      <c r="D119" s="61"/>
      <c r="E119" s="61"/>
      <c r="F119" s="63"/>
      <c r="G119" s="64"/>
      <c r="H119" s="77"/>
      <c r="I119" s="313">
        <f t="shared" si="3"/>
        <v>0</v>
      </c>
      <c r="J119" s="107"/>
      <c r="K119" s="81"/>
      <c r="L119" s="130">
        <f t="shared" si="4"/>
        <v>0</v>
      </c>
      <c r="M119" s="18"/>
      <c r="N119" s="18">
        <f t="shared" si="5"/>
        <v>0</v>
      </c>
    </row>
    <row r="120" spans="1:14" ht="15.5" x14ac:dyDescent="0.35">
      <c r="A120" s="61"/>
      <c r="B120" s="61"/>
      <c r="C120" s="61"/>
      <c r="D120" s="61"/>
      <c r="E120" s="61"/>
      <c r="F120" s="63"/>
      <c r="G120" s="64"/>
      <c r="H120" s="77"/>
      <c r="I120" s="313">
        <f t="shared" si="3"/>
        <v>0</v>
      </c>
      <c r="J120" s="107"/>
      <c r="K120" s="81"/>
      <c r="L120" s="130">
        <f t="shared" si="4"/>
        <v>0</v>
      </c>
      <c r="M120" s="18"/>
      <c r="N120" s="18">
        <f t="shared" si="5"/>
        <v>0</v>
      </c>
    </row>
    <row r="121" spans="1:14" ht="15.5" x14ac:dyDescent="0.35">
      <c r="A121" s="61"/>
      <c r="B121" s="61"/>
      <c r="C121" s="61"/>
      <c r="D121" s="61"/>
      <c r="E121" s="61"/>
      <c r="F121" s="63"/>
      <c r="G121" s="64"/>
      <c r="H121" s="77"/>
      <c r="I121" s="313">
        <f t="shared" si="3"/>
        <v>0</v>
      </c>
      <c r="J121" s="107"/>
      <c r="K121" s="81"/>
      <c r="L121" s="130">
        <f t="shared" si="4"/>
        <v>0</v>
      </c>
      <c r="M121" s="18"/>
      <c r="N121" s="18">
        <f t="shared" si="5"/>
        <v>0</v>
      </c>
    </row>
    <row r="122" spans="1:14" ht="15.5" x14ac:dyDescent="0.35">
      <c r="A122" s="61"/>
      <c r="B122" s="61"/>
      <c r="C122" s="61"/>
      <c r="D122" s="61"/>
      <c r="E122" s="61"/>
      <c r="F122" s="63"/>
      <c r="G122" s="64"/>
      <c r="H122" s="77"/>
      <c r="I122" s="313">
        <f t="shared" si="3"/>
        <v>0</v>
      </c>
      <c r="J122" s="107"/>
      <c r="K122" s="81"/>
      <c r="L122" s="130">
        <f t="shared" si="4"/>
        <v>0</v>
      </c>
      <c r="M122" s="18"/>
      <c r="N122" s="18">
        <f t="shared" si="5"/>
        <v>0</v>
      </c>
    </row>
    <row r="123" spans="1:14" ht="15.5" x14ac:dyDescent="0.35">
      <c r="A123" s="61"/>
      <c r="B123" s="61"/>
      <c r="C123" s="61"/>
      <c r="D123" s="61"/>
      <c r="E123" s="61"/>
      <c r="F123" s="63"/>
      <c r="G123" s="64"/>
      <c r="H123" s="77"/>
      <c r="I123" s="313">
        <f t="shared" si="3"/>
        <v>0</v>
      </c>
      <c r="J123" s="107"/>
      <c r="K123" s="81"/>
      <c r="L123" s="130">
        <f t="shared" si="4"/>
        <v>0</v>
      </c>
      <c r="M123" s="18"/>
      <c r="N123" s="18">
        <f t="shared" si="5"/>
        <v>0</v>
      </c>
    </row>
    <row r="124" spans="1:14" ht="15.5" x14ac:dyDescent="0.35">
      <c r="A124" s="61"/>
      <c r="B124" s="61"/>
      <c r="C124" s="61"/>
      <c r="D124" s="61"/>
      <c r="E124" s="61"/>
      <c r="F124" s="63"/>
      <c r="G124" s="64"/>
      <c r="H124" s="77"/>
      <c r="I124" s="313">
        <f t="shared" si="3"/>
        <v>0</v>
      </c>
      <c r="J124" s="107"/>
      <c r="K124" s="81"/>
      <c r="L124" s="130">
        <f t="shared" si="4"/>
        <v>0</v>
      </c>
      <c r="M124" s="18"/>
      <c r="N124" s="18">
        <f t="shared" si="5"/>
        <v>0</v>
      </c>
    </row>
    <row r="125" spans="1:14" ht="15.5" x14ac:dyDescent="0.35">
      <c r="A125" s="61"/>
      <c r="B125" s="61"/>
      <c r="C125" s="61"/>
      <c r="D125" s="61"/>
      <c r="E125" s="61"/>
      <c r="F125" s="63"/>
      <c r="G125" s="64"/>
      <c r="H125" s="77"/>
      <c r="I125" s="313">
        <f t="shared" si="3"/>
        <v>0</v>
      </c>
      <c r="J125" s="107"/>
      <c r="K125" s="81"/>
      <c r="L125" s="130">
        <f t="shared" si="4"/>
        <v>0</v>
      </c>
      <c r="M125" s="18"/>
      <c r="N125" s="18">
        <f t="shared" si="5"/>
        <v>0</v>
      </c>
    </row>
    <row r="126" spans="1:14" ht="15.5" x14ac:dyDescent="0.35">
      <c r="A126" s="61"/>
      <c r="B126" s="61"/>
      <c r="C126" s="61"/>
      <c r="D126" s="61"/>
      <c r="E126" s="61"/>
      <c r="F126" s="63"/>
      <c r="G126" s="64"/>
      <c r="H126" s="77"/>
      <c r="I126" s="313">
        <f t="shared" si="3"/>
        <v>0</v>
      </c>
      <c r="J126" s="107"/>
      <c r="K126" s="81"/>
      <c r="L126" s="130">
        <f t="shared" si="4"/>
        <v>0</v>
      </c>
      <c r="M126" s="18"/>
      <c r="N126" s="18">
        <f t="shared" si="5"/>
        <v>0</v>
      </c>
    </row>
    <row r="127" spans="1:14" ht="15.5" x14ac:dyDescent="0.35">
      <c r="A127" s="61"/>
      <c r="B127" s="61"/>
      <c r="C127" s="61"/>
      <c r="D127" s="61"/>
      <c r="E127" s="61"/>
      <c r="F127" s="63"/>
      <c r="G127" s="64"/>
      <c r="H127" s="77"/>
      <c r="I127" s="313">
        <f t="shared" si="3"/>
        <v>0</v>
      </c>
      <c r="J127" s="107"/>
      <c r="K127" s="81"/>
      <c r="L127" s="130">
        <f t="shared" si="4"/>
        <v>0</v>
      </c>
      <c r="M127" s="18"/>
      <c r="N127" s="18">
        <f t="shared" si="5"/>
        <v>0</v>
      </c>
    </row>
    <row r="128" spans="1:14" ht="15.5" x14ac:dyDescent="0.35">
      <c r="A128" s="61"/>
      <c r="B128" s="61"/>
      <c r="C128" s="61"/>
      <c r="D128" s="61"/>
      <c r="E128" s="61"/>
      <c r="F128" s="63"/>
      <c r="G128" s="64"/>
      <c r="H128" s="77"/>
      <c r="I128" s="313">
        <f t="shared" si="3"/>
        <v>0</v>
      </c>
      <c r="J128" s="107"/>
      <c r="K128" s="81"/>
      <c r="L128" s="130">
        <f t="shared" si="4"/>
        <v>0</v>
      </c>
      <c r="M128" s="18"/>
      <c r="N128" s="18">
        <f t="shared" si="5"/>
        <v>0</v>
      </c>
    </row>
    <row r="129" spans="1:14" ht="15.5" x14ac:dyDescent="0.35">
      <c r="A129" s="61"/>
      <c r="B129" s="61"/>
      <c r="C129" s="61"/>
      <c r="D129" s="61"/>
      <c r="E129" s="61"/>
      <c r="F129" s="63"/>
      <c r="G129" s="64"/>
      <c r="H129" s="77"/>
      <c r="I129" s="313">
        <f t="shared" si="3"/>
        <v>0</v>
      </c>
      <c r="J129" s="107"/>
      <c r="K129" s="81"/>
      <c r="L129" s="130">
        <f t="shared" si="4"/>
        <v>0</v>
      </c>
      <c r="M129" s="18"/>
      <c r="N129" s="18">
        <f t="shared" si="5"/>
        <v>0</v>
      </c>
    </row>
    <row r="130" spans="1:14" ht="15.5" x14ac:dyDescent="0.35">
      <c r="A130" s="61"/>
      <c r="B130" s="61"/>
      <c r="C130" s="61"/>
      <c r="D130" s="61"/>
      <c r="E130" s="61"/>
      <c r="F130" s="63"/>
      <c r="G130" s="64"/>
      <c r="H130" s="77"/>
      <c r="I130" s="313">
        <f t="shared" si="3"/>
        <v>0</v>
      </c>
      <c r="J130" s="107"/>
      <c r="K130" s="81"/>
      <c r="L130" s="130">
        <f t="shared" si="4"/>
        <v>0</v>
      </c>
      <c r="M130" s="18"/>
      <c r="N130" s="18">
        <f t="shared" si="5"/>
        <v>0</v>
      </c>
    </row>
    <row r="131" spans="1:14" ht="15.5" x14ac:dyDescent="0.35">
      <c r="A131" s="61"/>
      <c r="B131" s="61"/>
      <c r="C131" s="61"/>
      <c r="D131" s="61"/>
      <c r="E131" s="61"/>
      <c r="F131" s="63"/>
      <c r="G131" s="64"/>
      <c r="H131" s="77"/>
      <c r="I131" s="313">
        <f t="shared" si="3"/>
        <v>0</v>
      </c>
      <c r="J131" s="107"/>
      <c r="K131" s="81"/>
      <c r="L131" s="130">
        <f t="shared" si="4"/>
        <v>0</v>
      </c>
      <c r="M131" s="18"/>
      <c r="N131" s="18">
        <f t="shared" si="5"/>
        <v>0</v>
      </c>
    </row>
    <row r="132" spans="1:14" ht="15.5" x14ac:dyDescent="0.35">
      <c r="A132" s="61"/>
      <c r="B132" s="61"/>
      <c r="C132" s="61"/>
      <c r="D132" s="61"/>
      <c r="E132" s="61"/>
      <c r="F132" s="63"/>
      <c r="G132" s="64"/>
      <c r="H132" s="77"/>
      <c r="I132" s="313">
        <f t="shared" ref="I132:I195" si="6">IF(H132="",F132,F132/H132)</f>
        <v>0</v>
      </c>
      <c r="J132" s="107"/>
      <c r="K132" s="81"/>
      <c r="L132" s="130">
        <f t="shared" ref="L132:L195" si="7">IF(K132&gt;0,(F132/K132),I132)</f>
        <v>0</v>
      </c>
      <c r="M132" s="18"/>
      <c r="N132" s="18">
        <f t="shared" ref="N132:N195" si="8">L132-M132</f>
        <v>0</v>
      </c>
    </row>
    <row r="133" spans="1:14" ht="15.5" x14ac:dyDescent="0.35">
      <c r="A133" s="61"/>
      <c r="B133" s="61"/>
      <c r="C133" s="61"/>
      <c r="D133" s="61"/>
      <c r="E133" s="61"/>
      <c r="F133" s="63"/>
      <c r="G133" s="64"/>
      <c r="H133" s="77"/>
      <c r="I133" s="313">
        <f t="shared" si="6"/>
        <v>0</v>
      </c>
      <c r="J133" s="107"/>
      <c r="K133" s="81"/>
      <c r="L133" s="130">
        <f t="shared" si="7"/>
        <v>0</v>
      </c>
      <c r="M133" s="18"/>
      <c r="N133" s="18">
        <f t="shared" si="8"/>
        <v>0</v>
      </c>
    </row>
    <row r="134" spans="1:14" ht="15.5" x14ac:dyDescent="0.35">
      <c r="A134" s="61"/>
      <c r="B134" s="61"/>
      <c r="C134" s="61"/>
      <c r="D134" s="61"/>
      <c r="E134" s="61"/>
      <c r="F134" s="63"/>
      <c r="G134" s="64"/>
      <c r="H134" s="77"/>
      <c r="I134" s="313">
        <f t="shared" si="6"/>
        <v>0</v>
      </c>
      <c r="J134" s="107"/>
      <c r="K134" s="81"/>
      <c r="L134" s="130">
        <f t="shared" si="7"/>
        <v>0</v>
      </c>
      <c r="M134" s="18"/>
      <c r="N134" s="18">
        <f t="shared" si="8"/>
        <v>0</v>
      </c>
    </row>
    <row r="135" spans="1:14" ht="15.5" x14ac:dyDescent="0.35">
      <c r="A135" s="61"/>
      <c r="B135" s="61"/>
      <c r="C135" s="61"/>
      <c r="D135" s="61"/>
      <c r="E135" s="61"/>
      <c r="F135" s="63"/>
      <c r="G135" s="64"/>
      <c r="H135" s="77"/>
      <c r="I135" s="313">
        <f t="shared" si="6"/>
        <v>0</v>
      </c>
      <c r="J135" s="107"/>
      <c r="K135" s="81"/>
      <c r="L135" s="130">
        <f t="shared" si="7"/>
        <v>0</v>
      </c>
      <c r="M135" s="18"/>
      <c r="N135" s="18">
        <f t="shared" si="8"/>
        <v>0</v>
      </c>
    </row>
    <row r="136" spans="1:14" ht="15.5" x14ac:dyDescent="0.35">
      <c r="A136" s="61"/>
      <c r="B136" s="61"/>
      <c r="C136" s="61"/>
      <c r="D136" s="61"/>
      <c r="E136" s="61"/>
      <c r="F136" s="63"/>
      <c r="G136" s="64"/>
      <c r="H136" s="77"/>
      <c r="I136" s="313">
        <f t="shared" si="6"/>
        <v>0</v>
      </c>
      <c r="J136" s="107"/>
      <c r="K136" s="81"/>
      <c r="L136" s="130">
        <f t="shared" si="7"/>
        <v>0</v>
      </c>
      <c r="M136" s="18"/>
      <c r="N136" s="18">
        <f t="shared" si="8"/>
        <v>0</v>
      </c>
    </row>
    <row r="137" spans="1:14" ht="15.5" x14ac:dyDescent="0.35">
      <c r="A137" s="61"/>
      <c r="B137" s="61"/>
      <c r="C137" s="61"/>
      <c r="D137" s="61"/>
      <c r="E137" s="61"/>
      <c r="F137" s="63"/>
      <c r="G137" s="64"/>
      <c r="H137" s="77"/>
      <c r="I137" s="313">
        <f t="shared" si="6"/>
        <v>0</v>
      </c>
      <c r="J137" s="107"/>
      <c r="K137" s="81"/>
      <c r="L137" s="130">
        <f t="shared" si="7"/>
        <v>0</v>
      </c>
      <c r="M137" s="18"/>
      <c r="N137" s="18">
        <f t="shared" si="8"/>
        <v>0</v>
      </c>
    </row>
    <row r="138" spans="1:14" ht="15.5" x14ac:dyDescent="0.35">
      <c r="A138" s="61"/>
      <c r="B138" s="61"/>
      <c r="C138" s="61"/>
      <c r="D138" s="61"/>
      <c r="E138" s="61"/>
      <c r="F138" s="63"/>
      <c r="G138" s="64"/>
      <c r="H138" s="77"/>
      <c r="I138" s="313">
        <f t="shared" si="6"/>
        <v>0</v>
      </c>
      <c r="J138" s="107"/>
      <c r="K138" s="81"/>
      <c r="L138" s="130">
        <f t="shared" si="7"/>
        <v>0</v>
      </c>
      <c r="M138" s="18"/>
      <c r="N138" s="18">
        <f t="shared" si="8"/>
        <v>0</v>
      </c>
    </row>
    <row r="139" spans="1:14" ht="15.5" x14ac:dyDescent="0.35">
      <c r="A139" s="61"/>
      <c r="B139" s="61"/>
      <c r="C139" s="61"/>
      <c r="D139" s="61"/>
      <c r="E139" s="61"/>
      <c r="F139" s="63"/>
      <c r="G139" s="64"/>
      <c r="H139" s="77"/>
      <c r="I139" s="313">
        <f t="shared" si="6"/>
        <v>0</v>
      </c>
      <c r="J139" s="107"/>
      <c r="K139" s="81"/>
      <c r="L139" s="130">
        <f t="shared" si="7"/>
        <v>0</v>
      </c>
      <c r="M139" s="18"/>
      <c r="N139" s="18">
        <f t="shared" si="8"/>
        <v>0</v>
      </c>
    </row>
    <row r="140" spans="1:14" ht="15.5" x14ac:dyDescent="0.35">
      <c r="A140" s="61"/>
      <c r="B140" s="61"/>
      <c r="C140" s="61"/>
      <c r="D140" s="61"/>
      <c r="E140" s="61"/>
      <c r="F140" s="63"/>
      <c r="G140" s="64"/>
      <c r="H140" s="77"/>
      <c r="I140" s="313">
        <f t="shared" si="6"/>
        <v>0</v>
      </c>
      <c r="J140" s="107"/>
      <c r="K140" s="81"/>
      <c r="L140" s="130">
        <f t="shared" si="7"/>
        <v>0</v>
      </c>
      <c r="M140" s="18"/>
      <c r="N140" s="18">
        <f t="shared" si="8"/>
        <v>0</v>
      </c>
    </row>
    <row r="141" spans="1:14" ht="15.5" x14ac:dyDescent="0.35">
      <c r="A141" s="61"/>
      <c r="B141" s="61"/>
      <c r="C141" s="61"/>
      <c r="D141" s="61"/>
      <c r="E141" s="61"/>
      <c r="F141" s="63"/>
      <c r="G141" s="64"/>
      <c r="H141" s="77"/>
      <c r="I141" s="313">
        <f t="shared" si="6"/>
        <v>0</v>
      </c>
      <c r="J141" s="107"/>
      <c r="K141" s="81"/>
      <c r="L141" s="130">
        <f t="shared" si="7"/>
        <v>0</v>
      </c>
      <c r="M141" s="18"/>
      <c r="N141" s="18">
        <f t="shared" si="8"/>
        <v>0</v>
      </c>
    </row>
    <row r="142" spans="1:14" ht="15.5" x14ac:dyDescent="0.35">
      <c r="A142" s="61"/>
      <c r="B142" s="61"/>
      <c r="C142" s="61"/>
      <c r="D142" s="61"/>
      <c r="E142" s="61"/>
      <c r="F142" s="63"/>
      <c r="G142" s="64"/>
      <c r="H142" s="77"/>
      <c r="I142" s="313">
        <f t="shared" si="6"/>
        <v>0</v>
      </c>
      <c r="J142" s="107"/>
      <c r="K142" s="81"/>
      <c r="L142" s="130">
        <f t="shared" si="7"/>
        <v>0</v>
      </c>
      <c r="M142" s="18"/>
      <c r="N142" s="18">
        <f t="shared" si="8"/>
        <v>0</v>
      </c>
    </row>
    <row r="143" spans="1:14" ht="15.5" x14ac:dyDescent="0.35">
      <c r="A143" s="61"/>
      <c r="B143" s="61"/>
      <c r="C143" s="61"/>
      <c r="D143" s="61"/>
      <c r="E143" s="61"/>
      <c r="F143" s="63"/>
      <c r="G143" s="64"/>
      <c r="H143" s="77"/>
      <c r="I143" s="313">
        <f t="shared" si="6"/>
        <v>0</v>
      </c>
      <c r="J143" s="107"/>
      <c r="K143" s="81"/>
      <c r="L143" s="130">
        <f t="shared" si="7"/>
        <v>0</v>
      </c>
      <c r="M143" s="18"/>
      <c r="N143" s="18">
        <f t="shared" si="8"/>
        <v>0</v>
      </c>
    </row>
    <row r="144" spans="1:14" ht="15.5" x14ac:dyDescent="0.35">
      <c r="A144" s="61"/>
      <c r="B144" s="61"/>
      <c r="C144" s="61"/>
      <c r="D144" s="61"/>
      <c r="E144" s="61"/>
      <c r="F144" s="63"/>
      <c r="G144" s="64"/>
      <c r="H144" s="77"/>
      <c r="I144" s="313">
        <f t="shared" si="6"/>
        <v>0</v>
      </c>
      <c r="J144" s="107"/>
      <c r="K144" s="81"/>
      <c r="L144" s="130">
        <f t="shared" si="7"/>
        <v>0</v>
      </c>
      <c r="M144" s="18"/>
      <c r="N144" s="18">
        <f t="shared" si="8"/>
        <v>0</v>
      </c>
    </row>
    <row r="145" spans="1:14" ht="15.5" x14ac:dyDescent="0.35">
      <c r="A145" s="61"/>
      <c r="B145" s="61"/>
      <c r="C145" s="61"/>
      <c r="D145" s="61"/>
      <c r="E145" s="61"/>
      <c r="F145" s="63"/>
      <c r="G145" s="64"/>
      <c r="H145" s="77"/>
      <c r="I145" s="313">
        <f t="shared" si="6"/>
        <v>0</v>
      </c>
      <c r="J145" s="107"/>
      <c r="K145" s="81"/>
      <c r="L145" s="130">
        <f t="shared" si="7"/>
        <v>0</v>
      </c>
      <c r="M145" s="18"/>
      <c r="N145" s="18">
        <f t="shared" si="8"/>
        <v>0</v>
      </c>
    </row>
    <row r="146" spans="1:14" ht="15.5" x14ac:dyDescent="0.35">
      <c r="A146" s="61"/>
      <c r="B146" s="61"/>
      <c r="C146" s="61"/>
      <c r="D146" s="61"/>
      <c r="E146" s="61"/>
      <c r="F146" s="63"/>
      <c r="G146" s="64"/>
      <c r="H146" s="77"/>
      <c r="I146" s="313">
        <f t="shared" si="6"/>
        <v>0</v>
      </c>
      <c r="J146" s="107"/>
      <c r="K146" s="81"/>
      <c r="L146" s="130">
        <f t="shared" si="7"/>
        <v>0</v>
      </c>
      <c r="M146" s="18"/>
      <c r="N146" s="18">
        <f t="shared" si="8"/>
        <v>0</v>
      </c>
    </row>
    <row r="147" spans="1:14" ht="15.5" x14ac:dyDescent="0.35">
      <c r="A147" s="61"/>
      <c r="B147" s="61"/>
      <c r="C147" s="61"/>
      <c r="D147" s="61"/>
      <c r="E147" s="61"/>
      <c r="F147" s="63"/>
      <c r="G147" s="64"/>
      <c r="H147" s="77"/>
      <c r="I147" s="313">
        <f t="shared" si="6"/>
        <v>0</v>
      </c>
      <c r="J147" s="107"/>
      <c r="K147" s="81"/>
      <c r="L147" s="130">
        <f t="shared" si="7"/>
        <v>0</v>
      </c>
      <c r="M147" s="18"/>
      <c r="N147" s="18">
        <f t="shared" si="8"/>
        <v>0</v>
      </c>
    </row>
    <row r="148" spans="1:14" ht="15.5" x14ac:dyDescent="0.35">
      <c r="A148" s="61"/>
      <c r="B148" s="61"/>
      <c r="C148" s="61"/>
      <c r="D148" s="61"/>
      <c r="E148" s="61"/>
      <c r="F148" s="63"/>
      <c r="G148" s="64"/>
      <c r="H148" s="77"/>
      <c r="I148" s="313">
        <f t="shared" si="6"/>
        <v>0</v>
      </c>
      <c r="J148" s="107"/>
      <c r="K148" s="81"/>
      <c r="L148" s="130">
        <f t="shared" si="7"/>
        <v>0</v>
      </c>
      <c r="M148" s="18"/>
      <c r="N148" s="18">
        <f t="shared" si="8"/>
        <v>0</v>
      </c>
    </row>
    <row r="149" spans="1:14" ht="15.5" x14ac:dyDescent="0.35">
      <c r="A149" s="61"/>
      <c r="B149" s="61"/>
      <c r="C149" s="61"/>
      <c r="D149" s="61"/>
      <c r="E149" s="61"/>
      <c r="F149" s="63"/>
      <c r="G149" s="64"/>
      <c r="H149" s="77"/>
      <c r="I149" s="313">
        <f t="shared" si="6"/>
        <v>0</v>
      </c>
      <c r="J149" s="107"/>
      <c r="K149" s="81"/>
      <c r="L149" s="130">
        <f t="shared" si="7"/>
        <v>0</v>
      </c>
      <c r="M149" s="18"/>
      <c r="N149" s="18">
        <f t="shared" si="8"/>
        <v>0</v>
      </c>
    </row>
    <row r="150" spans="1:14" ht="15.5" x14ac:dyDescent="0.35">
      <c r="A150" s="61"/>
      <c r="B150" s="61"/>
      <c r="C150" s="61"/>
      <c r="D150" s="61"/>
      <c r="E150" s="61"/>
      <c r="F150" s="63"/>
      <c r="G150" s="64"/>
      <c r="H150" s="77"/>
      <c r="I150" s="313">
        <f t="shared" si="6"/>
        <v>0</v>
      </c>
      <c r="J150" s="107"/>
      <c r="K150" s="81"/>
      <c r="L150" s="130">
        <f t="shared" si="7"/>
        <v>0</v>
      </c>
      <c r="M150" s="18"/>
      <c r="N150" s="18">
        <f t="shared" si="8"/>
        <v>0</v>
      </c>
    </row>
    <row r="151" spans="1:14" ht="15.5" x14ac:dyDescent="0.35">
      <c r="A151" s="61"/>
      <c r="B151" s="61"/>
      <c r="C151" s="61"/>
      <c r="D151" s="61"/>
      <c r="E151" s="61"/>
      <c r="F151" s="63"/>
      <c r="G151" s="64"/>
      <c r="H151" s="77"/>
      <c r="I151" s="313">
        <f t="shared" si="6"/>
        <v>0</v>
      </c>
      <c r="J151" s="107"/>
      <c r="K151" s="81"/>
      <c r="L151" s="130">
        <f t="shared" si="7"/>
        <v>0</v>
      </c>
      <c r="M151" s="18"/>
      <c r="N151" s="18">
        <f t="shared" si="8"/>
        <v>0</v>
      </c>
    </row>
    <row r="152" spans="1:14" ht="15.5" x14ac:dyDescent="0.35">
      <c r="A152" s="61"/>
      <c r="B152" s="61"/>
      <c r="C152" s="61"/>
      <c r="D152" s="61"/>
      <c r="E152" s="61"/>
      <c r="F152" s="63"/>
      <c r="G152" s="64"/>
      <c r="H152" s="77"/>
      <c r="I152" s="313">
        <f t="shared" si="6"/>
        <v>0</v>
      </c>
      <c r="J152" s="107"/>
      <c r="K152" s="81"/>
      <c r="L152" s="130">
        <f t="shared" si="7"/>
        <v>0</v>
      </c>
      <c r="M152" s="18"/>
      <c r="N152" s="18">
        <f t="shared" si="8"/>
        <v>0</v>
      </c>
    </row>
    <row r="153" spans="1:14" ht="15.5" x14ac:dyDescent="0.35">
      <c r="A153" s="61"/>
      <c r="B153" s="61"/>
      <c r="C153" s="61"/>
      <c r="D153" s="61"/>
      <c r="E153" s="61"/>
      <c r="F153" s="63"/>
      <c r="G153" s="64"/>
      <c r="H153" s="77"/>
      <c r="I153" s="313">
        <f t="shared" si="6"/>
        <v>0</v>
      </c>
      <c r="J153" s="107"/>
      <c r="K153" s="81"/>
      <c r="L153" s="130">
        <f t="shared" si="7"/>
        <v>0</v>
      </c>
      <c r="M153" s="18"/>
      <c r="N153" s="18">
        <f t="shared" si="8"/>
        <v>0</v>
      </c>
    </row>
    <row r="154" spans="1:14" ht="15.5" x14ac:dyDescent="0.35">
      <c r="A154" s="61"/>
      <c r="B154" s="61"/>
      <c r="C154" s="61"/>
      <c r="D154" s="61"/>
      <c r="E154" s="61"/>
      <c r="F154" s="63"/>
      <c r="G154" s="64"/>
      <c r="H154" s="77"/>
      <c r="I154" s="313">
        <f t="shared" si="6"/>
        <v>0</v>
      </c>
      <c r="J154" s="107"/>
      <c r="K154" s="81"/>
      <c r="L154" s="130">
        <f t="shared" si="7"/>
        <v>0</v>
      </c>
      <c r="M154" s="18"/>
      <c r="N154" s="18">
        <f t="shared" si="8"/>
        <v>0</v>
      </c>
    </row>
    <row r="155" spans="1:14" ht="15.5" x14ac:dyDescent="0.35">
      <c r="A155" s="61"/>
      <c r="B155" s="61"/>
      <c r="C155" s="61"/>
      <c r="D155" s="61"/>
      <c r="E155" s="61"/>
      <c r="F155" s="63"/>
      <c r="G155" s="64"/>
      <c r="H155" s="77"/>
      <c r="I155" s="313">
        <f t="shared" si="6"/>
        <v>0</v>
      </c>
      <c r="J155" s="107"/>
      <c r="K155" s="81"/>
      <c r="L155" s="130">
        <f t="shared" si="7"/>
        <v>0</v>
      </c>
      <c r="M155" s="18"/>
      <c r="N155" s="18">
        <f t="shared" si="8"/>
        <v>0</v>
      </c>
    </row>
    <row r="156" spans="1:14" ht="15.5" x14ac:dyDescent="0.35">
      <c r="A156" s="61"/>
      <c r="B156" s="61"/>
      <c r="C156" s="61"/>
      <c r="D156" s="61"/>
      <c r="E156" s="61"/>
      <c r="F156" s="63"/>
      <c r="G156" s="64"/>
      <c r="H156" s="77"/>
      <c r="I156" s="313">
        <f t="shared" si="6"/>
        <v>0</v>
      </c>
      <c r="J156" s="107"/>
      <c r="K156" s="81"/>
      <c r="L156" s="130">
        <f t="shared" si="7"/>
        <v>0</v>
      </c>
      <c r="M156" s="18"/>
      <c r="N156" s="18">
        <f t="shared" si="8"/>
        <v>0</v>
      </c>
    </row>
    <row r="157" spans="1:14" ht="15.5" x14ac:dyDescent="0.35">
      <c r="A157" s="61"/>
      <c r="B157" s="61"/>
      <c r="C157" s="61"/>
      <c r="D157" s="61"/>
      <c r="E157" s="61"/>
      <c r="F157" s="63"/>
      <c r="G157" s="64"/>
      <c r="H157" s="77"/>
      <c r="I157" s="313">
        <f t="shared" si="6"/>
        <v>0</v>
      </c>
      <c r="J157" s="107"/>
      <c r="K157" s="81"/>
      <c r="L157" s="130">
        <f t="shared" si="7"/>
        <v>0</v>
      </c>
      <c r="M157" s="18"/>
      <c r="N157" s="18">
        <f t="shared" si="8"/>
        <v>0</v>
      </c>
    </row>
    <row r="158" spans="1:14" ht="15.5" x14ac:dyDescent="0.35">
      <c r="A158" s="61"/>
      <c r="B158" s="61"/>
      <c r="C158" s="61"/>
      <c r="D158" s="61"/>
      <c r="E158" s="61"/>
      <c r="F158" s="63"/>
      <c r="G158" s="64"/>
      <c r="H158" s="77"/>
      <c r="I158" s="313">
        <f t="shared" si="6"/>
        <v>0</v>
      </c>
      <c r="J158" s="107"/>
      <c r="K158" s="81"/>
      <c r="L158" s="130">
        <f t="shared" si="7"/>
        <v>0</v>
      </c>
      <c r="M158" s="18"/>
      <c r="N158" s="18">
        <f t="shared" si="8"/>
        <v>0</v>
      </c>
    </row>
    <row r="159" spans="1:14" ht="15.5" x14ac:dyDescent="0.35">
      <c r="A159" s="61"/>
      <c r="B159" s="61"/>
      <c r="C159" s="61"/>
      <c r="D159" s="61"/>
      <c r="E159" s="61"/>
      <c r="F159" s="63"/>
      <c r="G159" s="64"/>
      <c r="H159" s="77"/>
      <c r="I159" s="313">
        <f t="shared" si="6"/>
        <v>0</v>
      </c>
      <c r="J159" s="107"/>
      <c r="K159" s="81"/>
      <c r="L159" s="130">
        <f t="shared" si="7"/>
        <v>0</v>
      </c>
      <c r="M159" s="18"/>
      <c r="N159" s="18">
        <f t="shared" si="8"/>
        <v>0</v>
      </c>
    </row>
    <row r="160" spans="1:14" ht="15.5" x14ac:dyDescent="0.35">
      <c r="A160" s="61"/>
      <c r="B160" s="61"/>
      <c r="C160" s="61"/>
      <c r="D160" s="61"/>
      <c r="E160" s="61"/>
      <c r="F160" s="63"/>
      <c r="G160" s="64"/>
      <c r="H160" s="77"/>
      <c r="I160" s="313">
        <f t="shared" si="6"/>
        <v>0</v>
      </c>
      <c r="J160" s="107"/>
      <c r="K160" s="81"/>
      <c r="L160" s="130">
        <f t="shared" si="7"/>
        <v>0</v>
      </c>
      <c r="M160" s="18"/>
      <c r="N160" s="18">
        <f t="shared" si="8"/>
        <v>0</v>
      </c>
    </row>
    <row r="161" spans="1:14" ht="15.5" x14ac:dyDescent="0.35">
      <c r="A161" s="61"/>
      <c r="B161" s="61"/>
      <c r="C161" s="61"/>
      <c r="D161" s="61"/>
      <c r="E161" s="61"/>
      <c r="F161" s="63"/>
      <c r="G161" s="64"/>
      <c r="H161" s="77"/>
      <c r="I161" s="313">
        <f t="shared" si="6"/>
        <v>0</v>
      </c>
      <c r="J161" s="107"/>
      <c r="K161" s="81"/>
      <c r="L161" s="130">
        <f t="shared" si="7"/>
        <v>0</v>
      </c>
      <c r="M161" s="18"/>
      <c r="N161" s="18">
        <f t="shared" si="8"/>
        <v>0</v>
      </c>
    </row>
    <row r="162" spans="1:14" ht="15.5" x14ac:dyDescent="0.35">
      <c r="A162" s="61"/>
      <c r="B162" s="61"/>
      <c r="C162" s="61"/>
      <c r="D162" s="61"/>
      <c r="E162" s="61"/>
      <c r="F162" s="63"/>
      <c r="G162" s="64"/>
      <c r="H162" s="77"/>
      <c r="I162" s="313">
        <f t="shared" si="6"/>
        <v>0</v>
      </c>
      <c r="J162" s="107"/>
      <c r="K162" s="81"/>
      <c r="L162" s="130">
        <f t="shared" si="7"/>
        <v>0</v>
      </c>
      <c r="M162" s="18"/>
      <c r="N162" s="18">
        <f t="shared" si="8"/>
        <v>0</v>
      </c>
    </row>
    <row r="163" spans="1:14" ht="15.5" x14ac:dyDescent="0.35">
      <c r="A163" s="61"/>
      <c r="B163" s="61"/>
      <c r="C163" s="61"/>
      <c r="D163" s="61"/>
      <c r="E163" s="61"/>
      <c r="F163" s="63"/>
      <c r="G163" s="64"/>
      <c r="H163" s="77"/>
      <c r="I163" s="313">
        <f t="shared" si="6"/>
        <v>0</v>
      </c>
      <c r="J163" s="107"/>
      <c r="K163" s="81"/>
      <c r="L163" s="130">
        <f t="shared" si="7"/>
        <v>0</v>
      </c>
      <c r="M163" s="18"/>
      <c r="N163" s="18">
        <f t="shared" si="8"/>
        <v>0</v>
      </c>
    </row>
    <row r="164" spans="1:14" ht="15.5" x14ac:dyDescent="0.35">
      <c r="A164" s="61"/>
      <c r="B164" s="61"/>
      <c r="C164" s="61"/>
      <c r="D164" s="61"/>
      <c r="E164" s="61"/>
      <c r="F164" s="63"/>
      <c r="G164" s="64"/>
      <c r="H164" s="77"/>
      <c r="I164" s="313">
        <f t="shared" si="6"/>
        <v>0</v>
      </c>
      <c r="J164" s="107"/>
      <c r="K164" s="81"/>
      <c r="L164" s="130">
        <f t="shared" si="7"/>
        <v>0</v>
      </c>
      <c r="M164" s="18"/>
      <c r="N164" s="18">
        <f t="shared" si="8"/>
        <v>0</v>
      </c>
    </row>
    <row r="165" spans="1:14" ht="15.5" x14ac:dyDescent="0.35">
      <c r="A165" s="61"/>
      <c r="B165" s="61"/>
      <c r="C165" s="61"/>
      <c r="D165" s="61"/>
      <c r="E165" s="61"/>
      <c r="F165" s="63"/>
      <c r="G165" s="64"/>
      <c r="H165" s="77"/>
      <c r="I165" s="313">
        <f t="shared" si="6"/>
        <v>0</v>
      </c>
      <c r="J165" s="107"/>
      <c r="K165" s="81"/>
      <c r="L165" s="130">
        <f t="shared" si="7"/>
        <v>0</v>
      </c>
      <c r="M165" s="18"/>
      <c r="N165" s="18">
        <f t="shared" si="8"/>
        <v>0</v>
      </c>
    </row>
    <row r="166" spans="1:14" ht="15.5" x14ac:dyDescent="0.35">
      <c r="A166" s="61"/>
      <c r="B166" s="61"/>
      <c r="C166" s="61"/>
      <c r="D166" s="61"/>
      <c r="E166" s="61"/>
      <c r="F166" s="63"/>
      <c r="G166" s="64"/>
      <c r="H166" s="77"/>
      <c r="I166" s="313">
        <f t="shared" si="6"/>
        <v>0</v>
      </c>
      <c r="J166" s="107"/>
      <c r="K166" s="81"/>
      <c r="L166" s="130">
        <f t="shared" si="7"/>
        <v>0</v>
      </c>
      <c r="M166" s="18"/>
      <c r="N166" s="18">
        <f t="shared" si="8"/>
        <v>0</v>
      </c>
    </row>
    <row r="167" spans="1:14" ht="15.5" x14ac:dyDescent="0.35">
      <c r="A167" s="61"/>
      <c r="B167" s="61"/>
      <c r="C167" s="61"/>
      <c r="D167" s="61"/>
      <c r="E167" s="61"/>
      <c r="F167" s="63"/>
      <c r="G167" s="64"/>
      <c r="H167" s="77"/>
      <c r="I167" s="313">
        <f t="shared" si="6"/>
        <v>0</v>
      </c>
      <c r="J167" s="107"/>
      <c r="K167" s="81"/>
      <c r="L167" s="130">
        <f t="shared" si="7"/>
        <v>0</v>
      </c>
      <c r="M167" s="18"/>
      <c r="N167" s="18">
        <f t="shared" si="8"/>
        <v>0</v>
      </c>
    </row>
    <row r="168" spans="1:14" ht="15.5" x14ac:dyDescent="0.35">
      <c r="A168" s="61"/>
      <c r="B168" s="61"/>
      <c r="C168" s="61"/>
      <c r="D168" s="61"/>
      <c r="E168" s="61"/>
      <c r="F168" s="63"/>
      <c r="G168" s="64"/>
      <c r="H168" s="77"/>
      <c r="I168" s="313">
        <f t="shared" si="6"/>
        <v>0</v>
      </c>
      <c r="J168" s="107"/>
      <c r="K168" s="81"/>
      <c r="L168" s="130">
        <f t="shared" si="7"/>
        <v>0</v>
      </c>
      <c r="M168" s="18"/>
      <c r="N168" s="18">
        <f t="shared" si="8"/>
        <v>0</v>
      </c>
    </row>
    <row r="169" spans="1:14" ht="15.5" x14ac:dyDescent="0.35">
      <c r="A169" s="61"/>
      <c r="B169" s="61"/>
      <c r="C169" s="61"/>
      <c r="D169" s="61"/>
      <c r="E169" s="61"/>
      <c r="F169" s="63"/>
      <c r="G169" s="64"/>
      <c r="H169" s="77"/>
      <c r="I169" s="313">
        <f t="shared" si="6"/>
        <v>0</v>
      </c>
      <c r="J169" s="107"/>
      <c r="K169" s="81"/>
      <c r="L169" s="130">
        <f t="shared" si="7"/>
        <v>0</v>
      </c>
      <c r="M169" s="18"/>
      <c r="N169" s="18">
        <f t="shared" si="8"/>
        <v>0</v>
      </c>
    </row>
    <row r="170" spans="1:14" ht="15.5" x14ac:dyDescent="0.35">
      <c r="A170" s="61"/>
      <c r="B170" s="61"/>
      <c r="C170" s="61"/>
      <c r="D170" s="61"/>
      <c r="E170" s="61"/>
      <c r="F170" s="63"/>
      <c r="G170" s="64"/>
      <c r="H170" s="77"/>
      <c r="I170" s="313">
        <f t="shared" si="6"/>
        <v>0</v>
      </c>
      <c r="J170" s="107"/>
      <c r="K170" s="81"/>
      <c r="L170" s="130">
        <f t="shared" si="7"/>
        <v>0</v>
      </c>
      <c r="M170" s="18"/>
      <c r="N170" s="18">
        <f t="shared" si="8"/>
        <v>0</v>
      </c>
    </row>
    <row r="171" spans="1:14" ht="15.5" x14ac:dyDescent="0.35">
      <c r="A171" s="61"/>
      <c r="B171" s="61"/>
      <c r="C171" s="61"/>
      <c r="D171" s="61"/>
      <c r="E171" s="61"/>
      <c r="F171" s="63"/>
      <c r="G171" s="64"/>
      <c r="H171" s="77"/>
      <c r="I171" s="313">
        <f t="shared" si="6"/>
        <v>0</v>
      </c>
      <c r="J171" s="107"/>
      <c r="K171" s="81"/>
      <c r="L171" s="130">
        <f t="shared" si="7"/>
        <v>0</v>
      </c>
      <c r="M171" s="18"/>
      <c r="N171" s="18">
        <f t="shared" si="8"/>
        <v>0</v>
      </c>
    </row>
    <row r="172" spans="1:14" ht="15.5" x14ac:dyDescent="0.35">
      <c r="A172" s="61"/>
      <c r="B172" s="61"/>
      <c r="C172" s="61"/>
      <c r="D172" s="61"/>
      <c r="E172" s="61"/>
      <c r="F172" s="63"/>
      <c r="G172" s="64"/>
      <c r="H172" s="77"/>
      <c r="I172" s="313">
        <f t="shared" si="6"/>
        <v>0</v>
      </c>
      <c r="J172" s="107"/>
      <c r="K172" s="81"/>
      <c r="L172" s="130">
        <f t="shared" si="7"/>
        <v>0</v>
      </c>
      <c r="M172" s="18"/>
      <c r="N172" s="18">
        <f t="shared" si="8"/>
        <v>0</v>
      </c>
    </row>
    <row r="173" spans="1:14" ht="15.5" x14ac:dyDescent="0.35">
      <c r="A173" s="61"/>
      <c r="B173" s="61"/>
      <c r="C173" s="61"/>
      <c r="D173" s="61"/>
      <c r="E173" s="61"/>
      <c r="F173" s="63"/>
      <c r="G173" s="64"/>
      <c r="H173" s="77"/>
      <c r="I173" s="313">
        <f t="shared" si="6"/>
        <v>0</v>
      </c>
      <c r="J173" s="107"/>
      <c r="K173" s="81"/>
      <c r="L173" s="130">
        <f t="shared" si="7"/>
        <v>0</v>
      </c>
      <c r="M173" s="18"/>
      <c r="N173" s="18">
        <f t="shared" si="8"/>
        <v>0</v>
      </c>
    </row>
    <row r="174" spans="1:14" ht="15.5" x14ac:dyDescent="0.35">
      <c r="A174" s="61"/>
      <c r="B174" s="61"/>
      <c r="C174" s="61"/>
      <c r="D174" s="61"/>
      <c r="E174" s="61"/>
      <c r="F174" s="63"/>
      <c r="G174" s="64"/>
      <c r="H174" s="77"/>
      <c r="I174" s="313">
        <f t="shared" si="6"/>
        <v>0</v>
      </c>
      <c r="J174" s="107"/>
      <c r="K174" s="81"/>
      <c r="L174" s="130">
        <f t="shared" si="7"/>
        <v>0</v>
      </c>
      <c r="M174" s="18"/>
      <c r="N174" s="18">
        <f t="shared" si="8"/>
        <v>0</v>
      </c>
    </row>
    <row r="175" spans="1:14" ht="15.5" x14ac:dyDescent="0.35">
      <c r="A175" s="61"/>
      <c r="B175" s="61"/>
      <c r="C175" s="61"/>
      <c r="D175" s="61"/>
      <c r="E175" s="61"/>
      <c r="F175" s="63"/>
      <c r="G175" s="64"/>
      <c r="H175" s="77"/>
      <c r="I175" s="313">
        <f t="shared" si="6"/>
        <v>0</v>
      </c>
      <c r="J175" s="107"/>
      <c r="K175" s="81"/>
      <c r="L175" s="130">
        <f t="shared" si="7"/>
        <v>0</v>
      </c>
      <c r="M175" s="18"/>
      <c r="N175" s="18">
        <f t="shared" si="8"/>
        <v>0</v>
      </c>
    </row>
    <row r="176" spans="1:14" ht="15.5" x14ac:dyDescent="0.35">
      <c r="A176" s="61"/>
      <c r="B176" s="61"/>
      <c r="C176" s="61"/>
      <c r="D176" s="61"/>
      <c r="E176" s="61"/>
      <c r="F176" s="63"/>
      <c r="G176" s="64"/>
      <c r="H176" s="77"/>
      <c r="I176" s="313">
        <f t="shared" si="6"/>
        <v>0</v>
      </c>
      <c r="J176" s="107"/>
      <c r="K176" s="81"/>
      <c r="L176" s="130">
        <f t="shared" si="7"/>
        <v>0</v>
      </c>
      <c r="M176" s="18"/>
      <c r="N176" s="18">
        <f t="shared" si="8"/>
        <v>0</v>
      </c>
    </row>
    <row r="177" spans="1:14" ht="15.5" x14ac:dyDescent="0.35">
      <c r="A177" s="61"/>
      <c r="B177" s="61"/>
      <c r="C177" s="61"/>
      <c r="D177" s="61"/>
      <c r="E177" s="61"/>
      <c r="F177" s="63"/>
      <c r="G177" s="64"/>
      <c r="H177" s="77"/>
      <c r="I177" s="313">
        <f t="shared" si="6"/>
        <v>0</v>
      </c>
      <c r="J177" s="107"/>
      <c r="K177" s="81"/>
      <c r="L177" s="130">
        <f t="shared" si="7"/>
        <v>0</v>
      </c>
      <c r="M177" s="18"/>
      <c r="N177" s="18">
        <f t="shared" si="8"/>
        <v>0</v>
      </c>
    </row>
    <row r="178" spans="1:14" ht="15.5" x14ac:dyDescent="0.35">
      <c r="A178" s="61"/>
      <c r="B178" s="61"/>
      <c r="C178" s="61"/>
      <c r="D178" s="61"/>
      <c r="E178" s="61"/>
      <c r="F178" s="63"/>
      <c r="G178" s="64"/>
      <c r="H178" s="77"/>
      <c r="I178" s="313">
        <f t="shared" si="6"/>
        <v>0</v>
      </c>
      <c r="J178" s="107"/>
      <c r="K178" s="81"/>
      <c r="L178" s="130">
        <f t="shared" si="7"/>
        <v>0</v>
      </c>
      <c r="M178" s="18"/>
      <c r="N178" s="18">
        <f t="shared" si="8"/>
        <v>0</v>
      </c>
    </row>
    <row r="179" spans="1:14" ht="15.5" x14ac:dyDescent="0.35">
      <c r="A179" s="61"/>
      <c r="B179" s="61"/>
      <c r="C179" s="61"/>
      <c r="D179" s="61"/>
      <c r="E179" s="61"/>
      <c r="F179" s="63"/>
      <c r="G179" s="64"/>
      <c r="H179" s="77"/>
      <c r="I179" s="313">
        <f t="shared" si="6"/>
        <v>0</v>
      </c>
      <c r="J179" s="107"/>
      <c r="K179" s="81"/>
      <c r="L179" s="130">
        <f t="shared" si="7"/>
        <v>0</v>
      </c>
      <c r="M179" s="18"/>
      <c r="N179" s="18">
        <f t="shared" si="8"/>
        <v>0</v>
      </c>
    </row>
    <row r="180" spans="1:14" ht="15.5" x14ac:dyDescent="0.35">
      <c r="A180" s="61"/>
      <c r="B180" s="61"/>
      <c r="C180" s="61"/>
      <c r="D180" s="61"/>
      <c r="E180" s="61"/>
      <c r="F180" s="63"/>
      <c r="G180" s="64"/>
      <c r="H180" s="77"/>
      <c r="I180" s="313">
        <f t="shared" si="6"/>
        <v>0</v>
      </c>
      <c r="J180" s="107"/>
      <c r="K180" s="81"/>
      <c r="L180" s="130">
        <f t="shared" si="7"/>
        <v>0</v>
      </c>
      <c r="M180" s="18"/>
      <c r="N180" s="18">
        <f t="shared" si="8"/>
        <v>0</v>
      </c>
    </row>
    <row r="181" spans="1:14" ht="15.5" x14ac:dyDescent="0.35">
      <c r="A181" s="61"/>
      <c r="B181" s="61"/>
      <c r="C181" s="61"/>
      <c r="D181" s="61"/>
      <c r="E181" s="61"/>
      <c r="F181" s="63"/>
      <c r="G181" s="64"/>
      <c r="H181" s="77"/>
      <c r="I181" s="313">
        <f t="shared" si="6"/>
        <v>0</v>
      </c>
      <c r="J181" s="107"/>
      <c r="K181" s="81"/>
      <c r="L181" s="130">
        <f t="shared" si="7"/>
        <v>0</v>
      </c>
      <c r="M181" s="18"/>
      <c r="N181" s="18">
        <f t="shared" si="8"/>
        <v>0</v>
      </c>
    </row>
    <row r="182" spans="1:14" ht="15.5" x14ac:dyDescent="0.35">
      <c r="A182" s="61"/>
      <c r="B182" s="61"/>
      <c r="C182" s="61"/>
      <c r="D182" s="61"/>
      <c r="E182" s="61"/>
      <c r="F182" s="63"/>
      <c r="G182" s="64"/>
      <c r="H182" s="77"/>
      <c r="I182" s="313">
        <f t="shared" si="6"/>
        <v>0</v>
      </c>
      <c r="J182" s="107"/>
      <c r="K182" s="81"/>
      <c r="L182" s="130">
        <f t="shared" si="7"/>
        <v>0</v>
      </c>
      <c r="M182" s="18"/>
      <c r="N182" s="18">
        <f t="shared" si="8"/>
        <v>0</v>
      </c>
    </row>
    <row r="183" spans="1:14" ht="15.5" x14ac:dyDescent="0.35">
      <c r="A183" s="61"/>
      <c r="B183" s="61"/>
      <c r="C183" s="61"/>
      <c r="D183" s="61"/>
      <c r="E183" s="61"/>
      <c r="F183" s="63"/>
      <c r="G183" s="64"/>
      <c r="H183" s="77"/>
      <c r="I183" s="313">
        <f t="shared" si="6"/>
        <v>0</v>
      </c>
      <c r="J183" s="107"/>
      <c r="K183" s="81"/>
      <c r="L183" s="130">
        <f t="shared" si="7"/>
        <v>0</v>
      </c>
      <c r="M183" s="18"/>
      <c r="N183" s="18">
        <f t="shared" si="8"/>
        <v>0</v>
      </c>
    </row>
    <row r="184" spans="1:14" ht="15.5" x14ac:dyDescent="0.35">
      <c r="A184" s="61"/>
      <c r="B184" s="61"/>
      <c r="C184" s="61"/>
      <c r="D184" s="61"/>
      <c r="E184" s="61"/>
      <c r="F184" s="63"/>
      <c r="G184" s="64"/>
      <c r="H184" s="77"/>
      <c r="I184" s="313">
        <f t="shared" si="6"/>
        <v>0</v>
      </c>
      <c r="J184" s="107"/>
      <c r="K184" s="81"/>
      <c r="L184" s="130">
        <f t="shared" si="7"/>
        <v>0</v>
      </c>
      <c r="M184" s="18"/>
      <c r="N184" s="18">
        <f t="shared" si="8"/>
        <v>0</v>
      </c>
    </row>
    <row r="185" spans="1:14" ht="15.5" x14ac:dyDescent="0.35">
      <c r="A185" s="61"/>
      <c r="B185" s="61"/>
      <c r="C185" s="61"/>
      <c r="D185" s="61"/>
      <c r="E185" s="61"/>
      <c r="F185" s="63"/>
      <c r="G185" s="64"/>
      <c r="H185" s="77"/>
      <c r="I185" s="313">
        <f t="shared" si="6"/>
        <v>0</v>
      </c>
      <c r="J185" s="107"/>
      <c r="K185" s="81"/>
      <c r="L185" s="130">
        <f t="shared" si="7"/>
        <v>0</v>
      </c>
      <c r="M185" s="18"/>
      <c r="N185" s="18">
        <f t="shared" si="8"/>
        <v>0</v>
      </c>
    </row>
    <row r="186" spans="1:14" ht="15.5" x14ac:dyDescent="0.35">
      <c r="A186" s="61"/>
      <c r="B186" s="61"/>
      <c r="C186" s="61"/>
      <c r="D186" s="61"/>
      <c r="E186" s="61"/>
      <c r="F186" s="63"/>
      <c r="G186" s="64"/>
      <c r="H186" s="77"/>
      <c r="I186" s="313">
        <f t="shared" si="6"/>
        <v>0</v>
      </c>
      <c r="J186" s="107"/>
      <c r="K186" s="81"/>
      <c r="L186" s="130">
        <f t="shared" si="7"/>
        <v>0</v>
      </c>
      <c r="M186" s="18"/>
      <c r="N186" s="18">
        <f t="shared" si="8"/>
        <v>0</v>
      </c>
    </row>
    <row r="187" spans="1:14" ht="15.5" x14ac:dyDescent="0.35">
      <c r="A187" s="61"/>
      <c r="B187" s="61"/>
      <c r="C187" s="61"/>
      <c r="D187" s="61"/>
      <c r="E187" s="61"/>
      <c r="F187" s="63"/>
      <c r="G187" s="64"/>
      <c r="H187" s="77"/>
      <c r="I187" s="313">
        <f t="shared" si="6"/>
        <v>0</v>
      </c>
      <c r="J187" s="107"/>
      <c r="K187" s="81"/>
      <c r="L187" s="130">
        <f t="shared" si="7"/>
        <v>0</v>
      </c>
      <c r="M187" s="18"/>
      <c r="N187" s="18">
        <f t="shared" si="8"/>
        <v>0</v>
      </c>
    </row>
    <row r="188" spans="1:14" ht="15.5" x14ac:dyDescent="0.35">
      <c r="A188" s="61"/>
      <c r="B188" s="61"/>
      <c r="C188" s="61"/>
      <c r="D188" s="61"/>
      <c r="E188" s="61"/>
      <c r="F188" s="63"/>
      <c r="G188" s="64"/>
      <c r="H188" s="77"/>
      <c r="I188" s="313">
        <f t="shared" si="6"/>
        <v>0</v>
      </c>
      <c r="J188" s="107"/>
      <c r="K188" s="81"/>
      <c r="L188" s="130">
        <f t="shared" si="7"/>
        <v>0</v>
      </c>
      <c r="M188" s="18"/>
      <c r="N188" s="18">
        <f t="shared" si="8"/>
        <v>0</v>
      </c>
    </row>
    <row r="189" spans="1:14" ht="15.5" x14ac:dyDescent="0.35">
      <c r="A189" s="61"/>
      <c r="B189" s="61"/>
      <c r="C189" s="61"/>
      <c r="D189" s="61"/>
      <c r="E189" s="61"/>
      <c r="F189" s="63"/>
      <c r="G189" s="64"/>
      <c r="H189" s="77"/>
      <c r="I189" s="313">
        <f t="shared" si="6"/>
        <v>0</v>
      </c>
      <c r="J189" s="107"/>
      <c r="K189" s="81"/>
      <c r="L189" s="130">
        <f t="shared" si="7"/>
        <v>0</v>
      </c>
      <c r="M189" s="18"/>
      <c r="N189" s="18">
        <f t="shared" si="8"/>
        <v>0</v>
      </c>
    </row>
    <row r="190" spans="1:14" ht="15.5" x14ac:dyDescent="0.35">
      <c r="A190" s="61"/>
      <c r="B190" s="61"/>
      <c r="C190" s="61"/>
      <c r="D190" s="61"/>
      <c r="E190" s="61"/>
      <c r="F190" s="63"/>
      <c r="G190" s="64"/>
      <c r="H190" s="77"/>
      <c r="I190" s="313">
        <f t="shared" si="6"/>
        <v>0</v>
      </c>
      <c r="J190" s="107"/>
      <c r="K190" s="81"/>
      <c r="L190" s="130">
        <f t="shared" si="7"/>
        <v>0</v>
      </c>
      <c r="M190" s="18"/>
      <c r="N190" s="18">
        <f t="shared" si="8"/>
        <v>0</v>
      </c>
    </row>
    <row r="191" spans="1:14" ht="15.5" x14ac:dyDescent="0.35">
      <c r="A191" s="61"/>
      <c r="B191" s="61"/>
      <c r="C191" s="61"/>
      <c r="D191" s="61"/>
      <c r="E191" s="61"/>
      <c r="F191" s="63"/>
      <c r="G191" s="64"/>
      <c r="H191" s="77"/>
      <c r="I191" s="313">
        <f t="shared" si="6"/>
        <v>0</v>
      </c>
      <c r="J191" s="107"/>
      <c r="K191" s="81"/>
      <c r="L191" s="130">
        <f t="shared" si="7"/>
        <v>0</v>
      </c>
      <c r="M191" s="18"/>
      <c r="N191" s="18">
        <f t="shared" si="8"/>
        <v>0</v>
      </c>
    </row>
    <row r="192" spans="1:14" ht="15.5" x14ac:dyDescent="0.35">
      <c r="A192" s="61"/>
      <c r="B192" s="61"/>
      <c r="C192" s="61"/>
      <c r="D192" s="61"/>
      <c r="E192" s="61"/>
      <c r="F192" s="63"/>
      <c r="G192" s="64"/>
      <c r="H192" s="77"/>
      <c r="I192" s="313">
        <f t="shared" si="6"/>
        <v>0</v>
      </c>
      <c r="J192" s="107"/>
      <c r="K192" s="81"/>
      <c r="L192" s="130">
        <f t="shared" si="7"/>
        <v>0</v>
      </c>
      <c r="M192" s="18"/>
      <c r="N192" s="18">
        <f t="shared" si="8"/>
        <v>0</v>
      </c>
    </row>
    <row r="193" spans="1:14" ht="15.5" x14ac:dyDescent="0.35">
      <c r="A193" s="61"/>
      <c r="B193" s="61"/>
      <c r="C193" s="61"/>
      <c r="D193" s="61"/>
      <c r="E193" s="61"/>
      <c r="F193" s="63"/>
      <c r="G193" s="64"/>
      <c r="H193" s="77"/>
      <c r="I193" s="313">
        <f t="shared" si="6"/>
        <v>0</v>
      </c>
      <c r="J193" s="107"/>
      <c r="K193" s="81"/>
      <c r="L193" s="130">
        <f t="shared" si="7"/>
        <v>0</v>
      </c>
      <c r="M193" s="18"/>
      <c r="N193" s="18">
        <f t="shared" si="8"/>
        <v>0</v>
      </c>
    </row>
    <row r="194" spans="1:14" ht="15.5" x14ac:dyDescent="0.35">
      <c r="A194" s="61"/>
      <c r="B194" s="61"/>
      <c r="C194" s="61"/>
      <c r="D194" s="61"/>
      <c r="E194" s="61"/>
      <c r="F194" s="63"/>
      <c r="G194" s="64"/>
      <c r="H194" s="77"/>
      <c r="I194" s="313">
        <f t="shared" si="6"/>
        <v>0</v>
      </c>
      <c r="J194" s="107"/>
      <c r="K194" s="81"/>
      <c r="L194" s="130">
        <f t="shared" si="7"/>
        <v>0</v>
      </c>
      <c r="M194" s="18"/>
      <c r="N194" s="18">
        <f t="shared" si="8"/>
        <v>0</v>
      </c>
    </row>
    <row r="195" spans="1:14" ht="15.5" x14ac:dyDescent="0.35">
      <c r="A195" s="61"/>
      <c r="B195" s="61"/>
      <c r="C195" s="61"/>
      <c r="D195" s="61"/>
      <c r="E195" s="61"/>
      <c r="F195" s="63"/>
      <c r="G195" s="64"/>
      <c r="H195" s="77"/>
      <c r="I195" s="313">
        <f t="shared" si="6"/>
        <v>0</v>
      </c>
      <c r="J195" s="107"/>
      <c r="K195" s="81"/>
      <c r="L195" s="130">
        <f t="shared" si="7"/>
        <v>0</v>
      </c>
      <c r="M195" s="18"/>
      <c r="N195" s="18">
        <f t="shared" si="8"/>
        <v>0</v>
      </c>
    </row>
    <row r="196" spans="1:14" ht="15.5" x14ac:dyDescent="0.35">
      <c r="A196" s="61"/>
      <c r="B196" s="61"/>
      <c r="C196" s="61"/>
      <c r="D196" s="61"/>
      <c r="E196" s="61"/>
      <c r="F196" s="63"/>
      <c r="G196" s="64"/>
      <c r="H196" s="77"/>
      <c r="I196" s="313">
        <f t="shared" ref="I196:I199" si="9">IF(H196="",F196,F196/H196)</f>
        <v>0</v>
      </c>
      <c r="J196" s="107"/>
      <c r="K196" s="81"/>
      <c r="L196" s="130">
        <f t="shared" ref="L196:L199" si="10">IF(K196&gt;0,(F196/K196),I196)</f>
        <v>0</v>
      </c>
      <c r="M196" s="18"/>
      <c r="N196" s="18">
        <f t="shared" ref="N196:N199" si="11">L196-M196</f>
        <v>0</v>
      </c>
    </row>
    <row r="197" spans="1:14" ht="15.5" x14ac:dyDescent="0.35">
      <c r="A197" s="61"/>
      <c r="B197" s="61"/>
      <c r="C197" s="61"/>
      <c r="D197" s="61"/>
      <c r="E197" s="61"/>
      <c r="F197" s="63"/>
      <c r="G197" s="64"/>
      <c r="H197" s="77"/>
      <c r="I197" s="313">
        <f t="shared" si="9"/>
        <v>0</v>
      </c>
      <c r="J197" s="107"/>
      <c r="K197" s="81"/>
      <c r="L197" s="130">
        <f t="shared" si="10"/>
        <v>0</v>
      </c>
      <c r="M197" s="18"/>
      <c r="N197" s="18">
        <f t="shared" si="11"/>
        <v>0</v>
      </c>
    </row>
    <row r="198" spans="1:14" ht="15.5" x14ac:dyDescent="0.35">
      <c r="A198" s="61"/>
      <c r="B198" s="61"/>
      <c r="C198" s="61"/>
      <c r="D198" s="61"/>
      <c r="E198" s="61"/>
      <c r="F198" s="63"/>
      <c r="G198" s="64"/>
      <c r="H198" s="77"/>
      <c r="I198" s="313">
        <f t="shared" si="9"/>
        <v>0</v>
      </c>
      <c r="J198" s="107"/>
      <c r="K198" s="81"/>
      <c r="L198" s="130">
        <f t="shared" si="10"/>
        <v>0</v>
      </c>
      <c r="M198" s="18"/>
      <c r="N198" s="18">
        <f t="shared" si="11"/>
        <v>0</v>
      </c>
    </row>
    <row r="199" spans="1:14" ht="15.5" x14ac:dyDescent="0.35">
      <c r="A199" s="61"/>
      <c r="B199" s="61"/>
      <c r="C199" s="61"/>
      <c r="D199" s="61"/>
      <c r="E199" s="61"/>
      <c r="F199" s="63"/>
      <c r="G199" s="64"/>
      <c r="H199" s="77"/>
      <c r="I199" s="313">
        <f t="shared" si="9"/>
        <v>0</v>
      </c>
      <c r="J199" s="107"/>
      <c r="K199" s="81"/>
      <c r="L199" s="130">
        <f t="shared" si="10"/>
        <v>0</v>
      </c>
      <c r="M199" s="18"/>
      <c r="N199" s="18">
        <f t="shared" si="11"/>
        <v>0</v>
      </c>
    </row>
    <row r="200" spans="1:14" ht="23" customHeight="1" x14ac:dyDescent="0.3">
      <c r="H200" s="101" t="s">
        <v>0</v>
      </c>
      <c r="I200" s="315">
        <f>SUM(I3:I199)</f>
        <v>0</v>
      </c>
      <c r="J200" s="108"/>
      <c r="K200" s="86"/>
      <c r="L200" s="35"/>
      <c r="M200" s="37">
        <f>SUM(M3:M199)</f>
        <v>0</v>
      </c>
      <c r="N200" s="37">
        <f>SUM(N3:N199)</f>
        <v>0</v>
      </c>
    </row>
  </sheetData>
  <sheetProtection algorithmName="SHA-512" hashValue="+5p3uc7BGUjobvtwndnMLBQxjSb7/Bryu2s2SIunQ0AfEB3gbcgsiXvf8IWDoX9s9BHScLEzYbu9EWukhJTxxQ==" saltValue="mYUe7dksgiv+i73H9NNyZ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50"/>
  <sheetViews>
    <sheetView topLeftCell="E1" zoomScale="75" zoomScaleNormal="75" workbookViewId="0">
      <pane ySplit="2" topLeftCell="A102" activePane="bottomLeft" state="frozen"/>
      <selection pane="bottomLeft" activeCell="L1" sqref="L1:O1048576"/>
    </sheetView>
  </sheetViews>
  <sheetFormatPr defaultColWidth="8.81640625" defaultRowHeight="14" x14ac:dyDescent="0.3"/>
  <cols>
    <col min="1" max="1" width="10.26953125" style="93" customWidth="1"/>
    <col min="2" max="2" width="14.26953125" style="93" customWidth="1"/>
    <col min="3" max="3" width="21.26953125" style="93" customWidth="1"/>
    <col min="4" max="4" width="23.1796875" style="93" customWidth="1"/>
    <col min="5" max="6" width="21.26953125" style="93" customWidth="1"/>
    <col min="7" max="7" width="16" style="103" customWidth="1"/>
    <col min="8" max="8" width="12.7265625" style="104" customWidth="1"/>
    <col min="9" max="9" width="19" style="105" customWidth="1"/>
    <col min="10" max="10" width="15.81640625" style="22" customWidth="1"/>
    <col min="11" max="11" width="14.453125" style="109" customWidth="1"/>
    <col min="12" max="12" width="18.453125" style="78" hidden="1" customWidth="1"/>
    <col min="13" max="13" width="14.54296875" style="22" hidden="1" customWidth="1"/>
    <col min="14" max="14" width="12.81640625" style="22" hidden="1" customWidth="1"/>
    <col min="15" max="15" width="14.26953125" style="22" hidden="1" customWidth="1"/>
    <col min="16" max="16384" width="8.81640625" style="19"/>
  </cols>
  <sheetData>
    <row r="1" spans="1:15" s="26" customFormat="1" ht="36.65" customHeight="1" x14ac:dyDescent="0.35">
      <c r="A1" s="488" t="s">
        <v>163</v>
      </c>
      <c r="B1" s="488"/>
      <c r="C1" s="488"/>
      <c r="D1" s="269"/>
      <c r="E1" s="269"/>
      <c r="F1" s="110"/>
      <c r="G1" s="95"/>
      <c r="H1" s="96"/>
      <c r="I1" s="97"/>
      <c r="J1" s="27"/>
      <c r="K1" s="106"/>
      <c r="L1" s="76"/>
      <c r="M1" s="27"/>
      <c r="N1" s="27"/>
      <c r="O1" s="27"/>
    </row>
    <row r="2" spans="1:15" s="17" customFormat="1" ht="102.75" customHeight="1" x14ac:dyDescent="0.3">
      <c r="A2" s="116" t="s">
        <v>22</v>
      </c>
      <c r="B2" s="116" t="s">
        <v>21</v>
      </c>
      <c r="C2" s="124" t="s">
        <v>23</v>
      </c>
      <c r="D2" s="124" t="s">
        <v>89</v>
      </c>
      <c r="E2" s="92" t="s">
        <v>119</v>
      </c>
      <c r="F2" s="116" t="s">
        <v>90</v>
      </c>
      <c r="G2" s="28" t="s">
        <v>20</v>
      </c>
      <c r="H2" s="116" t="s">
        <v>19</v>
      </c>
      <c r="I2" s="118" t="s">
        <v>33</v>
      </c>
      <c r="J2" s="28" t="s">
        <v>32</v>
      </c>
      <c r="K2" s="117" t="s">
        <v>50</v>
      </c>
      <c r="L2" s="80" t="s">
        <v>161</v>
      </c>
      <c r="M2" s="15" t="s">
        <v>35</v>
      </c>
      <c r="N2" s="23" t="s">
        <v>26</v>
      </c>
      <c r="O2" s="119" t="s">
        <v>28</v>
      </c>
    </row>
    <row r="3" spans="1:15" ht="15" customHeight="1" x14ac:dyDescent="0.35">
      <c r="A3" s="65"/>
      <c r="B3" s="65"/>
      <c r="C3" s="65"/>
      <c r="D3" s="65"/>
      <c r="E3" s="65"/>
      <c r="F3" s="65"/>
      <c r="G3" s="66"/>
      <c r="H3" s="67"/>
      <c r="I3" s="88"/>
      <c r="J3" s="316">
        <f>IF(I3="",G3,G3/I3)</f>
        <v>0</v>
      </c>
      <c r="K3" s="107"/>
      <c r="L3" s="89"/>
      <c r="M3" s="132">
        <f>IF(L3&gt;0,(G3/L3),J3)</f>
        <v>0</v>
      </c>
      <c r="N3" s="24"/>
      <c r="O3" s="24">
        <f>M3-N3</f>
        <v>0</v>
      </c>
    </row>
    <row r="4" spans="1:15" ht="15.5" x14ac:dyDescent="0.35">
      <c r="A4" s="65"/>
      <c r="B4" s="65"/>
      <c r="C4" s="65"/>
      <c r="D4" s="65"/>
      <c r="E4" s="65"/>
      <c r="F4" s="65"/>
      <c r="G4" s="66"/>
      <c r="H4" s="67"/>
      <c r="I4" s="88"/>
      <c r="J4" s="316">
        <f t="shared" ref="J4:J14" si="0">IF(I4="",G4,G4/I4)</f>
        <v>0</v>
      </c>
      <c r="K4" s="107"/>
      <c r="L4" s="89"/>
      <c r="M4" s="132">
        <f t="shared" ref="M4:M14" si="1">IF(L4&gt;0,(G4/L4),J4)</f>
        <v>0</v>
      </c>
      <c r="N4" s="24"/>
      <c r="O4" s="24">
        <f t="shared" ref="O4:O14" si="2">M4-N4</f>
        <v>0</v>
      </c>
    </row>
    <row r="5" spans="1:15" ht="15.5" x14ac:dyDescent="0.35">
      <c r="A5" s="65"/>
      <c r="B5" s="65"/>
      <c r="C5" s="65"/>
      <c r="D5" s="65"/>
      <c r="E5" s="65"/>
      <c r="F5" s="65"/>
      <c r="G5" s="66"/>
      <c r="H5" s="67"/>
      <c r="I5" s="88"/>
      <c r="J5" s="316">
        <f t="shared" si="0"/>
        <v>0</v>
      </c>
      <c r="K5" s="107"/>
      <c r="L5" s="89"/>
      <c r="M5" s="132">
        <f t="shared" si="1"/>
        <v>0</v>
      </c>
      <c r="N5" s="24"/>
      <c r="O5" s="24">
        <f t="shared" si="2"/>
        <v>0</v>
      </c>
    </row>
    <row r="6" spans="1:15" ht="15.5" x14ac:dyDescent="0.35">
      <c r="A6" s="65"/>
      <c r="B6" s="65"/>
      <c r="C6" s="65"/>
      <c r="D6" s="65"/>
      <c r="E6" s="65"/>
      <c r="F6" s="65"/>
      <c r="G6" s="66"/>
      <c r="H6" s="67"/>
      <c r="I6" s="88"/>
      <c r="J6" s="316">
        <f t="shared" si="0"/>
        <v>0</v>
      </c>
      <c r="K6" s="107"/>
      <c r="L6" s="89"/>
      <c r="M6" s="132">
        <f t="shared" si="1"/>
        <v>0</v>
      </c>
      <c r="N6" s="24"/>
      <c r="O6" s="24">
        <f t="shared" si="2"/>
        <v>0</v>
      </c>
    </row>
    <row r="7" spans="1:15" ht="15.5" x14ac:dyDescent="0.35">
      <c r="A7" s="65"/>
      <c r="B7" s="65"/>
      <c r="C7" s="65"/>
      <c r="D7" s="65"/>
      <c r="E7" s="65"/>
      <c r="F7" s="65"/>
      <c r="G7" s="66"/>
      <c r="H7" s="67"/>
      <c r="I7" s="88"/>
      <c r="J7" s="316">
        <f t="shared" si="0"/>
        <v>0</v>
      </c>
      <c r="K7" s="107"/>
      <c r="L7" s="89"/>
      <c r="M7" s="132">
        <f t="shared" si="1"/>
        <v>0</v>
      </c>
      <c r="N7" s="24"/>
      <c r="O7" s="24">
        <f t="shared" si="2"/>
        <v>0</v>
      </c>
    </row>
    <row r="8" spans="1:15" ht="15.5" x14ac:dyDescent="0.35">
      <c r="A8" s="65"/>
      <c r="B8" s="65"/>
      <c r="C8" s="65"/>
      <c r="D8" s="65"/>
      <c r="E8" s="65"/>
      <c r="F8" s="65"/>
      <c r="G8" s="66"/>
      <c r="H8" s="67"/>
      <c r="I8" s="88"/>
      <c r="J8" s="316">
        <f t="shared" si="0"/>
        <v>0</v>
      </c>
      <c r="K8" s="107"/>
      <c r="L8" s="89"/>
      <c r="M8" s="132">
        <f t="shared" si="1"/>
        <v>0</v>
      </c>
      <c r="N8" s="24"/>
      <c r="O8" s="24">
        <f t="shared" si="2"/>
        <v>0</v>
      </c>
    </row>
    <row r="9" spans="1:15" ht="15.5" x14ac:dyDescent="0.35">
      <c r="A9" s="65"/>
      <c r="B9" s="65"/>
      <c r="C9" s="65"/>
      <c r="D9" s="65"/>
      <c r="E9" s="65"/>
      <c r="F9" s="65"/>
      <c r="G9" s="66"/>
      <c r="H9" s="67"/>
      <c r="I9" s="88"/>
      <c r="J9" s="316">
        <f t="shared" si="0"/>
        <v>0</v>
      </c>
      <c r="K9" s="107"/>
      <c r="L9" s="89"/>
      <c r="M9" s="132">
        <f t="shared" si="1"/>
        <v>0</v>
      </c>
      <c r="N9" s="24"/>
      <c r="O9" s="24">
        <f t="shared" si="2"/>
        <v>0</v>
      </c>
    </row>
    <row r="10" spans="1:15" ht="15.5" x14ac:dyDescent="0.35">
      <c r="A10" s="65"/>
      <c r="B10" s="65"/>
      <c r="C10" s="65"/>
      <c r="D10" s="65"/>
      <c r="E10" s="65"/>
      <c r="F10" s="65"/>
      <c r="G10" s="66"/>
      <c r="H10" s="67"/>
      <c r="I10" s="88"/>
      <c r="J10" s="316">
        <f t="shared" si="0"/>
        <v>0</v>
      </c>
      <c r="K10" s="107"/>
      <c r="L10" s="89"/>
      <c r="M10" s="132">
        <f t="shared" si="1"/>
        <v>0</v>
      </c>
      <c r="N10" s="24"/>
      <c r="O10" s="24">
        <f t="shared" si="2"/>
        <v>0</v>
      </c>
    </row>
    <row r="11" spans="1:15" ht="15.5" x14ac:dyDescent="0.35">
      <c r="A11" s="65"/>
      <c r="B11" s="65"/>
      <c r="C11" s="65"/>
      <c r="D11" s="65"/>
      <c r="E11" s="65"/>
      <c r="F11" s="65"/>
      <c r="G11" s="66"/>
      <c r="H11" s="67"/>
      <c r="I11" s="88"/>
      <c r="J11" s="316">
        <f t="shared" ref="J11:J13" si="3">IF(I11="",G11,G11/I11)</f>
        <v>0</v>
      </c>
      <c r="K11" s="107"/>
      <c r="L11" s="89"/>
      <c r="M11" s="132">
        <f t="shared" ref="M11:M13" si="4">IF(L11&gt;0,(G11/L11),J11)</f>
        <v>0</v>
      </c>
      <c r="N11" s="24"/>
      <c r="O11" s="24">
        <f t="shared" ref="O11:O13" si="5">M11-N11</f>
        <v>0</v>
      </c>
    </row>
    <row r="12" spans="1:15" ht="15.5" x14ac:dyDescent="0.35">
      <c r="A12" s="65"/>
      <c r="B12" s="65"/>
      <c r="C12" s="65"/>
      <c r="D12" s="65"/>
      <c r="E12" s="65"/>
      <c r="F12" s="65"/>
      <c r="G12" s="66"/>
      <c r="H12" s="67"/>
      <c r="I12" s="88"/>
      <c r="J12" s="316">
        <f t="shared" si="3"/>
        <v>0</v>
      </c>
      <c r="K12" s="107"/>
      <c r="L12" s="89"/>
      <c r="M12" s="132">
        <f t="shared" si="4"/>
        <v>0</v>
      </c>
      <c r="N12" s="24"/>
      <c r="O12" s="24">
        <f t="shared" si="5"/>
        <v>0</v>
      </c>
    </row>
    <row r="13" spans="1:15" ht="15.5" x14ac:dyDescent="0.35">
      <c r="A13" s="65"/>
      <c r="B13" s="65"/>
      <c r="C13" s="65"/>
      <c r="D13" s="65"/>
      <c r="E13" s="65"/>
      <c r="F13" s="65"/>
      <c r="G13" s="66"/>
      <c r="H13" s="67"/>
      <c r="I13" s="88"/>
      <c r="J13" s="316">
        <f t="shared" si="3"/>
        <v>0</v>
      </c>
      <c r="K13" s="107"/>
      <c r="L13" s="89"/>
      <c r="M13" s="132">
        <f t="shared" si="4"/>
        <v>0</v>
      </c>
      <c r="N13" s="24"/>
      <c r="O13" s="24">
        <f t="shared" si="5"/>
        <v>0</v>
      </c>
    </row>
    <row r="14" spans="1:15" ht="15.5" x14ac:dyDescent="0.35">
      <c r="A14" s="65"/>
      <c r="B14" s="65"/>
      <c r="C14" s="65"/>
      <c r="D14" s="65"/>
      <c r="E14" s="65"/>
      <c r="F14" s="65"/>
      <c r="G14" s="66"/>
      <c r="H14" s="67"/>
      <c r="I14" s="88"/>
      <c r="J14" s="316">
        <f t="shared" si="0"/>
        <v>0</v>
      </c>
      <c r="K14" s="107"/>
      <c r="L14" s="89"/>
      <c r="M14" s="132">
        <f t="shared" si="1"/>
        <v>0</v>
      </c>
      <c r="N14" s="24"/>
      <c r="O14" s="24">
        <f t="shared" si="2"/>
        <v>0</v>
      </c>
    </row>
    <row r="15" spans="1:15" s="29" customFormat="1" ht="15.5" customHeight="1" x14ac:dyDescent="0.35">
      <c r="A15" s="65"/>
      <c r="B15" s="65"/>
      <c r="C15" s="65"/>
      <c r="D15" s="65"/>
      <c r="E15" s="65"/>
      <c r="F15" s="65"/>
      <c r="G15" s="66"/>
      <c r="H15" s="67"/>
      <c r="I15" s="88"/>
      <c r="J15" s="316">
        <f t="shared" ref="J15:J78" si="6">IF(I15="",G15,G15/I15)</f>
        <v>0</v>
      </c>
      <c r="K15" s="107"/>
      <c r="L15" s="89"/>
      <c r="M15" s="132">
        <f t="shared" ref="M15:M78" si="7">IF(L15&gt;0,(G15/L15),J15)</f>
        <v>0</v>
      </c>
      <c r="N15" s="24"/>
      <c r="O15" s="24">
        <f t="shared" ref="O15:O78" si="8">M15-N15</f>
        <v>0</v>
      </c>
    </row>
    <row r="16" spans="1:15" ht="15.5" x14ac:dyDescent="0.35">
      <c r="A16" s="65"/>
      <c r="B16" s="65"/>
      <c r="C16" s="65"/>
      <c r="D16" s="65"/>
      <c r="E16" s="65"/>
      <c r="F16" s="65"/>
      <c r="G16" s="66"/>
      <c r="H16" s="67"/>
      <c r="I16" s="88"/>
      <c r="J16" s="316">
        <f t="shared" si="6"/>
        <v>0</v>
      </c>
      <c r="K16" s="107"/>
      <c r="L16" s="89"/>
      <c r="M16" s="132">
        <f t="shared" si="7"/>
        <v>0</v>
      </c>
      <c r="N16" s="24"/>
      <c r="O16" s="24">
        <f t="shared" si="8"/>
        <v>0</v>
      </c>
    </row>
    <row r="17" spans="1:15" ht="15.5" x14ac:dyDescent="0.35">
      <c r="A17" s="65"/>
      <c r="B17" s="65"/>
      <c r="C17" s="65"/>
      <c r="D17" s="65"/>
      <c r="E17" s="65"/>
      <c r="F17" s="65"/>
      <c r="G17" s="66"/>
      <c r="H17" s="67"/>
      <c r="I17" s="88"/>
      <c r="J17" s="316">
        <f t="shared" si="6"/>
        <v>0</v>
      </c>
      <c r="K17" s="107"/>
      <c r="L17" s="89"/>
      <c r="M17" s="132">
        <f t="shared" si="7"/>
        <v>0</v>
      </c>
      <c r="N17" s="24"/>
      <c r="O17" s="24">
        <f t="shared" si="8"/>
        <v>0</v>
      </c>
    </row>
    <row r="18" spans="1:15" ht="15.5" x14ac:dyDescent="0.35">
      <c r="A18" s="65"/>
      <c r="B18" s="65"/>
      <c r="C18" s="65"/>
      <c r="D18" s="65"/>
      <c r="E18" s="65"/>
      <c r="F18" s="65"/>
      <c r="G18" s="66"/>
      <c r="H18" s="67"/>
      <c r="I18" s="88"/>
      <c r="J18" s="316">
        <f t="shared" si="6"/>
        <v>0</v>
      </c>
      <c r="K18" s="107"/>
      <c r="L18" s="89"/>
      <c r="M18" s="132">
        <f t="shared" si="7"/>
        <v>0</v>
      </c>
      <c r="N18" s="24"/>
      <c r="O18" s="24">
        <f t="shared" si="8"/>
        <v>0</v>
      </c>
    </row>
    <row r="19" spans="1:15" ht="15.5" x14ac:dyDescent="0.35">
      <c r="A19" s="65"/>
      <c r="B19" s="65"/>
      <c r="C19" s="65"/>
      <c r="D19" s="65"/>
      <c r="E19" s="65"/>
      <c r="F19" s="65"/>
      <c r="G19" s="66"/>
      <c r="H19" s="67"/>
      <c r="I19" s="88"/>
      <c r="J19" s="316">
        <f t="shared" si="6"/>
        <v>0</v>
      </c>
      <c r="K19" s="107"/>
      <c r="L19" s="89"/>
      <c r="M19" s="132">
        <f t="shared" si="7"/>
        <v>0</v>
      </c>
      <c r="N19" s="24"/>
      <c r="O19" s="24">
        <f t="shared" si="8"/>
        <v>0</v>
      </c>
    </row>
    <row r="20" spans="1:15" ht="15.5" x14ac:dyDescent="0.35">
      <c r="A20" s="65"/>
      <c r="B20" s="65"/>
      <c r="C20" s="65"/>
      <c r="D20" s="65"/>
      <c r="E20" s="65"/>
      <c r="F20" s="65"/>
      <c r="G20" s="66"/>
      <c r="H20" s="67"/>
      <c r="I20" s="88"/>
      <c r="J20" s="316">
        <f t="shared" si="6"/>
        <v>0</v>
      </c>
      <c r="K20" s="107"/>
      <c r="L20" s="89"/>
      <c r="M20" s="132">
        <f t="shared" si="7"/>
        <v>0</v>
      </c>
      <c r="N20" s="24"/>
      <c r="O20" s="24">
        <f t="shared" si="8"/>
        <v>0</v>
      </c>
    </row>
    <row r="21" spans="1:15" ht="15.5" x14ac:dyDescent="0.35">
      <c r="A21" s="65"/>
      <c r="B21" s="65"/>
      <c r="C21" s="65"/>
      <c r="D21" s="65"/>
      <c r="E21" s="65"/>
      <c r="F21" s="65"/>
      <c r="G21" s="66"/>
      <c r="H21" s="67"/>
      <c r="I21" s="88"/>
      <c r="J21" s="316">
        <f t="shared" si="6"/>
        <v>0</v>
      </c>
      <c r="K21" s="107"/>
      <c r="L21" s="89"/>
      <c r="M21" s="132">
        <f t="shared" si="7"/>
        <v>0</v>
      </c>
      <c r="N21" s="24"/>
      <c r="O21" s="24">
        <f t="shared" si="8"/>
        <v>0</v>
      </c>
    </row>
    <row r="22" spans="1:15" ht="15.5" x14ac:dyDescent="0.35">
      <c r="A22" s="65"/>
      <c r="B22" s="65"/>
      <c r="C22" s="65"/>
      <c r="D22" s="65"/>
      <c r="E22" s="65"/>
      <c r="F22" s="65"/>
      <c r="G22" s="66"/>
      <c r="H22" s="67"/>
      <c r="I22" s="88"/>
      <c r="J22" s="316">
        <f t="shared" si="6"/>
        <v>0</v>
      </c>
      <c r="K22" s="107"/>
      <c r="L22" s="89"/>
      <c r="M22" s="132">
        <f t="shared" si="7"/>
        <v>0</v>
      </c>
      <c r="N22" s="24"/>
      <c r="O22" s="24">
        <f t="shared" si="8"/>
        <v>0</v>
      </c>
    </row>
    <row r="23" spans="1:15" ht="15.5" x14ac:dyDescent="0.35">
      <c r="A23" s="65"/>
      <c r="B23" s="65"/>
      <c r="C23" s="65"/>
      <c r="D23" s="65"/>
      <c r="E23" s="65"/>
      <c r="F23" s="65"/>
      <c r="G23" s="66"/>
      <c r="H23" s="67"/>
      <c r="I23" s="88"/>
      <c r="J23" s="316">
        <f t="shared" si="6"/>
        <v>0</v>
      </c>
      <c r="K23" s="107"/>
      <c r="L23" s="89"/>
      <c r="M23" s="132">
        <f t="shared" si="7"/>
        <v>0</v>
      </c>
      <c r="N23" s="24"/>
      <c r="O23" s="24">
        <f t="shared" si="8"/>
        <v>0</v>
      </c>
    </row>
    <row r="24" spans="1:15" ht="15.5" x14ac:dyDescent="0.35">
      <c r="A24" s="65"/>
      <c r="B24" s="65"/>
      <c r="C24" s="65"/>
      <c r="D24" s="65"/>
      <c r="E24" s="65"/>
      <c r="F24" s="65"/>
      <c r="G24" s="66"/>
      <c r="H24" s="67"/>
      <c r="I24" s="88"/>
      <c r="J24" s="316">
        <f t="shared" si="6"/>
        <v>0</v>
      </c>
      <c r="K24" s="107"/>
      <c r="L24" s="89"/>
      <c r="M24" s="132">
        <f t="shared" si="7"/>
        <v>0</v>
      </c>
      <c r="N24" s="24"/>
      <c r="O24" s="24">
        <f t="shared" si="8"/>
        <v>0</v>
      </c>
    </row>
    <row r="25" spans="1:15" ht="15.5" x14ac:dyDescent="0.35">
      <c r="A25" s="65"/>
      <c r="B25" s="65"/>
      <c r="C25" s="65"/>
      <c r="D25" s="65"/>
      <c r="E25" s="65"/>
      <c r="F25" s="65"/>
      <c r="G25" s="66"/>
      <c r="H25" s="67"/>
      <c r="I25" s="88"/>
      <c r="J25" s="316">
        <f t="shared" si="6"/>
        <v>0</v>
      </c>
      <c r="K25" s="107"/>
      <c r="L25" s="89"/>
      <c r="M25" s="132">
        <f t="shared" si="7"/>
        <v>0</v>
      </c>
      <c r="N25" s="24"/>
      <c r="O25" s="24">
        <f t="shared" si="8"/>
        <v>0</v>
      </c>
    </row>
    <row r="26" spans="1:15" ht="15.5" x14ac:dyDescent="0.35">
      <c r="A26" s="65"/>
      <c r="B26" s="65"/>
      <c r="C26" s="65"/>
      <c r="D26" s="65"/>
      <c r="E26" s="65"/>
      <c r="F26" s="65"/>
      <c r="G26" s="66"/>
      <c r="H26" s="67"/>
      <c r="I26" s="88"/>
      <c r="J26" s="316">
        <f t="shared" si="6"/>
        <v>0</v>
      </c>
      <c r="K26" s="107"/>
      <c r="L26" s="89"/>
      <c r="M26" s="132">
        <f t="shared" si="7"/>
        <v>0</v>
      </c>
      <c r="N26" s="24"/>
      <c r="O26" s="24">
        <f t="shared" si="8"/>
        <v>0</v>
      </c>
    </row>
    <row r="27" spans="1:15" ht="15.5" x14ac:dyDescent="0.35">
      <c r="A27" s="65"/>
      <c r="B27" s="65"/>
      <c r="C27" s="65"/>
      <c r="D27" s="65"/>
      <c r="E27" s="65"/>
      <c r="F27" s="65"/>
      <c r="G27" s="66"/>
      <c r="H27" s="67"/>
      <c r="I27" s="88"/>
      <c r="J27" s="316">
        <f t="shared" si="6"/>
        <v>0</v>
      </c>
      <c r="K27" s="107"/>
      <c r="L27" s="89"/>
      <c r="M27" s="132">
        <f t="shared" si="7"/>
        <v>0</v>
      </c>
      <c r="N27" s="24"/>
      <c r="O27" s="24">
        <f t="shared" si="8"/>
        <v>0</v>
      </c>
    </row>
    <row r="28" spans="1:15" ht="15.5" x14ac:dyDescent="0.35">
      <c r="A28" s="65"/>
      <c r="B28" s="65"/>
      <c r="C28" s="65"/>
      <c r="D28" s="65"/>
      <c r="E28" s="65"/>
      <c r="F28" s="65"/>
      <c r="G28" s="66"/>
      <c r="H28" s="67"/>
      <c r="I28" s="88"/>
      <c r="J28" s="316">
        <f t="shared" si="6"/>
        <v>0</v>
      </c>
      <c r="K28" s="107"/>
      <c r="L28" s="89"/>
      <c r="M28" s="132">
        <f t="shared" si="7"/>
        <v>0</v>
      </c>
      <c r="N28" s="24"/>
      <c r="O28" s="24">
        <f t="shared" si="8"/>
        <v>0</v>
      </c>
    </row>
    <row r="29" spans="1:15" ht="15.5" x14ac:dyDescent="0.35">
      <c r="A29" s="65"/>
      <c r="B29" s="65"/>
      <c r="C29" s="65"/>
      <c r="D29" s="65"/>
      <c r="E29" s="65"/>
      <c r="F29" s="65"/>
      <c r="G29" s="66"/>
      <c r="H29" s="67"/>
      <c r="I29" s="88"/>
      <c r="J29" s="316">
        <f t="shared" si="6"/>
        <v>0</v>
      </c>
      <c r="K29" s="107"/>
      <c r="L29" s="89"/>
      <c r="M29" s="132">
        <f t="shared" si="7"/>
        <v>0</v>
      </c>
      <c r="N29" s="24"/>
      <c r="O29" s="24">
        <f t="shared" si="8"/>
        <v>0</v>
      </c>
    </row>
    <row r="30" spans="1:15" ht="15.5" x14ac:dyDescent="0.35">
      <c r="A30" s="65"/>
      <c r="B30" s="65"/>
      <c r="C30" s="65"/>
      <c r="D30" s="65"/>
      <c r="E30" s="65"/>
      <c r="F30" s="65"/>
      <c r="G30" s="66"/>
      <c r="H30" s="67"/>
      <c r="I30" s="88"/>
      <c r="J30" s="316">
        <f t="shared" si="6"/>
        <v>0</v>
      </c>
      <c r="K30" s="107"/>
      <c r="L30" s="89"/>
      <c r="M30" s="132">
        <f t="shared" si="7"/>
        <v>0</v>
      </c>
      <c r="N30" s="24"/>
      <c r="O30" s="24">
        <f t="shared" si="8"/>
        <v>0</v>
      </c>
    </row>
    <row r="31" spans="1:15" ht="15.5" x14ac:dyDescent="0.35">
      <c r="A31" s="65"/>
      <c r="B31" s="65"/>
      <c r="C31" s="65"/>
      <c r="D31" s="65"/>
      <c r="E31" s="65"/>
      <c r="F31" s="65"/>
      <c r="G31" s="66"/>
      <c r="H31" s="67"/>
      <c r="I31" s="88"/>
      <c r="J31" s="316">
        <f t="shared" si="6"/>
        <v>0</v>
      </c>
      <c r="K31" s="107"/>
      <c r="L31" s="89"/>
      <c r="M31" s="132">
        <f t="shared" si="7"/>
        <v>0</v>
      </c>
      <c r="N31" s="24"/>
      <c r="O31" s="24">
        <f t="shared" si="8"/>
        <v>0</v>
      </c>
    </row>
    <row r="32" spans="1:15" ht="15.5" x14ac:dyDescent="0.35">
      <c r="A32" s="65"/>
      <c r="B32" s="65"/>
      <c r="C32" s="65"/>
      <c r="D32" s="65"/>
      <c r="E32" s="65"/>
      <c r="F32" s="65"/>
      <c r="G32" s="66"/>
      <c r="H32" s="67"/>
      <c r="I32" s="88"/>
      <c r="J32" s="316">
        <f t="shared" si="6"/>
        <v>0</v>
      </c>
      <c r="K32" s="107"/>
      <c r="L32" s="89"/>
      <c r="M32" s="132">
        <f t="shared" si="7"/>
        <v>0</v>
      </c>
      <c r="N32" s="24"/>
      <c r="O32" s="24">
        <f t="shared" si="8"/>
        <v>0</v>
      </c>
    </row>
    <row r="33" spans="1:15" ht="15.5" x14ac:dyDescent="0.35">
      <c r="A33" s="65"/>
      <c r="B33" s="65"/>
      <c r="C33" s="65"/>
      <c r="D33" s="65"/>
      <c r="E33" s="65"/>
      <c r="F33" s="65"/>
      <c r="G33" s="66"/>
      <c r="H33" s="67"/>
      <c r="I33" s="88"/>
      <c r="J33" s="316">
        <f t="shared" si="6"/>
        <v>0</v>
      </c>
      <c r="K33" s="107"/>
      <c r="L33" s="89"/>
      <c r="M33" s="132">
        <f t="shared" si="7"/>
        <v>0</v>
      </c>
      <c r="N33" s="24"/>
      <c r="O33" s="24">
        <f t="shared" si="8"/>
        <v>0</v>
      </c>
    </row>
    <row r="34" spans="1:15" ht="15.5" x14ac:dyDescent="0.35">
      <c r="A34" s="65"/>
      <c r="B34" s="65"/>
      <c r="C34" s="65"/>
      <c r="D34" s="65"/>
      <c r="E34" s="65"/>
      <c r="F34" s="65"/>
      <c r="G34" s="66"/>
      <c r="H34" s="67"/>
      <c r="I34" s="88"/>
      <c r="J34" s="316">
        <f t="shared" si="6"/>
        <v>0</v>
      </c>
      <c r="K34" s="107"/>
      <c r="L34" s="89"/>
      <c r="M34" s="132">
        <f t="shared" si="7"/>
        <v>0</v>
      </c>
      <c r="N34" s="24"/>
      <c r="O34" s="24">
        <f t="shared" si="8"/>
        <v>0</v>
      </c>
    </row>
    <row r="35" spans="1:15" ht="15.5" x14ac:dyDescent="0.35">
      <c r="A35" s="65"/>
      <c r="B35" s="65"/>
      <c r="C35" s="65"/>
      <c r="D35" s="65"/>
      <c r="E35" s="65"/>
      <c r="F35" s="65"/>
      <c r="G35" s="66"/>
      <c r="H35" s="67"/>
      <c r="I35" s="88"/>
      <c r="J35" s="316">
        <f t="shared" si="6"/>
        <v>0</v>
      </c>
      <c r="K35" s="107"/>
      <c r="L35" s="89"/>
      <c r="M35" s="132">
        <f t="shared" si="7"/>
        <v>0</v>
      </c>
      <c r="N35" s="24"/>
      <c r="O35" s="24">
        <f t="shared" si="8"/>
        <v>0</v>
      </c>
    </row>
    <row r="36" spans="1:15" ht="15.5" x14ac:dyDescent="0.35">
      <c r="A36" s="65"/>
      <c r="B36" s="65"/>
      <c r="C36" s="65"/>
      <c r="D36" s="65"/>
      <c r="E36" s="65"/>
      <c r="F36" s="65"/>
      <c r="G36" s="66"/>
      <c r="H36" s="67"/>
      <c r="I36" s="88"/>
      <c r="J36" s="316">
        <f t="shared" si="6"/>
        <v>0</v>
      </c>
      <c r="K36" s="107"/>
      <c r="L36" s="89"/>
      <c r="M36" s="132">
        <f t="shared" si="7"/>
        <v>0</v>
      </c>
      <c r="N36" s="24"/>
      <c r="O36" s="24">
        <f t="shared" si="8"/>
        <v>0</v>
      </c>
    </row>
    <row r="37" spans="1:15" ht="15.5" x14ac:dyDescent="0.35">
      <c r="A37" s="65"/>
      <c r="B37" s="65"/>
      <c r="C37" s="65"/>
      <c r="D37" s="65"/>
      <c r="E37" s="65"/>
      <c r="F37" s="65"/>
      <c r="G37" s="66"/>
      <c r="H37" s="67"/>
      <c r="I37" s="88"/>
      <c r="J37" s="316">
        <f t="shared" si="6"/>
        <v>0</v>
      </c>
      <c r="K37" s="107"/>
      <c r="L37" s="89"/>
      <c r="M37" s="132">
        <f t="shared" si="7"/>
        <v>0</v>
      </c>
      <c r="N37" s="24"/>
      <c r="O37" s="24">
        <f t="shared" si="8"/>
        <v>0</v>
      </c>
    </row>
    <row r="38" spans="1:15" ht="15.5" x14ac:dyDescent="0.35">
      <c r="A38" s="65"/>
      <c r="B38" s="65"/>
      <c r="C38" s="65"/>
      <c r="D38" s="65"/>
      <c r="E38" s="65"/>
      <c r="F38" s="65"/>
      <c r="G38" s="66"/>
      <c r="H38" s="67"/>
      <c r="I38" s="88"/>
      <c r="J38" s="316">
        <f t="shared" si="6"/>
        <v>0</v>
      </c>
      <c r="K38" s="107"/>
      <c r="L38" s="89"/>
      <c r="M38" s="132">
        <f t="shared" si="7"/>
        <v>0</v>
      </c>
      <c r="N38" s="24"/>
      <c r="O38" s="24">
        <f t="shared" si="8"/>
        <v>0</v>
      </c>
    </row>
    <row r="39" spans="1:15" ht="15.5" x14ac:dyDescent="0.35">
      <c r="A39" s="65"/>
      <c r="B39" s="65"/>
      <c r="C39" s="65"/>
      <c r="D39" s="65"/>
      <c r="E39" s="65"/>
      <c r="F39" s="65"/>
      <c r="G39" s="66"/>
      <c r="H39" s="67"/>
      <c r="I39" s="88"/>
      <c r="J39" s="316">
        <f t="shared" si="6"/>
        <v>0</v>
      </c>
      <c r="K39" s="107"/>
      <c r="L39" s="89"/>
      <c r="M39" s="132">
        <f t="shared" si="7"/>
        <v>0</v>
      </c>
      <c r="N39" s="24"/>
      <c r="O39" s="24">
        <f t="shared" si="8"/>
        <v>0</v>
      </c>
    </row>
    <row r="40" spans="1:15" ht="15.5" x14ac:dyDescent="0.35">
      <c r="A40" s="65"/>
      <c r="B40" s="65"/>
      <c r="C40" s="65"/>
      <c r="D40" s="65"/>
      <c r="E40" s="65"/>
      <c r="F40" s="65"/>
      <c r="G40" s="66"/>
      <c r="H40" s="67"/>
      <c r="I40" s="88"/>
      <c r="J40" s="316">
        <f t="shared" si="6"/>
        <v>0</v>
      </c>
      <c r="K40" s="107"/>
      <c r="L40" s="89"/>
      <c r="M40" s="132">
        <f t="shared" si="7"/>
        <v>0</v>
      </c>
      <c r="N40" s="24"/>
      <c r="O40" s="24">
        <f t="shared" si="8"/>
        <v>0</v>
      </c>
    </row>
    <row r="41" spans="1:15" ht="15.5" x14ac:dyDescent="0.35">
      <c r="A41" s="65"/>
      <c r="B41" s="65"/>
      <c r="C41" s="65"/>
      <c r="D41" s="65"/>
      <c r="E41" s="65"/>
      <c r="F41" s="65"/>
      <c r="G41" s="66"/>
      <c r="H41" s="67"/>
      <c r="I41" s="88"/>
      <c r="J41" s="316">
        <f t="shared" si="6"/>
        <v>0</v>
      </c>
      <c r="K41" s="107"/>
      <c r="L41" s="89"/>
      <c r="M41" s="132">
        <f t="shared" si="7"/>
        <v>0</v>
      </c>
      <c r="N41" s="24"/>
      <c r="O41" s="24">
        <f t="shared" si="8"/>
        <v>0</v>
      </c>
    </row>
    <row r="42" spans="1:15" ht="15.5" x14ac:dyDescent="0.35">
      <c r="A42" s="65"/>
      <c r="B42" s="65"/>
      <c r="C42" s="65"/>
      <c r="D42" s="65"/>
      <c r="E42" s="65"/>
      <c r="F42" s="65"/>
      <c r="G42" s="66"/>
      <c r="H42" s="67"/>
      <c r="I42" s="88"/>
      <c r="J42" s="316">
        <f t="shared" si="6"/>
        <v>0</v>
      </c>
      <c r="K42" s="107"/>
      <c r="L42" s="89"/>
      <c r="M42" s="132">
        <f t="shared" si="7"/>
        <v>0</v>
      </c>
      <c r="N42" s="24"/>
      <c r="O42" s="24">
        <f t="shared" si="8"/>
        <v>0</v>
      </c>
    </row>
    <row r="43" spans="1:15" ht="15.5" x14ac:dyDescent="0.35">
      <c r="A43" s="65"/>
      <c r="B43" s="65"/>
      <c r="C43" s="65"/>
      <c r="D43" s="65"/>
      <c r="E43" s="65"/>
      <c r="F43" s="65"/>
      <c r="G43" s="66"/>
      <c r="H43" s="67"/>
      <c r="I43" s="88"/>
      <c r="J43" s="316">
        <f t="shared" si="6"/>
        <v>0</v>
      </c>
      <c r="K43" s="107"/>
      <c r="L43" s="89"/>
      <c r="M43" s="132">
        <f t="shared" si="7"/>
        <v>0</v>
      </c>
      <c r="N43" s="24"/>
      <c r="O43" s="24">
        <f t="shared" si="8"/>
        <v>0</v>
      </c>
    </row>
    <row r="44" spans="1:15" ht="15.5" x14ac:dyDescent="0.35">
      <c r="A44" s="65"/>
      <c r="B44" s="65"/>
      <c r="C44" s="65"/>
      <c r="D44" s="65"/>
      <c r="E44" s="65"/>
      <c r="F44" s="65"/>
      <c r="G44" s="66"/>
      <c r="H44" s="67"/>
      <c r="I44" s="88"/>
      <c r="J44" s="316">
        <f t="shared" si="6"/>
        <v>0</v>
      </c>
      <c r="K44" s="107"/>
      <c r="L44" s="89"/>
      <c r="M44" s="132">
        <f t="shared" si="7"/>
        <v>0</v>
      </c>
      <c r="N44" s="24"/>
      <c r="O44" s="24">
        <f t="shared" si="8"/>
        <v>0</v>
      </c>
    </row>
    <row r="45" spans="1:15" ht="15.5" x14ac:dyDescent="0.35">
      <c r="A45" s="65"/>
      <c r="B45" s="65"/>
      <c r="C45" s="65"/>
      <c r="D45" s="65"/>
      <c r="E45" s="65"/>
      <c r="F45" s="65"/>
      <c r="G45" s="66"/>
      <c r="H45" s="67"/>
      <c r="I45" s="88"/>
      <c r="J45" s="316">
        <f t="shared" si="6"/>
        <v>0</v>
      </c>
      <c r="K45" s="107"/>
      <c r="L45" s="89"/>
      <c r="M45" s="132">
        <f t="shared" si="7"/>
        <v>0</v>
      </c>
      <c r="N45" s="24"/>
      <c r="O45" s="24">
        <f t="shared" si="8"/>
        <v>0</v>
      </c>
    </row>
    <row r="46" spans="1:15" ht="15.5" x14ac:dyDescent="0.35">
      <c r="A46" s="65"/>
      <c r="B46" s="65"/>
      <c r="C46" s="65"/>
      <c r="D46" s="65"/>
      <c r="E46" s="65"/>
      <c r="F46" s="65"/>
      <c r="G46" s="66"/>
      <c r="H46" s="67"/>
      <c r="I46" s="88"/>
      <c r="J46" s="316">
        <f t="shared" si="6"/>
        <v>0</v>
      </c>
      <c r="K46" s="107"/>
      <c r="L46" s="89"/>
      <c r="M46" s="132">
        <f t="shared" si="7"/>
        <v>0</v>
      </c>
      <c r="N46" s="24"/>
      <c r="O46" s="24">
        <f t="shared" si="8"/>
        <v>0</v>
      </c>
    </row>
    <row r="47" spans="1:15" ht="15.5" x14ac:dyDescent="0.35">
      <c r="A47" s="65"/>
      <c r="B47" s="65"/>
      <c r="C47" s="65"/>
      <c r="D47" s="65"/>
      <c r="E47" s="65"/>
      <c r="F47" s="65"/>
      <c r="G47" s="66"/>
      <c r="H47" s="67"/>
      <c r="I47" s="88"/>
      <c r="J47" s="316">
        <f t="shared" si="6"/>
        <v>0</v>
      </c>
      <c r="K47" s="107"/>
      <c r="L47" s="89"/>
      <c r="M47" s="132">
        <f t="shared" si="7"/>
        <v>0</v>
      </c>
      <c r="N47" s="24"/>
      <c r="O47" s="24">
        <f t="shared" si="8"/>
        <v>0</v>
      </c>
    </row>
    <row r="48" spans="1:15" ht="15.5" x14ac:dyDescent="0.35">
      <c r="A48" s="65"/>
      <c r="B48" s="65"/>
      <c r="C48" s="65"/>
      <c r="D48" s="65"/>
      <c r="E48" s="65"/>
      <c r="F48" s="65"/>
      <c r="G48" s="66"/>
      <c r="H48" s="67"/>
      <c r="I48" s="88"/>
      <c r="J48" s="316">
        <f t="shared" si="6"/>
        <v>0</v>
      </c>
      <c r="K48" s="107"/>
      <c r="L48" s="89"/>
      <c r="M48" s="132">
        <f t="shared" si="7"/>
        <v>0</v>
      </c>
      <c r="N48" s="24"/>
      <c r="O48" s="24">
        <f t="shared" si="8"/>
        <v>0</v>
      </c>
    </row>
    <row r="49" spans="1:15" ht="15.5" x14ac:dyDescent="0.35">
      <c r="A49" s="65"/>
      <c r="B49" s="65"/>
      <c r="C49" s="65"/>
      <c r="D49" s="65"/>
      <c r="E49" s="65"/>
      <c r="F49" s="65"/>
      <c r="G49" s="66"/>
      <c r="H49" s="67"/>
      <c r="I49" s="88"/>
      <c r="J49" s="316">
        <f t="shared" si="6"/>
        <v>0</v>
      </c>
      <c r="K49" s="107"/>
      <c r="L49" s="89"/>
      <c r="M49" s="132">
        <f t="shared" si="7"/>
        <v>0</v>
      </c>
      <c r="N49" s="24"/>
      <c r="O49" s="24">
        <f t="shared" si="8"/>
        <v>0</v>
      </c>
    </row>
    <row r="50" spans="1:15" ht="15.5" x14ac:dyDescent="0.35">
      <c r="A50" s="65"/>
      <c r="B50" s="65"/>
      <c r="C50" s="65"/>
      <c r="D50" s="65"/>
      <c r="E50" s="65"/>
      <c r="F50" s="65"/>
      <c r="G50" s="66"/>
      <c r="H50" s="67"/>
      <c r="I50" s="88"/>
      <c r="J50" s="316">
        <f t="shared" si="6"/>
        <v>0</v>
      </c>
      <c r="K50" s="107"/>
      <c r="L50" s="89"/>
      <c r="M50" s="132">
        <f t="shared" si="7"/>
        <v>0</v>
      </c>
      <c r="N50" s="24"/>
      <c r="O50" s="24">
        <f t="shared" si="8"/>
        <v>0</v>
      </c>
    </row>
    <row r="51" spans="1:15" ht="15.5" x14ac:dyDescent="0.35">
      <c r="A51" s="65"/>
      <c r="B51" s="65"/>
      <c r="C51" s="65"/>
      <c r="D51" s="65"/>
      <c r="E51" s="65"/>
      <c r="F51" s="65"/>
      <c r="G51" s="66"/>
      <c r="H51" s="67"/>
      <c r="I51" s="88"/>
      <c r="J51" s="316">
        <f t="shared" si="6"/>
        <v>0</v>
      </c>
      <c r="K51" s="107"/>
      <c r="L51" s="89"/>
      <c r="M51" s="132">
        <f t="shared" si="7"/>
        <v>0</v>
      </c>
      <c r="N51" s="24"/>
      <c r="O51" s="24">
        <f t="shared" si="8"/>
        <v>0</v>
      </c>
    </row>
    <row r="52" spans="1:15" ht="15.5" x14ac:dyDescent="0.35">
      <c r="A52" s="65"/>
      <c r="B52" s="65"/>
      <c r="C52" s="65"/>
      <c r="D52" s="65"/>
      <c r="E52" s="65"/>
      <c r="F52" s="65"/>
      <c r="G52" s="66"/>
      <c r="H52" s="67"/>
      <c r="I52" s="88"/>
      <c r="J52" s="316">
        <f t="shared" si="6"/>
        <v>0</v>
      </c>
      <c r="K52" s="107"/>
      <c r="L52" s="89"/>
      <c r="M52" s="132">
        <f t="shared" si="7"/>
        <v>0</v>
      </c>
      <c r="N52" s="24"/>
      <c r="O52" s="24">
        <f t="shared" si="8"/>
        <v>0</v>
      </c>
    </row>
    <row r="53" spans="1:15" ht="15.5" x14ac:dyDescent="0.35">
      <c r="A53" s="65"/>
      <c r="B53" s="65"/>
      <c r="C53" s="65"/>
      <c r="D53" s="65"/>
      <c r="E53" s="65"/>
      <c r="F53" s="65"/>
      <c r="G53" s="66"/>
      <c r="H53" s="67"/>
      <c r="I53" s="88"/>
      <c r="J53" s="316">
        <f t="shared" si="6"/>
        <v>0</v>
      </c>
      <c r="K53" s="107"/>
      <c r="L53" s="89"/>
      <c r="M53" s="132">
        <f t="shared" si="7"/>
        <v>0</v>
      </c>
      <c r="N53" s="24"/>
      <c r="O53" s="24">
        <f t="shared" si="8"/>
        <v>0</v>
      </c>
    </row>
    <row r="54" spans="1:15" ht="15.5" x14ac:dyDescent="0.35">
      <c r="A54" s="65"/>
      <c r="B54" s="65"/>
      <c r="C54" s="65"/>
      <c r="D54" s="65"/>
      <c r="E54" s="65"/>
      <c r="F54" s="65"/>
      <c r="G54" s="66"/>
      <c r="H54" s="67"/>
      <c r="I54" s="88"/>
      <c r="J54" s="316">
        <f t="shared" si="6"/>
        <v>0</v>
      </c>
      <c r="K54" s="107"/>
      <c r="L54" s="89"/>
      <c r="M54" s="132">
        <f t="shared" si="7"/>
        <v>0</v>
      </c>
      <c r="N54" s="24"/>
      <c r="O54" s="24">
        <f t="shared" si="8"/>
        <v>0</v>
      </c>
    </row>
    <row r="55" spans="1:15" ht="15.5" x14ac:dyDescent="0.35">
      <c r="A55" s="65"/>
      <c r="B55" s="65"/>
      <c r="C55" s="65"/>
      <c r="D55" s="65"/>
      <c r="E55" s="65"/>
      <c r="F55" s="65"/>
      <c r="G55" s="66"/>
      <c r="H55" s="67"/>
      <c r="I55" s="88"/>
      <c r="J55" s="316">
        <f t="shared" si="6"/>
        <v>0</v>
      </c>
      <c r="K55" s="107"/>
      <c r="L55" s="89"/>
      <c r="M55" s="132">
        <f t="shared" si="7"/>
        <v>0</v>
      </c>
      <c r="N55" s="24"/>
      <c r="O55" s="24">
        <f t="shared" si="8"/>
        <v>0</v>
      </c>
    </row>
    <row r="56" spans="1:15" ht="15.5" x14ac:dyDescent="0.35">
      <c r="A56" s="65"/>
      <c r="B56" s="65"/>
      <c r="C56" s="65"/>
      <c r="D56" s="65"/>
      <c r="E56" s="65"/>
      <c r="F56" s="65"/>
      <c r="G56" s="66"/>
      <c r="H56" s="67"/>
      <c r="I56" s="88"/>
      <c r="J56" s="316">
        <f t="shared" si="6"/>
        <v>0</v>
      </c>
      <c r="K56" s="107"/>
      <c r="L56" s="89"/>
      <c r="M56" s="132">
        <f t="shared" si="7"/>
        <v>0</v>
      </c>
      <c r="N56" s="24"/>
      <c r="O56" s="24">
        <f t="shared" si="8"/>
        <v>0</v>
      </c>
    </row>
    <row r="57" spans="1:15" ht="15.5" x14ac:dyDescent="0.35">
      <c r="A57" s="65"/>
      <c r="B57" s="65"/>
      <c r="C57" s="65"/>
      <c r="D57" s="65"/>
      <c r="E57" s="65"/>
      <c r="F57" s="65"/>
      <c r="G57" s="66"/>
      <c r="H57" s="67"/>
      <c r="I57" s="88"/>
      <c r="J57" s="316">
        <f t="shared" si="6"/>
        <v>0</v>
      </c>
      <c r="K57" s="107"/>
      <c r="L57" s="89"/>
      <c r="M57" s="132">
        <f t="shared" si="7"/>
        <v>0</v>
      </c>
      <c r="N57" s="24"/>
      <c r="O57" s="24">
        <f t="shared" si="8"/>
        <v>0</v>
      </c>
    </row>
    <row r="58" spans="1:15" ht="15.5" x14ac:dyDescent="0.35">
      <c r="A58" s="65"/>
      <c r="B58" s="65"/>
      <c r="C58" s="65"/>
      <c r="D58" s="65"/>
      <c r="E58" s="65"/>
      <c r="F58" s="65"/>
      <c r="G58" s="66"/>
      <c r="H58" s="67"/>
      <c r="I58" s="88"/>
      <c r="J58" s="316">
        <f t="shared" si="6"/>
        <v>0</v>
      </c>
      <c r="K58" s="107"/>
      <c r="L58" s="89"/>
      <c r="M58" s="132">
        <f t="shared" si="7"/>
        <v>0</v>
      </c>
      <c r="N58" s="24"/>
      <c r="O58" s="24">
        <f t="shared" si="8"/>
        <v>0</v>
      </c>
    </row>
    <row r="59" spans="1:15" ht="15.5" x14ac:dyDescent="0.35">
      <c r="A59" s="65"/>
      <c r="B59" s="65"/>
      <c r="C59" s="65"/>
      <c r="D59" s="65"/>
      <c r="E59" s="65"/>
      <c r="F59" s="65"/>
      <c r="G59" s="66"/>
      <c r="H59" s="67"/>
      <c r="I59" s="88"/>
      <c r="J59" s="316">
        <f t="shared" si="6"/>
        <v>0</v>
      </c>
      <c r="K59" s="107"/>
      <c r="L59" s="89"/>
      <c r="M59" s="132">
        <f t="shared" si="7"/>
        <v>0</v>
      </c>
      <c r="N59" s="24"/>
      <c r="O59" s="24">
        <f t="shared" si="8"/>
        <v>0</v>
      </c>
    </row>
    <row r="60" spans="1:15" ht="15.5" x14ac:dyDescent="0.35">
      <c r="A60" s="65"/>
      <c r="B60" s="65"/>
      <c r="C60" s="65"/>
      <c r="D60" s="65"/>
      <c r="E60" s="65"/>
      <c r="F60" s="65"/>
      <c r="G60" s="66"/>
      <c r="H60" s="67"/>
      <c r="I60" s="88"/>
      <c r="J60" s="316">
        <f t="shared" si="6"/>
        <v>0</v>
      </c>
      <c r="K60" s="107"/>
      <c r="L60" s="89"/>
      <c r="M60" s="132">
        <f t="shared" si="7"/>
        <v>0</v>
      </c>
      <c r="N60" s="24"/>
      <c r="O60" s="24">
        <f t="shared" si="8"/>
        <v>0</v>
      </c>
    </row>
    <row r="61" spans="1:15" ht="15.5" x14ac:dyDescent="0.35">
      <c r="A61" s="65"/>
      <c r="B61" s="65"/>
      <c r="C61" s="65"/>
      <c r="D61" s="65"/>
      <c r="E61" s="65"/>
      <c r="F61" s="65"/>
      <c r="G61" s="66"/>
      <c r="H61" s="67"/>
      <c r="I61" s="88"/>
      <c r="J61" s="316">
        <f t="shared" si="6"/>
        <v>0</v>
      </c>
      <c r="K61" s="107"/>
      <c r="L61" s="89"/>
      <c r="M61" s="132">
        <f t="shared" si="7"/>
        <v>0</v>
      </c>
      <c r="N61" s="24"/>
      <c r="O61" s="24">
        <f t="shared" si="8"/>
        <v>0</v>
      </c>
    </row>
    <row r="62" spans="1:15" ht="15.5" x14ac:dyDescent="0.35">
      <c r="A62" s="65"/>
      <c r="B62" s="65"/>
      <c r="C62" s="65"/>
      <c r="D62" s="65"/>
      <c r="E62" s="65"/>
      <c r="F62" s="65"/>
      <c r="G62" s="66"/>
      <c r="H62" s="67"/>
      <c r="I62" s="88"/>
      <c r="J62" s="316">
        <f t="shared" si="6"/>
        <v>0</v>
      </c>
      <c r="K62" s="107"/>
      <c r="L62" s="89"/>
      <c r="M62" s="132">
        <f t="shared" si="7"/>
        <v>0</v>
      </c>
      <c r="N62" s="24"/>
      <c r="O62" s="24">
        <f t="shared" si="8"/>
        <v>0</v>
      </c>
    </row>
    <row r="63" spans="1:15" ht="15.5" x14ac:dyDescent="0.35">
      <c r="A63" s="65"/>
      <c r="B63" s="65"/>
      <c r="C63" s="65"/>
      <c r="D63" s="65"/>
      <c r="E63" s="65"/>
      <c r="F63" s="65"/>
      <c r="G63" s="66"/>
      <c r="H63" s="67"/>
      <c r="I63" s="88"/>
      <c r="J63" s="316">
        <f t="shared" si="6"/>
        <v>0</v>
      </c>
      <c r="K63" s="107"/>
      <c r="L63" s="89"/>
      <c r="M63" s="132">
        <f t="shared" si="7"/>
        <v>0</v>
      </c>
      <c r="N63" s="24"/>
      <c r="O63" s="24">
        <f t="shared" si="8"/>
        <v>0</v>
      </c>
    </row>
    <row r="64" spans="1:15" ht="15.5" x14ac:dyDescent="0.35">
      <c r="A64" s="65"/>
      <c r="B64" s="65"/>
      <c r="C64" s="65"/>
      <c r="D64" s="65"/>
      <c r="E64" s="65"/>
      <c r="F64" s="65"/>
      <c r="G64" s="66"/>
      <c r="H64" s="67"/>
      <c r="I64" s="88"/>
      <c r="J64" s="316">
        <f t="shared" si="6"/>
        <v>0</v>
      </c>
      <c r="K64" s="107"/>
      <c r="L64" s="89"/>
      <c r="M64" s="132">
        <f t="shared" si="7"/>
        <v>0</v>
      </c>
      <c r="N64" s="24"/>
      <c r="O64" s="24">
        <f t="shared" si="8"/>
        <v>0</v>
      </c>
    </row>
    <row r="65" spans="1:15" ht="15.5" x14ac:dyDescent="0.35">
      <c r="A65" s="65"/>
      <c r="B65" s="65"/>
      <c r="C65" s="65"/>
      <c r="D65" s="65"/>
      <c r="E65" s="65"/>
      <c r="F65" s="65"/>
      <c r="G65" s="66"/>
      <c r="H65" s="67"/>
      <c r="I65" s="88"/>
      <c r="J65" s="316">
        <f t="shared" si="6"/>
        <v>0</v>
      </c>
      <c r="K65" s="107"/>
      <c r="L65" s="89"/>
      <c r="M65" s="132">
        <f t="shared" si="7"/>
        <v>0</v>
      </c>
      <c r="N65" s="24"/>
      <c r="O65" s="24">
        <f t="shared" si="8"/>
        <v>0</v>
      </c>
    </row>
    <row r="66" spans="1:15" ht="15.5" x14ac:dyDescent="0.35">
      <c r="A66" s="65"/>
      <c r="B66" s="65"/>
      <c r="C66" s="65"/>
      <c r="D66" s="65"/>
      <c r="E66" s="65"/>
      <c r="F66" s="65"/>
      <c r="G66" s="66"/>
      <c r="H66" s="67"/>
      <c r="I66" s="88"/>
      <c r="J66" s="316">
        <f t="shared" si="6"/>
        <v>0</v>
      </c>
      <c r="K66" s="107"/>
      <c r="L66" s="89"/>
      <c r="M66" s="132">
        <f t="shared" si="7"/>
        <v>0</v>
      </c>
      <c r="N66" s="24"/>
      <c r="O66" s="24">
        <f t="shared" si="8"/>
        <v>0</v>
      </c>
    </row>
    <row r="67" spans="1:15" ht="15.5" x14ac:dyDescent="0.35">
      <c r="A67" s="65"/>
      <c r="B67" s="65"/>
      <c r="C67" s="65"/>
      <c r="D67" s="65"/>
      <c r="E67" s="65"/>
      <c r="F67" s="65"/>
      <c r="G67" s="66"/>
      <c r="H67" s="67"/>
      <c r="I67" s="88"/>
      <c r="J67" s="316">
        <f t="shared" si="6"/>
        <v>0</v>
      </c>
      <c r="K67" s="107"/>
      <c r="L67" s="89"/>
      <c r="M67" s="132">
        <f t="shared" si="7"/>
        <v>0</v>
      </c>
      <c r="N67" s="24"/>
      <c r="O67" s="24">
        <f t="shared" si="8"/>
        <v>0</v>
      </c>
    </row>
    <row r="68" spans="1:15" ht="15.5" x14ac:dyDescent="0.35">
      <c r="A68" s="65"/>
      <c r="B68" s="65"/>
      <c r="C68" s="65"/>
      <c r="D68" s="65"/>
      <c r="E68" s="65"/>
      <c r="F68" s="65"/>
      <c r="G68" s="66"/>
      <c r="H68" s="67"/>
      <c r="I68" s="88"/>
      <c r="J68" s="316">
        <f t="shared" si="6"/>
        <v>0</v>
      </c>
      <c r="K68" s="107"/>
      <c r="L68" s="89"/>
      <c r="M68" s="132">
        <f t="shared" si="7"/>
        <v>0</v>
      </c>
      <c r="N68" s="24"/>
      <c r="O68" s="24">
        <f t="shared" si="8"/>
        <v>0</v>
      </c>
    </row>
    <row r="69" spans="1:15" ht="15.5" x14ac:dyDescent="0.35">
      <c r="A69" s="65"/>
      <c r="B69" s="65"/>
      <c r="C69" s="65"/>
      <c r="D69" s="65"/>
      <c r="E69" s="65"/>
      <c r="F69" s="65"/>
      <c r="G69" s="66"/>
      <c r="H69" s="67"/>
      <c r="I69" s="88"/>
      <c r="J69" s="316">
        <f t="shared" si="6"/>
        <v>0</v>
      </c>
      <c r="K69" s="107"/>
      <c r="L69" s="89"/>
      <c r="M69" s="132">
        <f t="shared" si="7"/>
        <v>0</v>
      </c>
      <c r="N69" s="24"/>
      <c r="O69" s="24">
        <f t="shared" si="8"/>
        <v>0</v>
      </c>
    </row>
    <row r="70" spans="1:15" ht="15.5" x14ac:dyDescent="0.35">
      <c r="A70" s="65"/>
      <c r="B70" s="65"/>
      <c r="C70" s="65"/>
      <c r="D70" s="65"/>
      <c r="E70" s="65"/>
      <c r="F70" s="65"/>
      <c r="G70" s="66"/>
      <c r="H70" s="67"/>
      <c r="I70" s="88"/>
      <c r="J70" s="316">
        <f t="shared" si="6"/>
        <v>0</v>
      </c>
      <c r="K70" s="107"/>
      <c r="L70" s="89"/>
      <c r="M70" s="132">
        <f t="shared" si="7"/>
        <v>0</v>
      </c>
      <c r="N70" s="24"/>
      <c r="O70" s="24">
        <f t="shared" si="8"/>
        <v>0</v>
      </c>
    </row>
    <row r="71" spans="1:15" ht="15.5" x14ac:dyDescent="0.35">
      <c r="A71" s="65"/>
      <c r="B71" s="65"/>
      <c r="C71" s="65"/>
      <c r="D71" s="65"/>
      <c r="E71" s="65"/>
      <c r="F71" s="65"/>
      <c r="G71" s="66"/>
      <c r="H71" s="67"/>
      <c r="I71" s="88"/>
      <c r="J71" s="316">
        <f t="shared" si="6"/>
        <v>0</v>
      </c>
      <c r="K71" s="107"/>
      <c r="L71" s="89"/>
      <c r="M71" s="132">
        <f t="shared" si="7"/>
        <v>0</v>
      </c>
      <c r="N71" s="24"/>
      <c r="O71" s="24">
        <f t="shared" si="8"/>
        <v>0</v>
      </c>
    </row>
    <row r="72" spans="1:15" ht="15.5" x14ac:dyDescent="0.35">
      <c r="A72" s="65"/>
      <c r="B72" s="65"/>
      <c r="C72" s="65"/>
      <c r="D72" s="65"/>
      <c r="E72" s="65"/>
      <c r="F72" s="65"/>
      <c r="G72" s="66"/>
      <c r="H72" s="67"/>
      <c r="I72" s="88"/>
      <c r="J72" s="316">
        <f t="shared" si="6"/>
        <v>0</v>
      </c>
      <c r="K72" s="107"/>
      <c r="L72" s="89"/>
      <c r="M72" s="132">
        <f t="shared" si="7"/>
        <v>0</v>
      </c>
      <c r="N72" s="24"/>
      <c r="O72" s="24">
        <f t="shared" si="8"/>
        <v>0</v>
      </c>
    </row>
    <row r="73" spans="1:15" ht="15.5" x14ac:dyDescent="0.35">
      <c r="A73" s="65"/>
      <c r="B73" s="65"/>
      <c r="C73" s="65"/>
      <c r="D73" s="65"/>
      <c r="E73" s="65"/>
      <c r="F73" s="65"/>
      <c r="G73" s="66"/>
      <c r="H73" s="67"/>
      <c r="I73" s="88"/>
      <c r="J73" s="316">
        <f t="shared" si="6"/>
        <v>0</v>
      </c>
      <c r="K73" s="107"/>
      <c r="L73" s="89"/>
      <c r="M73" s="132">
        <f t="shared" si="7"/>
        <v>0</v>
      </c>
      <c r="N73" s="24"/>
      <c r="O73" s="24">
        <f t="shared" si="8"/>
        <v>0</v>
      </c>
    </row>
    <row r="74" spans="1:15" ht="15.5" x14ac:dyDescent="0.35">
      <c r="A74" s="65"/>
      <c r="B74" s="65"/>
      <c r="C74" s="65"/>
      <c r="D74" s="65"/>
      <c r="E74" s="65"/>
      <c r="F74" s="65"/>
      <c r="G74" s="66"/>
      <c r="H74" s="67"/>
      <c r="I74" s="88"/>
      <c r="J74" s="316">
        <f t="shared" si="6"/>
        <v>0</v>
      </c>
      <c r="K74" s="107"/>
      <c r="L74" s="89"/>
      <c r="M74" s="132">
        <f t="shared" si="7"/>
        <v>0</v>
      </c>
      <c r="N74" s="24"/>
      <c r="O74" s="24">
        <f t="shared" si="8"/>
        <v>0</v>
      </c>
    </row>
    <row r="75" spans="1:15" ht="15.5" x14ac:dyDescent="0.35">
      <c r="A75" s="65"/>
      <c r="B75" s="65"/>
      <c r="C75" s="65"/>
      <c r="D75" s="65"/>
      <c r="E75" s="65"/>
      <c r="F75" s="65"/>
      <c r="G75" s="66"/>
      <c r="H75" s="67"/>
      <c r="I75" s="88"/>
      <c r="J75" s="316">
        <f t="shared" si="6"/>
        <v>0</v>
      </c>
      <c r="K75" s="107"/>
      <c r="L75" s="89"/>
      <c r="M75" s="132">
        <f t="shared" si="7"/>
        <v>0</v>
      </c>
      <c r="N75" s="24"/>
      <c r="O75" s="24">
        <f t="shared" si="8"/>
        <v>0</v>
      </c>
    </row>
    <row r="76" spans="1:15" ht="15.5" x14ac:dyDescent="0.35">
      <c r="A76" s="65"/>
      <c r="B76" s="65"/>
      <c r="C76" s="65"/>
      <c r="D76" s="65"/>
      <c r="E76" s="65"/>
      <c r="F76" s="65"/>
      <c r="G76" s="66"/>
      <c r="H76" s="67"/>
      <c r="I76" s="88"/>
      <c r="J76" s="316">
        <f t="shared" si="6"/>
        <v>0</v>
      </c>
      <c r="K76" s="107"/>
      <c r="L76" s="89"/>
      <c r="M76" s="132">
        <f t="shared" si="7"/>
        <v>0</v>
      </c>
      <c r="N76" s="24"/>
      <c r="O76" s="24">
        <f t="shared" si="8"/>
        <v>0</v>
      </c>
    </row>
    <row r="77" spans="1:15" ht="15.5" x14ac:dyDescent="0.35">
      <c r="A77" s="65"/>
      <c r="B77" s="65"/>
      <c r="C77" s="65"/>
      <c r="D77" s="65"/>
      <c r="E77" s="65"/>
      <c r="F77" s="65"/>
      <c r="G77" s="66"/>
      <c r="H77" s="67"/>
      <c r="I77" s="88"/>
      <c r="J77" s="316">
        <f t="shared" si="6"/>
        <v>0</v>
      </c>
      <c r="K77" s="107"/>
      <c r="L77" s="89"/>
      <c r="M77" s="132">
        <f t="shared" si="7"/>
        <v>0</v>
      </c>
      <c r="N77" s="24"/>
      <c r="O77" s="24">
        <f t="shared" si="8"/>
        <v>0</v>
      </c>
    </row>
    <row r="78" spans="1:15" ht="15.5" x14ac:dyDescent="0.35">
      <c r="A78" s="65"/>
      <c r="B78" s="65"/>
      <c r="C78" s="65"/>
      <c r="D78" s="65"/>
      <c r="E78" s="65"/>
      <c r="F78" s="65"/>
      <c r="G78" s="66"/>
      <c r="H78" s="67"/>
      <c r="I78" s="88"/>
      <c r="J78" s="316">
        <f t="shared" si="6"/>
        <v>0</v>
      </c>
      <c r="K78" s="107"/>
      <c r="L78" s="89"/>
      <c r="M78" s="132">
        <f t="shared" si="7"/>
        <v>0</v>
      </c>
      <c r="N78" s="24"/>
      <c r="O78" s="24">
        <f t="shared" si="8"/>
        <v>0</v>
      </c>
    </row>
    <row r="79" spans="1:15" ht="15.5" x14ac:dyDescent="0.35">
      <c r="A79" s="65"/>
      <c r="B79" s="65"/>
      <c r="C79" s="65"/>
      <c r="D79" s="65"/>
      <c r="E79" s="65"/>
      <c r="F79" s="65"/>
      <c r="G79" s="66"/>
      <c r="H79" s="67"/>
      <c r="I79" s="88"/>
      <c r="J79" s="316">
        <f t="shared" ref="J79:J142" si="9">IF(I79="",G79,G79/I79)</f>
        <v>0</v>
      </c>
      <c r="K79" s="107"/>
      <c r="L79" s="89"/>
      <c r="M79" s="132">
        <f t="shared" ref="M79:M142" si="10">IF(L79&gt;0,(G79/L79),J79)</f>
        <v>0</v>
      </c>
      <c r="N79" s="24"/>
      <c r="O79" s="24">
        <f t="shared" ref="O79:O142" si="11">M79-N79</f>
        <v>0</v>
      </c>
    </row>
    <row r="80" spans="1:15" ht="15.5" x14ac:dyDescent="0.35">
      <c r="A80" s="65"/>
      <c r="B80" s="65"/>
      <c r="C80" s="65"/>
      <c r="D80" s="65"/>
      <c r="E80" s="65"/>
      <c r="F80" s="65"/>
      <c r="G80" s="66"/>
      <c r="H80" s="67"/>
      <c r="I80" s="88"/>
      <c r="J80" s="316">
        <f t="shared" si="9"/>
        <v>0</v>
      </c>
      <c r="K80" s="107"/>
      <c r="L80" s="89"/>
      <c r="M80" s="132">
        <f t="shared" si="10"/>
        <v>0</v>
      </c>
      <c r="N80" s="24"/>
      <c r="O80" s="24">
        <f t="shared" si="11"/>
        <v>0</v>
      </c>
    </row>
    <row r="81" spans="1:15" ht="15.5" x14ac:dyDescent="0.35">
      <c r="A81" s="65"/>
      <c r="B81" s="65"/>
      <c r="C81" s="65"/>
      <c r="D81" s="65"/>
      <c r="E81" s="65"/>
      <c r="F81" s="65"/>
      <c r="G81" s="66"/>
      <c r="H81" s="67"/>
      <c r="I81" s="88"/>
      <c r="J81" s="316">
        <f t="shared" si="9"/>
        <v>0</v>
      </c>
      <c r="K81" s="107"/>
      <c r="L81" s="89"/>
      <c r="M81" s="132">
        <f t="shared" si="10"/>
        <v>0</v>
      </c>
      <c r="N81" s="24"/>
      <c r="O81" s="24">
        <f t="shared" si="11"/>
        <v>0</v>
      </c>
    </row>
    <row r="82" spans="1:15" ht="15.5" x14ac:dyDescent="0.35">
      <c r="A82" s="65"/>
      <c r="B82" s="65"/>
      <c r="C82" s="65"/>
      <c r="D82" s="65"/>
      <c r="E82" s="65"/>
      <c r="F82" s="65"/>
      <c r="G82" s="66"/>
      <c r="H82" s="67"/>
      <c r="I82" s="88"/>
      <c r="J82" s="316">
        <f t="shared" si="9"/>
        <v>0</v>
      </c>
      <c r="K82" s="107"/>
      <c r="L82" s="89"/>
      <c r="M82" s="132">
        <f t="shared" si="10"/>
        <v>0</v>
      </c>
      <c r="N82" s="24"/>
      <c r="O82" s="24">
        <f t="shared" si="11"/>
        <v>0</v>
      </c>
    </row>
    <row r="83" spans="1:15" ht="15.5" x14ac:dyDescent="0.35">
      <c r="A83" s="65"/>
      <c r="B83" s="65"/>
      <c r="C83" s="65"/>
      <c r="D83" s="65"/>
      <c r="E83" s="65"/>
      <c r="F83" s="65"/>
      <c r="G83" s="66"/>
      <c r="H83" s="67"/>
      <c r="I83" s="88"/>
      <c r="J83" s="316">
        <f t="shared" si="9"/>
        <v>0</v>
      </c>
      <c r="K83" s="107"/>
      <c r="L83" s="89"/>
      <c r="M83" s="132">
        <f t="shared" si="10"/>
        <v>0</v>
      </c>
      <c r="N83" s="24"/>
      <c r="O83" s="24">
        <f t="shared" si="11"/>
        <v>0</v>
      </c>
    </row>
    <row r="84" spans="1:15" ht="15.5" x14ac:dyDescent="0.35">
      <c r="A84" s="65"/>
      <c r="B84" s="65"/>
      <c r="C84" s="65"/>
      <c r="D84" s="65"/>
      <c r="E84" s="65"/>
      <c r="F84" s="65"/>
      <c r="G84" s="66"/>
      <c r="H84" s="67"/>
      <c r="I84" s="88"/>
      <c r="J84" s="316">
        <f t="shared" si="9"/>
        <v>0</v>
      </c>
      <c r="K84" s="107"/>
      <c r="L84" s="89"/>
      <c r="M84" s="132">
        <f t="shared" si="10"/>
        <v>0</v>
      </c>
      <c r="N84" s="24"/>
      <c r="O84" s="24">
        <f t="shared" si="11"/>
        <v>0</v>
      </c>
    </row>
    <row r="85" spans="1:15" ht="15.5" x14ac:dyDescent="0.35">
      <c r="A85" s="65"/>
      <c r="B85" s="65"/>
      <c r="C85" s="65"/>
      <c r="D85" s="65"/>
      <c r="E85" s="65"/>
      <c r="F85" s="65"/>
      <c r="G85" s="66"/>
      <c r="H85" s="67"/>
      <c r="I85" s="88"/>
      <c r="J85" s="316">
        <f t="shared" si="9"/>
        <v>0</v>
      </c>
      <c r="K85" s="107"/>
      <c r="L85" s="89"/>
      <c r="M85" s="132">
        <f t="shared" si="10"/>
        <v>0</v>
      </c>
      <c r="N85" s="24"/>
      <c r="O85" s="24">
        <f t="shared" si="11"/>
        <v>0</v>
      </c>
    </row>
    <row r="86" spans="1:15" ht="15.5" x14ac:dyDescent="0.35">
      <c r="A86" s="65"/>
      <c r="B86" s="65"/>
      <c r="C86" s="65"/>
      <c r="D86" s="65"/>
      <c r="E86" s="65"/>
      <c r="F86" s="65"/>
      <c r="G86" s="66"/>
      <c r="H86" s="67"/>
      <c r="I86" s="88"/>
      <c r="J86" s="316">
        <f t="shared" si="9"/>
        <v>0</v>
      </c>
      <c r="K86" s="107"/>
      <c r="L86" s="89"/>
      <c r="M86" s="132">
        <f t="shared" si="10"/>
        <v>0</v>
      </c>
      <c r="N86" s="24"/>
      <c r="O86" s="24">
        <f t="shared" si="11"/>
        <v>0</v>
      </c>
    </row>
    <row r="87" spans="1:15" ht="15.5" x14ac:dyDescent="0.35">
      <c r="A87" s="65"/>
      <c r="B87" s="65"/>
      <c r="C87" s="65"/>
      <c r="D87" s="65"/>
      <c r="E87" s="65"/>
      <c r="F87" s="65"/>
      <c r="G87" s="66"/>
      <c r="H87" s="67"/>
      <c r="I87" s="88"/>
      <c r="J87" s="316">
        <f t="shared" si="9"/>
        <v>0</v>
      </c>
      <c r="K87" s="107"/>
      <c r="L87" s="89"/>
      <c r="M87" s="132">
        <f t="shared" si="10"/>
        <v>0</v>
      </c>
      <c r="N87" s="24"/>
      <c r="O87" s="24">
        <f t="shared" si="11"/>
        <v>0</v>
      </c>
    </row>
    <row r="88" spans="1:15" ht="15.5" x14ac:dyDescent="0.35">
      <c r="A88" s="65"/>
      <c r="B88" s="65"/>
      <c r="C88" s="65"/>
      <c r="D88" s="65"/>
      <c r="E88" s="65"/>
      <c r="F88" s="65"/>
      <c r="G88" s="66"/>
      <c r="H88" s="67"/>
      <c r="I88" s="88"/>
      <c r="J88" s="316">
        <f t="shared" si="9"/>
        <v>0</v>
      </c>
      <c r="K88" s="107"/>
      <c r="L88" s="89"/>
      <c r="M88" s="132">
        <f t="shared" si="10"/>
        <v>0</v>
      </c>
      <c r="N88" s="24"/>
      <c r="O88" s="24">
        <f t="shared" si="11"/>
        <v>0</v>
      </c>
    </row>
    <row r="89" spans="1:15" ht="15.5" x14ac:dyDescent="0.35">
      <c r="A89" s="65"/>
      <c r="B89" s="65"/>
      <c r="C89" s="65"/>
      <c r="D89" s="65"/>
      <c r="E89" s="65"/>
      <c r="F89" s="65"/>
      <c r="G89" s="66"/>
      <c r="H89" s="67"/>
      <c r="I89" s="88"/>
      <c r="J89" s="316">
        <f t="shared" si="9"/>
        <v>0</v>
      </c>
      <c r="K89" s="107"/>
      <c r="L89" s="89"/>
      <c r="M89" s="132">
        <f t="shared" si="10"/>
        <v>0</v>
      </c>
      <c r="N89" s="24"/>
      <c r="O89" s="24">
        <f t="shared" si="11"/>
        <v>0</v>
      </c>
    </row>
    <row r="90" spans="1:15" ht="15.5" x14ac:dyDescent="0.35">
      <c r="A90" s="65"/>
      <c r="B90" s="65"/>
      <c r="C90" s="65"/>
      <c r="D90" s="65"/>
      <c r="E90" s="65"/>
      <c r="F90" s="65"/>
      <c r="G90" s="66"/>
      <c r="H90" s="67"/>
      <c r="I90" s="88"/>
      <c r="J90" s="316">
        <f t="shared" si="9"/>
        <v>0</v>
      </c>
      <c r="K90" s="107"/>
      <c r="L90" s="89"/>
      <c r="M90" s="132">
        <f t="shared" si="10"/>
        <v>0</v>
      </c>
      <c r="N90" s="24"/>
      <c r="O90" s="24">
        <f t="shared" si="11"/>
        <v>0</v>
      </c>
    </row>
    <row r="91" spans="1:15" ht="15.5" x14ac:dyDescent="0.35">
      <c r="A91" s="65"/>
      <c r="B91" s="65"/>
      <c r="C91" s="65"/>
      <c r="D91" s="65"/>
      <c r="E91" s="65"/>
      <c r="F91" s="65"/>
      <c r="G91" s="66"/>
      <c r="H91" s="67"/>
      <c r="I91" s="88"/>
      <c r="J91" s="316">
        <f t="shared" si="9"/>
        <v>0</v>
      </c>
      <c r="K91" s="107"/>
      <c r="L91" s="89"/>
      <c r="M91" s="132">
        <f t="shared" si="10"/>
        <v>0</v>
      </c>
      <c r="N91" s="24"/>
      <c r="O91" s="24">
        <f t="shared" si="11"/>
        <v>0</v>
      </c>
    </row>
    <row r="92" spans="1:15" ht="15.5" x14ac:dyDescent="0.35">
      <c r="A92" s="65"/>
      <c r="B92" s="65"/>
      <c r="C92" s="65"/>
      <c r="D92" s="65"/>
      <c r="E92" s="65"/>
      <c r="F92" s="65"/>
      <c r="G92" s="66"/>
      <c r="H92" s="67"/>
      <c r="I92" s="88"/>
      <c r="J92" s="316">
        <f t="shared" si="9"/>
        <v>0</v>
      </c>
      <c r="K92" s="107"/>
      <c r="L92" s="89"/>
      <c r="M92" s="132">
        <f t="shared" si="10"/>
        <v>0</v>
      </c>
      <c r="N92" s="24"/>
      <c r="O92" s="24">
        <f t="shared" si="11"/>
        <v>0</v>
      </c>
    </row>
    <row r="93" spans="1:15" ht="15.5" x14ac:dyDescent="0.35">
      <c r="A93" s="65"/>
      <c r="B93" s="65"/>
      <c r="C93" s="65"/>
      <c r="D93" s="65"/>
      <c r="E93" s="65"/>
      <c r="F93" s="65"/>
      <c r="G93" s="66"/>
      <c r="H93" s="67"/>
      <c r="I93" s="88"/>
      <c r="J93" s="316">
        <f t="shared" si="9"/>
        <v>0</v>
      </c>
      <c r="K93" s="107"/>
      <c r="L93" s="89"/>
      <c r="M93" s="132">
        <f t="shared" si="10"/>
        <v>0</v>
      </c>
      <c r="N93" s="24"/>
      <c r="O93" s="24">
        <f t="shared" si="11"/>
        <v>0</v>
      </c>
    </row>
    <row r="94" spans="1:15" ht="15.5" x14ac:dyDescent="0.35">
      <c r="A94" s="65"/>
      <c r="B94" s="65"/>
      <c r="C94" s="65"/>
      <c r="D94" s="65"/>
      <c r="E94" s="65"/>
      <c r="F94" s="65"/>
      <c r="G94" s="66"/>
      <c r="H94" s="67"/>
      <c r="I94" s="88"/>
      <c r="J94" s="316">
        <f t="shared" si="9"/>
        <v>0</v>
      </c>
      <c r="K94" s="107"/>
      <c r="L94" s="89"/>
      <c r="M94" s="132">
        <f t="shared" si="10"/>
        <v>0</v>
      </c>
      <c r="N94" s="24"/>
      <c r="O94" s="24">
        <f t="shared" si="11"/>
        <v>0</v>
      </c>
    </row>
    <row r="95" spans="1:15" ht="15.5" x14ac:dyDescent="0.35">
      <c r="A95" s="65"/>
      <c r="B95" s="65"/>
      <c r="C95" s="65"/>
      <c r="D95" s="65"/>
      <c r="E95" s="65"/>
      <c r="F95" s="65"/>
      <c r="G95" s="66"/>
      <c r="H95" s="67"/>
      <c r="I95" s="88"/>
      <c r="J95" s="316">
        <f t="shared" si="9"/>
        <v>0</v>
      </c>
      <c r="K95" s="107"/>
      <c r="L95" s="89"/>
      <c r="M95" s="132">
        <f t="shared" si="10"/>
        <v>0</v>
      </c>
      <c r="N95" s="24"/>
      <c r="O95" s="24">
        <f t="shared" si="11"/>
        <v>0</v>
      </c>
    </row>
    <row r="96" spans="1:15" ht="15.5" x14ac:dyDescent="0.35">
      <c r="A96" s="65"/>
      <c r="B96" s="65"/>
      <c r="C96" s="65"/>
      <c r="D96" s="65"/>
      <c r="E96" s="65"/>
      <c r="F96" s="65"/>
      <c r="G96" s="66"/>
      <c r="H96" s="67"/>
      <c r="I96" s="88"/>
      <c r="J96" s="316">
        <f t="shared" si="9"/>
        <v>0</v>
      </c>
      <c r="K96" s="107"/>
      <c r="L96" s="89"/>
      <c r="M96" s="132">
        <f t="shared" si="10"/>
        <v>0</v>
      </c>
      <c r="N96" s="24"/>
      <c r="O96" s="24">
        <f t="shared" si="11"/>
        <v>0</v>
      </c>
    </row>
    <row r="97" spans="1:15" ht="15.5" x14ac:dyDescent="0.35">
      <c r="A97" s="65"/>
      <c r="B97" s="65"/>
      <c r="C97" s="65"/>
      <c r="D97" s="65"/>
      <c r="E97" s="65"/>
      <c r="F97" s="65"/>
      <c r="G97" s="66"/>
      <c r="H97" s="67"/>
      <c r="I97" s="88"/>
      <c r="J97" s="316">
        <f t="shared" si="9"/>
        <v>0</v>
      </c>
      <c r="K97" s="107"/>
      <c r="L97" s="89"/>
      <c r="M97" s="132">
        <f t="shared" si="10"/>
        <v>0</v>
      </c>
      <c r="N97" s="24"/>
      <c r="O97" s="24">
        <f t="shared" si="11"/>
        <v>0</v>
      </c>
    </row>
    <row r="98" spans="1:15" ht="15.5" x14ac:dyDescent="0.35">
      <c r="A98" s="65"/>
      <c r="B98" s="65"/>
      <c r="C98" s="65"/>
      <c r="D98" s="65"/>
      <c r="E98" s="65"/>
      <c r="F98" s="65"/>
      <c r="G98" s="66"/>
      <c r="H98" s="67"/>
      <c r="I98" s="88"/>
      <c r="J98" s="316">
        <f t="shared" si="9"/>
        <v>0</v>
      </c>
      <c r="K98" s="107"/>
      <c r="L98" s="89"/>
      <c r="M98" s="132">
        <f t="shared" si="10"/>
        <v>0</v>
      </c>
      <c r="N98" s="24"/>
      <c r="O98" s="24">
        <f t="shared" si="11"/>
        <v>0</v>
      </c>
    </row>
    <row r="99" spans="1:15" ht="15.5" x14ac:dyDescent="0.35">
      <c r="A99" s="65"/>
      <c r="B99" s="65"/>
      <c r="C99" s="65"/>
      <c r="D99" s="65"/>
      <c r="E99" s="65"/>
      <c r="F99" s="65"/>
      <c r="G99" s="66"/>
      <c r="H99" s="67"/>
      <c r="I99" s="88"/>
      <c r="J99" s="316">
        <f t="shared" si="9"/>
        <v>0</v>
      </c>
      <c r="K99" s="107"/>
      <c r="L99" s="89"/>
      <c r="M99" s="132">
        <f t="shared" si="10"/>
        <v>0</v>
      </c>
      <c r="N99" s="24"/>
      <c r="O99" s="24">
        <f t="shared" si="11"/>
        <v>0</v>
      </c>
    </row>
    <row r="100" spans="1:15" ht="15.5" x14ac:dyDescent="0.35">
      <c r="A100" s="65"/>
      <c r="B100" s="65"/>
      <c r="C100" s="65"/>
      <c r="D100" s="65"/>
      <c r="E100" s="65"/>
      <c r="F100" s="65"/>
      <c r="G100" s="66"/>
      <c r="H100" s="67"/>
      <c r="I100" s="88"/>
      <c r="J100" s="316">
        <f t="shared" si="9"/>
        <v>0</v>
      </c>
      <c r="K100" s="107"/>
      <c r="L100" s="89"/>
      <c r="M100" s="132">
        <f t="shared" si="10"/>
        <v>0</v>
      </c>
      <c r="N100" s="24"/>
      <c r="O100" s="24">
        <f t="shared" si="11"/>
        <v>0</v>
      </c>
    </row>
    <row r="101" spans="1:15" ht="15.5" x14ac:dyDescent="0.35">
      <c r="A101" s="65"/>
      <c r="B101" s="65"/>
      <c r="C101" s="65"/>
      <c r="D101" s="65"/>
      <c r="E101" s="65"/>
      <c r="F101" s="65"/>
      <c r="G101" s="66"/>
      <c r="H101" s="67"/>
      <c r="I101" s="88"/>
      <c r="J101" s="316">
        <f t="shared" si="9"/>
        <v>0</v>
      </c>
      <c r="K101" s="107"/>
      <c r="L101" s="89"/>
      <c r="M101" s="132">
        <f t="shared" si="10"/>
        <v>0</v>
      </c>
      <c r="N101" s="24"/>
      <c r="O101" s="24">
        <f t="shared" si="11"/>
        <v>0</v>
      </c>
    </row>
    <row r="102" spans="1:15" ht="15.5" x14ac:dyDescent="0.35">
      <c r="A102" s="65"/>
      <c r="B102" s="65"/>
      <c r="C102" s="65"/>
      <c r="D102" s="65"/>
      <c r="E102" s="65"/>
      <c r="F102" s="65"/>
      <c r="G102" s="66"/>
      <c r="H102" s="67"/>
      <c r="I102" s="88"/>
      <c r="J102" s="316">
        <f t="shared" si="9"/>
        <v>0</v>
      </c>
      <c r="K102" s="107"/>
      <c r="L102" s="89"/>
      <c r="M102" s="132">
        <f t="shared" si="10"/>
        <v>0</v>
      </c>
      <c r="N102" s="24"/>
      <c r="O102" s="24">
        <f t="shared" si="11"/>
        <v>0</v>
      </c>
    </row>
    <row r="103" spans="1:15" ht="15.5" x14ac:dyDescent="0.35">
      <c r="A103" s="65"/>
      <c r="B103" s="65"/>
      <c r="C103" s="65"/>
      <c r="D103" s="65"/>
      <c r="E103" s="65"/>
      <c r="F103" s="65"/>
      <c r="G103" s="66"/>
      <c r="H103" s="67"/>
      <c r="I103" s="88"/>
      <c r="J103" s="316">
        <f t="shared" si="9"/>
        <v>0</v>
      </c>
      <c r="K103" s="107"/>
      <c r="L103" s="89"/>
      <c r="M103" s="132">
        <f t="shared" si="10"/>
        <v>0</v>
      </c>
      <c r="N103" s="24"/>
      <c r="O103" s="24">
        <f t="shared" si="11"/>
        <v>0</v>
      </c>
    </row>
    <row r="104" spans="1:15" ht="15.5" x14ac:dyDescent="0.35">
      <c r="A104" s="65"/>
      <c r="B104" s="65"/>
      <c r="C104" s="65"/>
      <c r="D104" s="65"/>
      <c r="E104" s="65"/>
      <c r="F104" s="65"/>
      <c r="G104" s="66"/>
      <c r="H104" s="67"/>
      <c r="I104" s="88"/>
      <c r="J104" s="316">
        <f t="shared" si="9"/>
        <v>0</v>
      </c>
      <c r="K104" s="107"/>
      <c r="L104" s="89"/>
      <c r="M104" s="132">
        <f t="shared" si="10"/>
        <v>0</v>
      </c>
      <c r="N104" s="24"/>
      <c r="O104" s="24">
        <f t="shared" si="11"/>
        <v>0</v>
      </c>
    </row>
    <row r="105" spans="1:15" ht="15.5" x14ac:dyDescent="0.35">
      <c r="A105" s="65"/>
      <c r="B105" s="65"/>
      <c r="C105" s="65"/>
      <c r="D105" s="65"/>
      <c r="E105" s="65"/>
      <c r="F105" s="65"/>
      <c r="G105" s="66"/>
      <c r="H105" s="67"/>
      <c r="I105" s="88"/>
      <c r="J105" s="316">
        <f t="shared" si="9"/>
        <v>0</v>
      </c>
      <c r="K105" s="107"/>
      <c r="L105" s="89"/>
      <c r="M105" s="132">
        <f t="shared" si="10"/>
        <v>0</v>
      </c>
      <c r="N105" s="24"/>
      <c r="O105" s="24">
        <f t="shared" si="11"/>
        <v>0</v>
      </c>
    </row>
    <row r="106" spans="1:15" ht="15.5" x14ac:dyDescent="0.35">
      <c r="A106" s="65"/>
      <c r="B106" s="65"/>
      <c r="C106" s="65"/>
      <c r="D106" s="65"/>
      <c r="E106" s="65"/>
      <c r="F106" s="65"/>
      <c r="G106" s="66"/>
      <c r="H106" s="67"/>
      <c r="I106" s="88"/>
      <c r="J106" s="316">
        <f t="shared" si="9"/>
        <v>0</v>
      </c>
      <c r="K106" s="107"/>
      <c r="L106" s="89"/>
      <c r="M106" s="132">
        <f t="shared" si="10"/>
        <v>0</v>
      </c>
      <c r="N106" s="24"/>
      <c r="O106" s="24">
        <f t="shared" si="11"/>
        <v>0</v>
      </c>
    </row>
    <row r="107" spans="1:15" ht="15.5" x14ac:dyDescent="0.35">
      <c r="A107" s="65"/>
      <c r="B107" s="65"/>
      <c r="C107" s="65"/>
      <c r="D107" s="65"/>
      <c r="E107" s="65"/>
      <c r="F107" s="65"/>
      <c r="G107" s="66"/>
      <c r="H107" s="67"/>
      <c r="I107" s="88"/>
      <c r="J107" s="316">
        <f t="shared" si="9"/>
        <v>0</v>
      </c>
      <c r="K107" s="107"/>
      <c r="L107" s="89"/>
      <c r="M107" s="132">
        <f t="shared" si="10"/>
        <v>0</v>
      </c>
      <c r="N107" s="24"/>
      <c r="O107" s="24">
        <f t="shared" si="11"/>
        <v>0</v>
      </c>
    </row>
    <row r="108" spans="1:15" ht="15.5" x14ac:dyDescent="0.35">
      <c r="A108" s="65"/>
      <c r="B108" s="65"/>
      <c r="C108" s="65"/>
      <c r="D108" s="65"/>
      <c r="E108" s="65"/>
      <c r="F108" s="65"/>
      <c r="G108" s="66"/>
      <c r="H108" s="67"/>
      <c r="I108" s="88"/>
      <c r="J108" s="316">
        <f t="shared" si="9"/>
        <v>0</v>
      </c>
      <c r="K108" s="107"/>
      <c r="L108" s="89"/>
      <c r="M108" s="132">
        <f t="shared" si="10"/>
        <v>0</v>
      </c>
      <c r="N108" s="24"/>
      <c r="O108" s="24">
        <f t="shared" si="11"/>
        <v>0</v>
      </c>
    </row>
    <row r="109" spans="1:15" ht="15.5" x14ac:dyDescent="0.35">
      <c r="A109" s="65"/>
      <c r="B109" s="65"/>
      <c r="C109" s="65"/>
      <c r="D109" s="65"/>
      <c r="E109" s="65"/>
      <c r="F109" s="65"/>
      <c r="G109" s="66"/>
      <c r="H109" s="67"/>
      <c r="I109" s="88"/>
      <c r="J109" s="316">
        <f t="shared" si="9"/>
        <v>0</v>
      </c>
      <c r="K109" s="107"/>
      <c r="L109" s="89"/>
      <c r="M109" s="132">
        <f t="shared" si="10"/>
        <v>0</v>
      </c>
      <c r="N109" s="24"/>
      <c r="O109" s="24">
        <f t="shared" si="11"/>
        <v>0</v>
      </c>
    </row>
    <row r="110" spans="1:15" ht="15.5" x14ac:dyDescent="0.35">
      <c r="A110" s="65"/>
      <c r="B110" s="65"/>
      <c r="C110" s="65"/>
      <c r="D110" s="65"/>
      <c r="E110" s="65"/>
      <c r="F110" s="65"/>
      <c r="G110" s="66"/>
      <c r="H110" s="67"/>
      <c r="I110" s="88"/>
      <c r="J110" s="316">
        <f t="shared" si="9"/>
        <v>0</v>
      </c>
      <c r="K110" s="107"/>
      <c r="L110" s="89"/>
      <c r="M110" s="132">
        <f t="shared" si="10"/>
        <v>0</v>
      </c>
      <c r="N110" s="24"/>
      <c r="O110" s="24">
        <f t="shared" si="11"/>
        <v>0</v>
      </c>
    </row>
    <row r="111" spans="1:15" ht="15.5" x14ac:dyDescent="0.35">
      <c r="A111" s="65"/>
      <c r="B111" s="65"/>
      <c r="C111" s="65"/>
      <c r="D111" s="65"/>
      <c r="E111" s="65"/>
      <c r="F111" s="65"/>
      <c r="G111" s="66"/>
      <c r="H111" s="67"/>
      <c r="I111" s="88"/>
      <c r="J111" s="316">
        <f t="shared" si="9"/>
        <v>0</v>
      </c>
      <c r="K111" s="107"/>
      <c r="L111" s="89"/>
      <c r="M111" s="132">
        <f t="shared" si="10"/>
        <v>0</v>
      </c>
      <c r="N111" s="24"/>
      <c r="O111" s="24">
        <f t="shared" si="11"/>
        <v>0</v>
      </c>
    </row>
    <row r="112" spans="1:15" ht="15.5" x14ac:dyDescent="0.35">
      <c r="A112" s="65"/>
      <c r="B112" s="65"/>
      <c r="C112" s="65"/>
      <c r="D112" s="65"/>
      <c r="E112" s="65"/>
      <c r="F112" s="65"/>
      <c r="G112" s="66"/>
      <c r="H112" s="67"/>
      <c r="I112" s="88"/>
      <c r="J112" s="316">
        <f t="shared" si="9"/>
        <v>0</v>
      </c>
      <c r="K112" s="107"/>
      <c r="L112" s="89"/>
      <c r="M112" s="132">
        <f t="shared" si="10"/>
        <v>0</v>
      </c>
      <c r="N112" s="24"/>
      <c r="O112" s="24">
        <f t="shared" si="11"/>
        <v>0</v>
      </c>
    </row>
    <row r="113" spans="1:15" ht="15.5" x14ac:dyDescent="0.35">
      <c r="A113" s="65"/>
      <c r="B113" s="65"/>
      <c r="C113" s="65"/>
      <c r="D113" s="65"/>
      <c r="E113" s="65"/>
      <c r="F113" s="65"/>
      <c r="G113" s="66"/>
      <c r="H113" s="67"/>
      <c r="I113" s="88"/>
      <c r="J113" s="316">
        <f t="shared" si="9"/>
        <v>0</v>
      </c>
      <c r="K113" s="107"/>
      <c r="L113" s="89"/>
      <c r="M113" s="132">
        <f t="shared" si="10"/>
        <v>0</v>
      </c>
      <c r="N113" s="24"/>
      <c r="O113" s="24">
        <f t="shared" si="11"/>
        <v>0</v>
      </c>
    </row>
    <row r="114" spans="1:15" ht="15.5" x14ac:dyDescent="0.35">
      <c r="A114" s="65"/>
      <c r="B114" s="65"/>
      <c r="C114" s="65"/>
      <c r="D114" s="65"/>
      <c r="E114" s="65"/>
      <c r="F114" s="65"/>
      <c r="G114" s="66"/>
      <c r="H114" s="67"/>
      <c r="I114" s="88"/>
      <c r="J114" s="316">
        <f t="shared" si="9"/>
        <v>0</v>
      </c>
      <c r="K114" s="107"/>
      <c r="L114" s="89"/>
      <c r="M114" s="132">
        <f t="shared" si="10"/>
        <v>0</v>
      </c>
      <c r="N114" s="24"/>
      <c r="O114" s="24">
        <f t="shared" si="11"/>
        <v>0</v>
      </c>
    </row>
    <row r="115" spans="1:15" ht="15.5" x14ac:dyDescent="0.35">
      <c r="A115" s="65"/>
      <c r="B115" s="65"/>
      <c r="C115" s="65"/>
      <c r="D115" s="65"/>
      <c r="E115" s="65"/>
      <c r="F115" s="65"/>
      <c r="G115" s="66"/>
      <c r="H115" s="67"/>
      <c r="I115" s="88"/>
      <c r="J115" s="316">
        <f t="shared" si="9"/>
        <v>0</v>
      </c>
      <c r="K115" s="107"/>
      <c r="L115" s="89"/>
      <c r="M115" s="132">
        <f t="shared" si="10"/>
        <v>0</v>
      </c>
      <c r="N115" s="24"/>
      <c r="O115" s="24">
        <f t="shared" si="11"/>
        <v>0</v>
      </c>
    </row>
    <row r="116" spans="1:15" ht="15.5" x14ac:dyDescent="0.35">
      <c r="A116" s="65"/>
      <c r="B116" s="65"/>
      <c r="C116" s="65"/>
      <c r="D116" s="65"/>
      <c r="E116" s="65"/>
      <c r="F116" s="65"/>
      <c r="G116" s="66"/>
      <c r="H116" s="67"/>
      <c r="I116" s="88"/>
      <c r="J116" s="316">
        <f t="shared" si="9"/>
        <v>0</v>
      </c>
      <c r="K116" s="107"/>
      <c r="L116" s="89"/>
      <c r="M116" s="132">
        <f t="shared" si="10"/>
        <v>0</v>
      </c>
      <c r="N116" s="24"/>
      <c r="O116" s="24">
        <f t="shared" si="11"/>
        <v>0</v>
      </c>
    </row>
    <row r="117" spans="1:15" ht="15.5" x14ac:dyDescent="0.35">
      <c r="A117" s="65"/>
      <c r="B117" s="65"/>
      <c r="C117" s="65"/>
      <c r="D117" s="65"/>
      <c r="E117" s="65"/>
      <c r="F117" s="65"/>
      <c r="G117" s="66"/>
      <c r="H117" s="67"/>
      <c r="I117" s="88"/>
      <c r="J117" s="316">
        <f t="shared" si="9"/>
        <v>0</v>
      </c>
      <c r="K117" s="107"/>
      <c r="L117" s="89"/>
      <c r="M117" s="132">
        <f t="shared" si="10"/>
        <v>0</v>
      </c>
      <c r="N117" s="24"/>
      <c r="O117" s="24">
        <f t="shared" si="11"/>
        <v>0</v>
      </c>
    </row>
    <row r="118" spans="1:15" ht="15.5" x14ac:dyDescent="0.35">
      <c r="A118" s="65"/>
      <c r="B118" s="65"/>
      <c r="C118" s="65"/>
      <c r="D118" s="65"/>
      <c r="E118" s="65"/>
      <c r="F118" s="65"/>
      <c r="G118" s="66"/>
      <c r="H118" s="67"/>
      <c r="I118" s="88"/>
      <c r="J118" s="316">
        <f t="shared" si="9"/>
        <v>0</v>
      </c>
      <c r="K118" s="107"/>
      <c r="L118" s="89"/>
      <c r="M118" s="132">
        <f t="shared" si="10"/>
        <v>0</v>
      </c>
      <c r="N118" s="24"/>
      <c r="O118" s="24">
        <f t="shared" si="11"/>
        <v>0</v>
      </c>
    </row>
    <row r="119" spans="1:15" ht="15.5" x14ac:dyDescent="0.35">
      <c r="A119" s="65"/>
      <c r="B119" s="65"/>
      <c r="C119" s="65"/>
      <c r="D119" s="65"/>
      <c r="E119" s="65"/>
      <c r="F119" s="65"/>
      <c r="G119" s="66"/>
      <c r="H119" s="67"/>
      <c r="I119" s="88"/>
      <c r="J119" s="316">
        <f t="shared" si="9"/>
        <v>0</v>
      </c>
      <c r="K119" s="107"/>
      <c r="L119" s="89"/>
      <c r="M119" s="132">
        <f t="shared" si="10"/>
        <v>0</v>
      </c>
      <c r="N119" s="24"/>
      <c r="O119" s="24">
        <f t="shared" si="11"/>
        <v>0</v>
      </c>
    </row>
    <row r="120" spans="1:15" ht="15.5" x14ac:dyDescent="0.35">
      <c r="A120" s="65"/>
      <c r="B120" s="65"/>
      <c r="C120" s="65"/>
      <c r="D120" s="65"/>
      <c r="E120" s="65"/>
      <c r="F120" s="65"/>
      <c r="G120" s="66"/>
      <c r="H120" s="67"/>
      <c r="I120" s="88"/>
      <c r="J120" s="316">
        <f t="shared" si="9"/>
        <v>0</v>
      </c>
      <c r="K120" s="107"/>
      <c r="L120" s="89"/>
      <c r="M120" s="132">
        <f t="shared" si="10"/>
        <v>0</v>
      </c>
      <c r="N120" s="24"/>
      <c r="O120" s="24">
        <f t="shared" si="11"/>
        <v>0</v>
      </c>
    </row>
    <row r="121" spans="1:15" ht="15.5" x14ac:dyDescent="0.35">
      <c r="A121" s="65"/>
      <c r="B121" s="65"/>
      <c r="C121" s="65"/>
      <c r="D121" s="65"/>
      <c r="E121" s="65"/>
      <c r="F121" s="65"/>
      <c r="G121" s="66"/>
      <c r="H121" s="67"/>
      <c r="I121" s="88"/>
      <c r="J121" s="316">
        <f t="shared" si="9"/>
        <v>0</v>
      </c>
      <c r="K121" s="107"/>
      <c r="L121" s="89"/>
      <c r="M121" s="132">
        <f t="shared" si="10"/>
        <v>0</v>
      </c>
      <c r="N121" s="24"/>
      <c r="O121" s="24">
        <f t="shared" si="11"/>
        <v>0</v>
      </c>
    </row>
    <row r="122" spans="1:15" ht="15.5" x14ac:dyDescent="0.35">
      <c r="A122" s="65"/>
      <c r="B122" s="65"/>
      <c r="C122" s="65"/>
      <c r="D122" s="65"/>
      <c r="E122" s="65"/>
      <c r="F122" s="65"/>
      <c r="G122" s="66"/>
      <c r="H122" s="67"/>
      <c r="I122" s="88"/>
      <c r="J122" s="316">
        <f t="shared" si="9"/>
        <v>0</v>
      </c>
      <c r="K122" s="107"/>
      <c r="L122" s="89"/>
      <c r="M122" s="132">
        <f t="shared" si="10"/>
        <v>0</v>
      </c>
      <c r="N122" s="24"/>
      <c r="O122" s="24">
        <f t="shared" si="11"/>
        <v>0</v>
      </c>
    </row>
    <row r="123" spans="1:15" ht="15.5" x14ac:dyDescent="0.35">
      <c r="A123" s="65"/>
      <c r="B123" s="65"/>
      <c r="C123" s="65"/>
      <c r="D123" s="65"/>
      <c r="E123" s="65"/>
      <c r="F123" s="65"/>
      <c r="G123" s="66"/>
      <c r="H123" s="67"/>
      <c r="I123" s="88"/>
      <c r="J123" s="316">
        <f t="shared" si="9"/>
        <v>0</v>
      </c>
      <c r="K123" s="107"/>
      <c r="L123" s="89"/>
      <c r="M123" s="132">
        <f t="shared" si="10"/>
        <v>0</v>
      </c>
      <c r="N123" s="24"/>
      <c r="O123" s="24">
        <f t="shared" si="11"/>
        <v>0</v>
      </c>
    </row>
    <row r="124" spans="1:15" ht="15.5" x14ac:dyDescent="0.35">
      <c r="A124" s="65"/>
      <c r="B124" s="65"/>
      <c r="C124" s="65"/>
      <c r="D124" s="65"/>
      <c r="E124" s="65"/>
      <c r="F124" s="65"/>
      <c r="G124" s="66"/>
      <c r="H124" s="67"/>
      <c r="I124" s="88"/>
      <c r="J124" s="316">
        <f t="shared" si="9"/>
        <v>0</v>
      </c>
      <c r="K124" s="107"/>
      <c r="L124" s="89"/>
      <c r="M124" s="132">
        <f t="shared" si="10"/>
        <v>0</v>
      </c>
      <c r="N124" s="24"/>
      <c r="O124" s="24">
        <f t="shared" si="11"/>
        <v>0</v>
      </c>
    </row>
    <row r="125" spans="1:15" ht="15.5" x14ac:dyDescent="0.35">
      <c r="A125" s="65"/>
      <c r="B125" s="65"/>
      <c r="C125" s="65"/>
      <c r="D125" s="65"/>
      <c r="E125" s="65"/>
      <c r="F125" s="65"/>
      <c r="G125" s="66"/>
      <c r="H125" s="67"/>
      <c r="I125" s="88"/>
      <c r="J125" s="316">
        <f t="shared" si="9"/>
        <v>0</v>
      </c>
      <c r="K125" s="107"/>
      <c r="L125" s="89"/>
      <c r="M125" s="132">
        <f t="shared" si="10"/>
        <v>0</v>
      </c>
      <c r="N125" s="24"/>
      <c r="O125" s="24">
        <f t="shared" si="11"/>
        <v>0</v>
      </c>
    </row>
    <row r="126" spans="1:15" ht="15.5" x14ac:dyDescent="0.35">
      <c r="A126" s="65"/>
      <c r="B126" s="65"/>
      <c r="C126" s="65"/>
      <c r="D126" s="65"/>
      <c r="E126" s="65"/>
      <c r="F126" s="65"/>
      <c r="G126" s="66"/>
      <c r="H126" s="67"/>
      <c r="I126" s="88"/>
      <c r="J126" s="316">
        <f t="shared" si="9"/>
        <v>0</v>
      </c>
      <c r="K126" s="107"/>
      <c r="L126" s="89"/>
      <c r="M126" s="132">
        <f t="shared" si="10"/>
        <v>0</v>
      </c>
      <c r="N126" s="24"/>
      <c r="O126" s="24">
        <f t="shared" si="11"/>
        <v>0</v>
      </c>
    </row>
    <row r="127" spans="1:15" ht="15.5" x14ac:dyDescent="0.35">
      <c r="A127" s="65"/>
      <c r="B127" s="65"/>
      <c r="C127" s="65"/>
      <c r="D127" s="65"/>
      <c r="E127" s="65"/>
      <c r="F127" s="65"/>
      <c r="G127" s="66"/>
      <c r="H127" s="67"/>
      <c r="I127" s="88"/>
      <c r="J127" s="316">
        <f t="shared" si="9"/>
        <v>0</v>
      </c>
      <c r="K127" s="107"/>
      <c r="L127" s="89"/>
      <c r="M127" s="132">
        <f t="shared" si="10"/>
        <v>0</v>
      </c>
      <c r="N127" s="24"/>
      <c r="O127" s="24">
        <f t="shared" si="11"/>
        <v>0</v>
      </c>
    </row>
    <row r="128" spans="1:15" ht="15.5" x14ac:dyDescent="0.35">
      <c r="A128" s="65"/>
      <c r="B128" s="65"/>
      <c r="C128" s="65"/>
      <c r="D128" s="65"/>
      <c r="E128" s="65"/>
      <c r="F128" s="65"/>
      <c r="G128" s="66"/>
      <c r="H128" s="67"/>
      <c r="I128" s="88"/>
      <c r="J128" s="316">
        <f t="shared" si="9"/>
        <v>0</v>
      </c>
      <c r="K128" s="107"/>
      <c r="L128" s="89"/>
      <c r="M128" s="132">
        <f t="shared" si="10"/>
        <v>0</v>
      </c>
      <c r="N128" s="24"/>
      <c r="O128" s="24">
        <f t="shared" si="11"/>
        <v>0</v>
      </c>
    </row>
    <row r="129" spans="1:15" ht="15.5" x14ac:dyDescent="0.35">
      <c r="A129" s="65"/>
      <c r="B129" s="65"/>
      <c r="C129" s="65"/>
      <c r="D129" s="65"/>
      <c r="E129" s="65"/>
      <c r="F129" s="65"/>
      <c r="G129" s="66"/>
      <c r="H129" s="67"/>
      <c r="I129" s="88"/>
      <c r="J129" s="316">
        <f t="shared" si="9"/>
        <v>0</v>
      </c>
      <c r="K129" s="107"/>
      <c r="L129" s="89"/>
      <c r="M129" s="132">
        <f t="shared" si="10"/>
        <v>0</v>
      </c>
      <c r="N129" s="24"/>
      <c r="O129" s="24">
        <f t="shared" si="11"/>
        <v>0</v>
      </c>
    </row>
    <row r="130" spans="1:15" ht="15.5" x14ac:dyDescent="0.35">
      <c r="A130" s="65"/>
      <c r="B130" s="65"/>
      <c r="C130" s="65"/>
      <c r="D130" s="65"/>
      <c r="E130" s="65"/>
      <c r="F130" s="65"/>
      <c r="G130" s="66"/>
      <c r="H130" s="67"/>
      <c r="I130" s="88"/>
      <c r="J130" s="316">
        <f t="shared" si="9"/>
        <v>0</v>
      </c>
      <c r="K130" s="107"/>
      <c r="L130" s="89"/>
      <c r="M130" s="132">
        <f t="shared" si="10"/>
        <v>0</v>
      </c>
      <c r="N130" s="24"/>
      <c r="O130" s="24">
        <f t="shared" si="11"/>
        <v>0</v>
      </c>
    </row>
    <row r="131" spans="1:15" ht="15.5" x14ac:dyDescent="0.35">
      <c r="A131" s="65"/>
      <c r="B131" s="65"/>
      <c r="C131" s="65"/>
      <c r="D131" s="65"/>
      <c r="E131" s="65"/>
      <c r="F131" s="65"/>
      <c r="G131" s="66"/>
      <c r="H131" s="67"/>
      <c r="I131" s="88"/>
      <c r="J131" s="316">
        <f t="shared" si="9"/>
        <v>0</v>
      </c>
      <c r="K131" s="107"/>
      <c r="L131" s="89"/>
      <c r="M131" s="132">
        <f t="shared" si="10"/>
        <v>0</v>
      </c>
      <c r="N131" s="24"/>
      <c r="O131" s="24">
        <f t="shared" si="11"/>
        <v>0</v>
      </c>
    </row>
    <row r="132" spans="1:15" ht="15.5" x14ac:dyDescent="0.35">
      <c r="A132" s="65"/>
      <c r="B132" s="65"/>
      <c r="C132" s="65"/>
      <c r="D132" s="65"/>
      <c r="E132" s="65"/>
      <c r="F132" s="65"/>
      <c r="G132" s="66"/>
      <c r="H132" s="67"/>
      <c r="I132" s="88"/>
      <c r="J132" s="316">
        <f t="shared" si="9"/>
        <v>0</v>
      </c>
      <c r="K132" s="107"/>
      <c r="L132" s="89"/>
      <c r="M132" s="132">
        <f t="shared" si="10"/>
        <v>0</v>
      </c>
      <c r="N132" s="24"/>
      <c r="O132" s="24">
        <f t="shared" si="11"/>
        <v>0</v>
      </c>
    </row>
    <row r="133" spans="1:15" ht="15.5" x14ac:dyDescent="0.35">
      <c r="A133" s="65"/>
      <c r="B133" s="65"/>
      <c r="C133" s="65"/>
      <c r="D133" s="65"/>
      <c r="E133" s="65"/>
      <c r="F133" s="65"/>
      <c r="G133" s="66"/>
      <c r="H133" s="67"/>
      <c r="I133" s="88"/>
      <c r="J133" s="316">
        <f t="shared" si="9"/>
        <v>0</v>
      </c>
      <c r="K133" s="107"/>
      <c r="L133" s="89"/>
      <c r="M133" s="132">
        <f t="shared" si="10"/>
        <v>0</v>
      </c>
      <c r="N133" s="24"/>
      <c r="O133" s="24">
        <f t="shared" si="11"/>
        <v>0</v>
      </c>
    </row>
    <row r="134" spans="1:15" ht="15.5" x14ac:dyDescent="0.35">
      <c r="A134" s="65"/>
      <c r="B134" s="65"/>
      <c r="C134" s="65"/>
      <c r="D134" s="65"/>
      <c r="E134" s="65"/>
      <c r="F134" s="65"/>
      <c r="G134" s="66"/>
      <c r="H134" s="67"/>
      <c r="I134" s="88"/>
      <c r="J134" s="316">
        <f t="shared" si="9"/>
        <v>0</v>
      </c>
      <c r="K134" s="107"/>
      <c r="L134" s="89"/>
      <c r="M134" s="132">
        <f t="shared" si="10"/>
        <v>0</v>
      </c>
      <c r="N134" s="24"/>
      <c r="O134" s="24">
        <f t="shared" si="11"/>
        <v>0</v>
      </c>
    </row>
    <row r="135" spans="1:15" ht="15.5" x14ac:dyDescent="0.35">
      <c r="A135" s="65"/>
      <c r="B135" s="65"/>
      <c r="C135" s="65"/>
      <c r="D135" s="65"/>
      <c r="E135" s="65"/>
      <c r="F135" s="65"/>
      <c r="G135" s="66"/>
      <c r="H135" s="67"/>
      <c r="I135" s="88"/>
      <c r="J135" s="316">
        <f t="shared" si="9"/>
        <v>0</v>
      </c>
      <c r="K135" s="107"/>
      <c r="L135" s="89"/>
      <c r="M135" s="132">
        <f t="shared" si="10"/>
        <v>0</v>
      </c>
      <c r="N135" s="24"/>
      <c r="O135" s="24">
        <f t="shared" si="11"/>
        <v>0</v>
      </c>
    </row>
    <row r="136" spans="1:15" ht="15.5" x14ac:dyDescent="0.35">
      <c r="A136" s="65"/>
      <c r="B136" s="65"/>
      <c r="C136" s="65"/>
      <c r="D136" s="65"/>
      <c r="E136" s="65"/>
      <c r="F136" s="65"/>
      <c r="G136" s="66"/>
      <c r="H136" s="67"/>
      <c r="I136" s="88"/>
      <c r="J136" s="316">
        <f t="shared" si="9"/>
        <v>0</v>
      </c>
      <c r="K136" s="107"/>
      <c r="L136" s="89"/>
      <c r="M136" s="132">
        <f t="shared" si="10"/>
        <v>0</v>
      </c>
      <c r="N136" s="24"/>
      <c r="O136" s="24">
        <f t="shared" si="11"/>
        <v>0</v>
      </c>
    </row>
    <row r="137" spans="1:15" ht="15.5" x14ac:dyDescent="0.35">
      <c r="A137" s="65"/>
      <c r="B137" s="65"/>
      <c r="C137" s="65"/>
      <c r="D137" s="65"/>
      <c r="E137" s="65"/>
      <c r="F137" s="65"/>
      <c r="G137" s="66"/>
      <c r="H137" s="67"/>
      <c r="I137" s="88"/>
      <c r="J137" s="316">
        <f t="shared" si="9"/>
        <v>0</v>
      </c>
      <c r="K137" s="107"/>
      <c r="L137" s="89"/>
      <c r="M137" s="132">
        <f t="shared" si="10"/>
        <v>0</v>
      </c>
      <c r="N137" s="24"/>
      <c r="O137" s="24">
        <f t="shared" si="11"/>
        <v>0</v>
      </c>
    </row>
    <row r="138" spans="1:15" ht="15.5" x14ac:dyDescent="0.35">
      <c r="A138" s="65"/>
      <c r="B138" s="65"/>
      <c r="C138" s="65"/>
      <c r="D138" s="65"/>
      <c r="E138" s="65"/>
      <c r="F138" s="65"/>
      <c r="G138" s="66"/>
      <c r="H138" s="67"/>
      <c r="I138" s="88"/>
      <c r="J138" s="316">
        <f t="shared" si="9"/>
        <v>0</v>
      </c>
      <c r="K138" s="107"/>
      <c r="L138" s="89"/>
      <c r="M138" s="132">
        <f t="shared" si="10"/>
        <v>0</v>
      </c>
      <c r="N138" s="24"/>
      <c r="O138" s="24">
        <f t="shared" si="11"/>
        <v>0</v>
      </c>
    </row>
    <row r="139" spans="1:15" ht="15.5" x14ac:dyDescent="0.35">
      <c r="A139" s="65"/>
      <c r="B139" s="65"/>
      <c r="C139" s="65"/>
      <c r="D139" s="65"/>
      <c r="E139" s="65"/>
      <c r="F139" s="65"/>
      <c r="G139" s="66"/>
      <c r="H139" s="67"/>
      <c r="I139" s="88"/>
      <c r="J139" s="316">
        <f t="shared" si="9"/>
        <v>0</v>
      </c>
      <c r="K139" s="107"/>
      <c r="L139" s="89"/>
      <c r="M139" s="132">
        <f t="shared" si="10"/>
        <v>0</v>
      </c>
      <c r="N139" s="24"/>
      <c r="O139" s="24">
        <f t="shared" si="11"/>
        <v>0</v>
      </c>
    </row>
    <row r="140" spans="1:15" ht="15.5" x14ac:dyDescent="0.35">
      <c r="A140" s="65"/>
      <c r="B140" s="65"/>
      <c r="C140" s="65"/>
      <c r="D140" s="65"/>
      <c r="E140" s="65"/>
      <c r="F140" s="65"/>
      <c r="G140" s="66"/>
      <c r="H140" s="67"/>
      <c r="I140" s="88"/>
      <c r="J140" s="316">
        <f t="shared" si="9"/>
        <v>0</v>
      </c>
      <c r="K140" s="107"/>
      <c r="L140" s="89"/>
      <c r="M140" s="132">
        <f t="shared" si="10"/>
        <v>0</v>
      </c>
      <c r="N140" s="24"/>
      <c r="O140" s="24">
        <f t="shared" si="11"/>
        <v>0</v>
      </c>
    </row>
    <row r="141" spans="1:15" ht="15.5" x14ac:dyDescent="0.35">
      <c r="A141" s="65"/>
      <c r="B141" s="65"/>
      <c r="C141" s="65"/>
      <c r="D141" s="65"/>
      <c r="E141" s="65"/>
      <c r="F141" s="65"/>
      <c r="G141" s="66"/>
      <c r="H141" s="67"/>
      <c r="I141" s="88"/>
      <c r="J141" s="316">
        <f t="shared" si="9"/>
        <v>0</v>
      </c>
      <c r="K141" s="107"/>
      <c r="L141" s="89"/>
      <c r="M141" s="132">
        <f t="shared" si="10"/>
        <v>0</v>
      </c>
      <c r="N141" s="24"/>
      <c r="O141" s="24">
        <f t="shared" si="11"/>
        <v>0</v>
      </c>
    </row>
    <row r="142" spans="1:15" ht="15.5" x14ac:dyDescent="0.35">
      <c r="A142" s="65"/>
      <c r="B142" s="65"/>
      <c r="C142" s="65"/>
      <c r="D142" s="65"/>
      <c r="E142" s="65"/>
      <c r="F142" s="65"/>
      <c r="G142" s="66"/>
      <c r="H142" s="67"/>
      <c r="I142" s="88"/>
      <c r="J142" s="316">
        <f t="shared" si="9"/>
        <v>0</v>
      </c>
      <c r="K142" s="107"/>
      <c r="L142" s="89"/>
      <c r="M142" s="132">
        <f t="shared" si="10"/>
        <v>0</v>
      </c>
      <c r="N142" s="24"/>
      <c r="O142" s="24">
        <f t="shared" si="11"/>
        <v>0</v>
      </c>
    </row>
    <row r="143" spans="1:15" ht="15.5" x14ac:dyDescent="0.35">
      <c r="A143" s="65"/>
      <c r="B143" s="65"/>
      <c r="C143" s="65"/>
      <c r="D143" s="65"/>
      <c r="E143" s="65"/>
      <c r="F143" s="65"/>
      <c r="G143" s="66"/>
      <c r="H143" s="67"/>
      <c r="I143" s="88"/>
      <c r="J143" s="316">
        <f t="shared" ref="J143:J149" si="12">IF(I143="",G143,G143/I143)</f>
        <v>0</v>
      </c>
      <c r="K143" s="107"/>
      <c r="L143" s="89"/>
      <c r="M143" s="132">
        <f t="shared" ref="M143:M149" si="13">IF(L143&gt;0,(G143/L143),J143)</f>
        <v>0</v>
      </c>
      <c r="N143" s="24"/>
      <c r="O143" s="24">
        <f t="shared" ref="O143:O149" si="14">M143-N143</f>
        <v>0</v>
      </c>
    </row>
    <row r="144" spans="1:15" ht="15.5" x14ac:dyDescent="0.35">
      <c r="A144" s="65"/>
      <c r="B144" s="65"/>
      <c r="C144" s="65"/>
      <c r="D144" s="65"/>
      <c r="E144" s="65"/>
      <c r="F144" s="65"/>
      <c r="G144" s="66"/>
      <c r="H144" s="67"/>
      <c r="I144" s="88"/>
      <c r="J144" s="316">
        <f t="shared" si="12"/>
        <v>0</v>
      </c>
      <c r="K144" s="107"/>
      <c r="L144" s="89"/>
      <c r="M144" s="132">
        <f t="shared" si="13"/>
        <v>0</v>
      </c>
      <c r="N144" s="24"/>
      <c r="O144" s="24">
        <f t="shared" si="14"/>
        <v>0</v>
      </c>
    </row>
    <row r="145" spans="1:15" ht="15.5" x14ac:dyDescent="0.35">
      <c r="A145" s="65"/>
      <c r="B145" s="65"/>
      <c r="C145" s="65"/>
      <c r="D145" s="65"/>
      <c r="E145" s="65"/>
      <c r="F145" s="65"/>
      <c r="G145" s="66"/>
      <c r="H145" s="67"/>
      <c r="I145" s="88"/>
      <c r="J145" s="316">
        <f t="shared" si="12"/>
        <v>0</v>
      </c>
      <c r="K145" s="107"/>
      <c r="L145" s="89"/>
      <c r="M145" s="132">
        <f t="shared" si="13"/>
        <v>0</v>
      </c>
      <c r="N145" s="24"/>
      <c r="O145" s="24">
        <f t="shared" si="14"/>
        <v>0</v>
      </c>
    </row>
    <row r="146" spans="1:15" ht="15.5" x14ac:dyDescent="0.35">
      <c r="A146" s="65"/>
      <c r="B146" s="65"/>
      <c r="C146" s="65"/>
      <c r="D146" s="65"/>
      <c r="E146" s="65"/>
      <c r="F146" s="65"/>
      <c r="G146" s="66"/>
      <c r="H146" s="67"/>
      <c r="I146" s="88"/>
      <c r="J146" s="316">
        <f t="shared" si="12"/>
        <v>0</v>
      </c>
      <c r="K146" s="107"/>
      <c r="L146" s="89"/>
      <c r="M146" s="132">
        <f t="shared" si="13"/>
        <v>0</v>
      </c>
      <c r="N146" s="24"/>
      <c r="O146" s="24">
        <f t="shared" si="14"/>
        <v>0</v>
      </c>
    </row>
    <row r="147" spans="1:15" ht="15.5" x14ac:dyDescent="0.35">
      <c r="A147" s="65"/>
      <c r="B147" s="65"/>
      <c r="C147" s="65"/>
      <c r="D147" s="65"/>
      <c r="E147" s="65"/>
      <c r="F147" s="65"/>
      <c r="G147" s="66"/>
      <c r="H147" s="67"/>
      <c r="I147" s="88"/>
      <c r="J147" s="316">
        <f t="shared" si="12"/>
        <v>0</v>
      </c>
      <c r="K147" s="107"/>
      <c r="L147" s="89"/>
      <c r="M147" s="132">
        <f t="shared" si="13"/>
        <v>0</v>
      </c>
      <c r="N147" s="24"/>
      <c r="O147" s="24">
        <f t="shared" si="14"/>
        <v>0</v>
      </c>
    </row>
    <row r="148" spans="1:15" ht="15.5" x14ac:dyDescent="0.35">
      <c r="A148" s="65"/>
      <c r="B148" s="65"/>
      <c r="C148" s="65"/>
      <c r="D148" s="65"/>
      <c r="E148" s="65"/>
      <c r="F148" s="65"/>
      <c r="G148" s="66"/>
      <c r="H148" s="67"/>
      <c r="I148" s="88"/>
      <c r="J148" s="316">
        <f t="shared" si="12"/>
        <v>0</v>
      </c>
      <c r="K148" s="107"/>
      <c r="L148" s="89"/>
      <c r="M148" s="132">
        <f t="shared" si="13"/>
        <v>0</v>
      </c>
      <c r="N148" s="24"/>
      <c r="O148" s="24">
        <f t="shared" si="14"/>
        <v>0</v>
      </c>
    </row>
    <row r="149" spans="1:15" ht="15.5" x14ac:dyDescent="0.35">
      <c r="A149" s="65"/>
      <c r="B149" s="65"/>
      <c r="C149" s="65"/>
      <c r="D149" s="65"/>
      <c r="E149" s="65"/>
      <c r="F149" s="65"/>
      <c r="G149" s="66"/>
      <c r="H149" s="67"/>
      <c r="I149" s="88"/>
      <c r="J149" s="316">
        <f t="shared" si="12"/>
        <v>0</v>
      </c>
      <c r="K149" s="107"/>
      <c r="L149" s="89"/>
      <c r="M149" s="132">
        <f t="shared" si="13"/>
        <v>0</v>
      </c>
      <c r="N149" s="24"/>
      <c r="O149" s="24">
        <f t="shared" si="14"/>
        <v>0</v>
      </c>
    </row>
    <row r="150" spans="1:15" ht="23" customHeight="1" x14ac:dyDescent="0.3">
      <c r="I150" s="123" t="s">
        <v>0</v>
      </c>
      <c r="J150" s="317">
        <f>SUM(J3:J149)</f>
        <v>0</v>
      </c>
      <c r="K150" s="108"/>
      <c r="L150" s="90"/>
      <c r="M150" s="25"/>
      <c r="N150" s="5">
        <f>SUM(N3:N149)</f>
        <v>0</v>
      </c>
      <c r="O150" s="5">
        <f>SUM(O3:O149)</f>
        <v>0</v>
      </c>
    </row>
  </sheetData>
  <sheetProtection algorithmName="SHA-512" hashValue="im18IHAGLl7wHF4iXjyJxpHjhCNCLWS8zAkSNn757/v5pk5+P/ut5fRVi8si9vcg+8EIUCFZEh5OiXUKSTtypg==" saltValue="EW9DHM28dvNp2CuEULSbPA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8" orientation="landscape" r:id="rId1"/>
  <headerFooter>
    <oddFooter>&amp;C&amp;F&amp;R&amp;P/&amp;N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801"/>
  <sheetViews>
    <sheetView topLeftCell="H1" zoomScale="75" zoomScaleNormal="75" workbookViewId="0">
      <pane ySplit="3" topLeftCell="A784" activePane="bottomLeft" state="frozen"/>
      <selection pane="bottomLeft" activeCell="P1" sqref="P1:S1048576"/>
    </sheetView>
  </sheetViews>
  <sheetFormatPr defaultColWidth="8.81640625" defaultRowHeight="14" x14ac:dyDescent="0.3"/>
  <cols>
    <col min="1" max="1" width="10.26953125" style="93" customWidth="1"/>
    <col min="2" max="2" width="14.26953125" style="93" customWidth="1"/>
    <col min="3" max="4" width="21.26953125" style="93" customWidth="1"/>
    <col min="5" max="8" width="23.1796875" style="93" customWidth="1"/>
    <col min="9" max="9" width="27.26953125" style="93" customWidth="1"/>
    <col min="10" max="10" width="23.54296875" style="93" customWidth="1"/>
    <col min="11" max="11" width="21.81640625" style="103" customWidth="1"/>
    <col min="12" max="12" width="12.7265625" style="104" customWidth="1"/>
    <col min="13" max="13" width="19" style="105" customWidth="1"/>
    <col min="14" max="14" width="15.81640625" style="22" customWidth="1"/>
    <col min="15" max="15" width="14.453125" style="109" customWidth="1"/>
    <col min="16" max="16" width="18.453125" style="78" hidden="1" customWidth="1"/>
    <col min="17" max="17" width="14.54296875" style="22" hidden="1" customWidth="1"/>
    <col min="18" max="18" width="12.81640625" style="22" hidden="1" customWidth="1"/>
    <col min="19" max="19" width="14.26953125" style="22" hidden="1" customWidth="1"/>
    <col min="20" max="16384" width="8.81640625" style="19"/>
  </cols>
  <sheetData>
    <row r="1" spans="1:19" s="26" customFormat="1" ht="42.75" customHeight="1" x14ac:dyDescent="0.35">
      <c r="A1" s="488" t="s">
        <v>164</v>
      </c>
      <c r="B1" s="488"/>
      <c r="C1" s="488"/>
      <c r="D1" s="269"/>
      <c r="E1" s="269"/>
      <c r="F1" s="298"/>
      <c r="G1" s="298"/>
      <c r="H1" s="269"/>
      <c r="I1" s="269"/>
      <c r="J1" s="269"/>
      <c r="K1" s="95"/>
      <c r="L1" s="96"/>
      <c r="M1" s="97"/>
      <c r="N1" s="27"/>
      <c r="O1" s="106"/>
      <c r="P1" s="76"/>
      <c r="Q1" s="27"/>
      <c r="R1" s="27"/>
      <c r="S1" s="27"/>
    </row>
    <row r="2" spans="1:19" ht="32.25" customHeight="1" x14ac:dyDescent="0.3">
      <c r="A2" s="491" t="s">
        <v>22</v>
      </c>
      <c r="B2" s="491" t="s">
        <v>21</v>
      </c>
      <c r="C2" s="491" t="s">
        <v>23</v>
      </c>
      <c r="D2" s="489" t="s">
        <v>91</v>
      </c>
      <c r="E2" s="490"/>
      <c r="F2" s="489" t="s">
        <v>120</v>
      </c>
      <c r="G2" s="490"/>
      <c r="H2" s="491" t="s">
        <v>126</v>
      </c>
      <c r="I2" s="491" t="s">
        <v>95</v>
      </c>
      <c r="J2" s="491" t="s">
        <v>119</v>
      </c>
      <c r="K2" s="496" t="s">
        <v>20</v>
      </c>
      <c r="L2" s="491" t="s">
        <v>19</v>
      </c>
      <c r="M2" s="497" t="s">
        <v>33</v>
      </c>
      <c r="N2" s="496" t="s">
        <v>32</v>
      </c>
      <c r="O2" s="499" t="s">
        <v>50</v>
      </c>
      <c r="P2" s="493" t="s">
        <v>161</v>
      </c>
      <c r="Q2" s="495" t="s">
        <v>35</v>
      </c>
      <c r="R2" s="494" t="s">
        <v>26</v>
      </c>
      <c r="S2" s="494" t="s">
        <v>28</v>
      </c>
    </row>
    <row r="3" spans="1:19" s="17" customFormat="1" ht="61.5" customHeight="1" x14ac:dyDescent="0.3">
      <c r="A3" s="492"/>
      <c r="B3" s="492"/>
      <c r="C3" s="492"/>
      <c r="D3" s="124" t="s">
        <v>92</v>
      </c>
      <c r="E3" s="124" t="s">
        <v>93</v>
      </c>
      <c r="F3" s="299" t="s">
        <v>127</v>
      </c>
      <c r="G3" s="299" t="s">
        <v>128</v>
      </c>
      <c r="H3" s="492"/>
      <c r="I3" s="492"/>
      <c r="J3" s="492"/>
      <c r="K3" s="492"/>
      <c r="L3" s="492"/>
      <c r="M3" s="498"/>
      <c r="N3" s="492"/>
      <c r="O3" s="492"/>
      <c r="P3" s="492"/>
      <c r="Q3" s="492"/>
      <c r="R3" s="492"/>
      <c r="S3" s="492"/>
    </row>
    <row r="4" spans="1:19" ht="15" customHeight="1" x14ac:dyDescent="0.35">
      <c r="A4" s="65"/>
      <c r="B4" s="65"/>
      <c r="C4" s="65"/>
      <c r="D4" s="296"/>
      <c r="E4" s="297"/>
      <c r="F4" s="297"/>
      <c r="G4" s="297"/>
      <c r="H4" s="65"/>
      <c r="I4" s="65"/>
      <c r="J4" s="65"/>
      <c r="K4" s="66"/>
      <c r="L4" s="67"/>
      <c r="M4" s="88"/>
      <c r="N4" s="316">
        <f>IF(M4="",K4,K4/M4)</f>
        <v>0</v>
      </c>
      <c r="O4" s="107"/>
      <c r="P4" s="89"/>
      <c r="Q4" s="132">
        <f>IF(P4&gt;0,(K4/P4),N4)</f>
        <v>0</v>
      </c>
      <c r="R4" s="24"/>
      <c r="S4" s="24">
        <f>Q4-R4</f>
        <v>0</v>
      </c>
    </row>
    <row r="5" spans="1:19" ht="15.5" x14ac:dyDescent="0.35">
      <c r="A5" s="65"/>
      <c r="B5" s="65"/>
      <c r="C5" s="65"/>
      <c r="D5" s="297"/>
      <c r="E5" s="65"/>
      <c r="F5" s="65"/>
      <c r="G5" s="65"/>
      <c r="H5" s="65"/>
      <c r="I5" s="65"/>
      <c r="J5" s="65"/>
      <c r="K5" s="66"/>
      <c r="L5" s="67"/>
      <c r="M5" s="88"/>
      <c r="N5" s="316">
        <f t="shared" ref="N5:N7" si="0">IF(M5="",K5,K5/M5)</f>
        <v>0</v>
      </c>
      <c r="O5" s="107"/>
      <c r="P5" s="89"/>
      <c r="Q5" s="132">
        <f t="shared" ref="Q5:Q8" si="1">IF(P5&gt;0,(K5/P5),N5)</f>
        <v>0</v>
      </c>
      <c r="R5" s="24"/>
      <c r="S5" s="24">
        <f t="shared" ref="S5:S8" si="2">Q5-R5</f>
        <v>0</v>
      </c>
    </row>
    <row r="6" spans="1:19" ht="15.5" x14ac:dyDescent="0.35">
      <c r="A6" s="65"/>
      <c r="B6" s="65"/>
      <c r="C6" s="65"/>
      <c r="D6" s="65"/>
      <c r="E6" s="65"/>
      <c r="F6" s="65"/>
      <c r="G6" s="65"/>
      <c r="H6" s="65"/>
      <c r="I6" s="65"/>
      <c r="J6" s="65"/>
      <c r="K6" s="66"/>
      <c r="L6" s="67"/>
      <c r="M6" s="88"/>
      <c r="N6" s="316">
        <f t="shared" si="0"/>
        <v>0</v>
      </c>
      <c r="O6" s="107"/>
      <c r="P6" s="89"/>
      <c r="Q6" s="132">
        <f t="shared" si="1"/>
        <v>0</v>
      </c>
      <c r="R6" s="24"/>
      <c r="S6" s="24">
        <f t="shared" si="2"/>
        <v>0</v>
      </c>
    </row>
    <row r="7" spans="1:19" ht="15.5" x14ac:dyDescent="0.35">
      <c r="A7" s="65"/>
      <c r="B7" s="65"/>
      <c r="C7" s="65"/>
      <c r="D7" s="65"/>
      <c r="E7" s="65"/>
      <c r="F7" s="65"/>
      <c r="G7" s="65"/>
      <c r="H7" s="65"/>
      <c r="I7" s="65"/>
      <c r="J7" s="65"/>
      <c r="K7" s="66"/>
      <c r="L7" s="67"/>
      <c r="M7" s="88"/>
      <c r="N7" s="316">
        <f t="shared" si="0"/>
        <v>0</v>
      </c>
      <c r="O7" s="107"/>
      <c r="P7" s="89"/>
      <c r="Q7" s="132">
        <f t="shared" si="1"/>
        <v>0</v>
      </c>
      <c r="R7" s="24"/>
      <c r="S7" s="24">
        <f t="shared" si="2"/>
        <v>0</v>
      </c>
    </row>
    <row r="8" spans="1:19" ht="15.5" x14ac:dyDescent="0.35">
      <c r="A8" s="65"/>
      <c r="B8" s="65"/>
      <c r="C8" s="65"/>
      <c r="D8" s="65"/>
      <c r="E8" s="65"/>
      <c r="F8" s="65"/>
      <c r="G8" s="65"/>
      <c r="H8" s="65"/>
      <c r="I8" s="65"/>
      <c r="J8" s="65"/>
      <c r="K8" s="66"/>
      <c r="L8" s="67"/>
      <c r="M8" s="88"/>
      <c r="N8" s="316">
        <f t="shared" ref="N8:N11" si="3">IF(M8="",K8,K8/M8)</f>
        <v>0</v>
      </c>
      <c r="O8" s="107"/>
      <c r="P8" s="89"/>
      <c r="Q8" s="132">
        <f t="shared" si="1"/>
        <v>0</v>
      </c>
      <c r="R8" s="24"/>
      <c r="S8" s="24">
        <f t="shared" si="2"/>
        <v>0</v>
      </c>
    </row>
    <row r="9" spans="1:19" ht="15.5" x14ac:dyDescent="0.35">
      <c r="A9" s="65"/>
      <c r="B9" s="65"/>
      <c r="C9" s="65"/>
      <c r="D9" s="65"/>
      <c r="E9" s="65"/>
      <c r="F9" s="65"/>
      <c r="G9" s="65"/>
      <c r="H9" s="65"/>
      <c r="I9" s="65"/>
      <c r="J9" s="65"/>
      <c r="K9" s="66"/>
      <c r="L9" s="67"/>
      <c r="M9" s="88"/>
      <c r="N9" s="316">
        <f t="shared" ref="N9:N10" si="4">IF(M9="",K9,K9/M9)</f>
        <v>0</v>
      </c>
      <c r="O9" s="107"/>
      <c r="P9" s="89"/>
      <c r="Q9" s="132">
        <f t="shared" ref="Q9:Q11" si="5">IF(P9&gt;0,(K9/P9),N9)</f>
        <v>0</v>
      </c>
      <c r="R9" s="24"/>
      <c r="S9" s="24">
        <f t="shared" ref="S9:S11" si="6">Q9-R9</f>
        <v>0</v>
      </c>
    </row>
    <row r="10" spans="1:19" ht="15.5" x14ac:dyDescent="0.3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6"/>
      <c r="L10" s="67"/>
      <c r="M10" s="88"/>
      <c r="N10" s="316">
        <f t="shared" si="4"/>
        <v>0</v>
      </c>
      <c r="O10" s="107"/>
      <c r="P10" s="89"/>
      <c r="Q10" s="132">
        <f t="shared" si="5"/>
        <v>0</v>
      </c>
      <c r="R10" s="24"/>
      <c r="S10" s="24">
        <f t="shared" si="6"/>
        <v>0</v>
      </c>
    </row>
    <row r="11" spans="1:19" ht="15.5" x14ac:dyDescent="0.3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6"/>
      <c r="L11" s="67"/>
      <c r="M11" s="88"/>
      <c r="N11" s="316">
        <f t="shared" si="3"/>
        <v>0</v>
      </c>
      <c r="O11" s="107"/>
      <c r="P11" s="89"/>
      <c r="Q11" s="132">
        <f t="shared" si="5"/>
        <v>0</v>
      </c>
      <c r="R11" s="24"/>
      <c r="S11" s="24">
        <f t="shared" si="6"/>
        <v>0</v>
      </c>
    </row>
    <row r="12" spans="1:19" s="29" customFormat="1" ht="15.5" customHeight="1" x14ac:dyDescent="0.3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6"/>
      <c r="L12" s="67"/>
      <c r="M12" s="88"/>
      <c r="N12" s="316">
        <f t="shared" ref="N12:N75" si="7">IF(M12="",K12,K12/M12)</f>
        <v>0</v>
      </c>
      <c r="O12" s="107"/>
      <c r="P12" s="89"/>
      <c r="Q12" s="132">
        <f t="shared" ref="Q12:Q75" si="8">IF(P12&gt;0,(K12/P12),N12)</f>
        <v>0</v>
      </c>
      <c r="R12" s="24"/>
      <c r="S12" s="24">
        <f t="shared" ref="S12:S75" si="9">Q12-R12</f>
        <v>0</v>
      </c>
    </row>
    <row r="13" spans="1:19" ht="15.5" x14ac:dyDescent="0.3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6"/>
      <c r="L13" s="67"/>
      <c r="M13" s="88"/>
      <c r="N13" s="316">
        <f t="shared" si="7"/>
        <v>0</v>
      </c>
      <c r="O13" s="107"/>
      <c r="P13" s="89"/>
      <c r="Q13" s="132">
        <f t="shared" si="8"/>
        <v>0</v>
      </c>
      <c r="R13" s="24"/>
      <c r="S13" s="24">
        <f t="shared" si="9"/>
        <v>0</v>
      </c>
    </row>
    <row r="14" spans="1:19" ht="15.5" x14ac:dyDescent="0.3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6"/>
      <c r="L14" s="67"/>
      <c r="M14" s="88"/>
      <c r="N14" s="316">
        <f t="shared" si="7"/>
        <v>0</v>
      </c>
      <c r="O14" s="107"/>
      <c r="P14" s="89"/>
      <c r="Q14" s="132">
        <f t="shared" si="8"/>
        <v>0</v>
      </c>
      <c r="R14" s="24"/>
      <c r="S14" s="24">
        <f t="shared" si="9"/>
        <v>0</v>
      </c>
    </row>
    <row r="15" spans="1:19" ht="15.5" x14ac:dyDescent="0.3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6"/>
      <c r="L15" s="67"/>
      <c r="M15" s="88"/>
      <c r="N15" s="316">
        <f t="shared" si="7"/>
        <v>0</v>
      </c>
      <c r="O15" s="107"/>
      <c r="P15" s="89"/>
      <c r="Q15" s="132">
        <f t="shared" si="8"/>
        <v>0</v>
      </c>
      <c r="R15" s="24"/>
      <c r="S15" s="24">
        <f t="shared" si="9"/>
        <v>0</v>
      </c>
    </row>
    <row r="16" spans="1:19" ht="15.5" x14ac:dyDescent="0.3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6"/>
      <c r="L16" s="67"/>
      <c r="M16" s="88"/>
      <c r="N16" s="316">
        <f t="shared" si="7"/>
        <v>0</v>
      </c>
      <c r="O16" s="107"/>
      <c r="P16" s="89"/>
      <c r="Q16" s="132">
        <f t="shared" si="8"/>
        <v>0</v>
      </c>
      <c r="R16" s="24"/>
      <c r="S16" s="24">
        <f t="shared" si="9"/>
        <v>0</v>
      </c>
    </row>
    <row r="17" spans="1:19" ht="15.5" x14ac:dyDescent="0.3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6"/>
      <c r="L17" s="67"/>
      <c r="M17" s="88"/>
      <c r="N17" s="316">
        <f t="shared" si="7"/>
        <v>0</v>
      </c>
      <c r="O17" s="107"/>
      <c r="P17" s="89"/>
      <c r="Q17" s="132">
        <f t="shared" si="8"/>
        <v>0</v>
      </c>
      <c r="R17" s="24"/>
      <c r="S17" s="24">
        <f t="shared" si="9"/>
        <v>0</v>
      </c>
    </row>
    <row r="18" spans="1:19" ht="15.5" x14ac:dyDescent="0.3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6"/>
      <c r="L18" s="67"/>
      <c r="M18" s="88"/>
      <c r="N18" s="316">
        <f t="shared" si="7"/>
        <v>0</v>
      </c>
      <c r="O18" s="107"/>
      <c r="P18" s="89"/>
      <c r="Q18" s="132">
        <f t="shared" si="8"/>
        <v>0</v>
      </c>
      <c r="R18" s="24"/>
      <c r="S18" s="24">
        <f t="shared" si="9"/>
        <v>0</v>
      </c>
    </row>
    <row r="19" spans="1:19" ht="15.5" x14ac:dyDescent="0.3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6"/>
      <c r="L19" s="67"/>
      <c r="M19" s="88"/>
      <c r="N19" s="316">
        <f t="shared" si="7"/>
        <v>0</v>
      </c>
      <c r="O19" s="107"/>
      <c r="P19" s="89"/>
      <c r="Q19" s="132">
        <f t="shared" si="8"/>
        <v>0</v>
      </c>
      <c r="R19" s="24"/>
      <c r="S19" s="24">
        <f t="shared" si="9"/>
        <v>0</v>
      </c>
    </row>
    <row r="20" spans="1:19" ht="15.5" x14ac:dyDescent="0.3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6"/>
      <c r="L20" s="67"/>
      <c r="M20" s="88"/>
      <c r="N20" s="316">
        <f t="shared" si="7"/>
        <v>0</v>
      </c>
      <c r="O20" s="107"/>
      <c r="P20" s="89"/>
      <c r="Q20" s="132">
        <f t="shared" si="8"/>
        <v>0</v>
      </c>
      <c r="R20" s="24"/>
      <c r="S20" s="24">
        <f t="shared" si="9"/>
        <v>0</v>
      </c>
    </row>
    <row r="21" spans="1:19" ht="15.5" x14ac:dyDescent="0.3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6"/>
      <c r="L21" s="67"/>
      <c r="M21" s="88"/>
      <c r="N21" s="316">
        <f t="shared" si="7"/>
        <v>0</v>
      </c>
      <c r="O21" s="107"/>
      <c r="P21" s="89"/>
      <c r="Q21" s="132">
        <f t="shared" si="8"/>
        <v>0</v>
      </c>
      <c r="R21" s="24"/>
      <c r="S21" s="24">
        <f t="shared" si="9"/>
        <v>0</v>
      </c>
    </row>
    <row r="22" spans="1:19" ht="15.5" x14ac:dyDescent="0.3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6"/>
      <c r="L22" s="67"/>
      <c r="M22" s="88"/>
      <c r="N22" s="316">
        <f t="shared" si="7"/>
        <v>0</v>
      </c>
      <c r="O22" s="107"/>
      <c r="P22" s="89"/>
      <c r="Q22" s="132">
        <f t="shared" si="8"/>
        <v>0</v>
      </c>
      <c r="R22" s="24"/>
      <c r="S22" s="24">
        <f t="shared" si="9"/>
        <v>0</v>
      </c>
    </row>
    <row r="23" spans="1:19" ht="15.5" x14ac:dyDescent="0.3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6"/>
      <c r="L23" s="67"/>
      <c r="M23" s="88"/>
      <c r="N23" s="316">
        <f t="shared" si="7"/>
        <v>0</v>
      </c>
      <c r="O23" s="107"/>
      <c r="P23" s="89"/>
      <c r="Q23" s="132">
        <f t="shared" si="8"/>
        <v>0</v>
      </c>
      <c r="R23" s="24"/>
      <c r="S23" s="24">
        <f t="shared" si="9"/>
        <v>0</v>
      </c>
    </row>
    <row r="24" spans="1:19" ht="15.5" x14ac:dyDescent="0.3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6"/>
      <c r="L24" s="67"/>
      <c r="M24" s="88"/>
      <c r="N24" s="316">
        <f t="shared" si="7"/>
        <v>0</v>
      </c>
      <c r="O24" s="107"/>
      <c r="P24" s="89"/>
      <c r="Q24" s="132">
        <f t="shared" si="8"/>
        <v>0</v>
      </c>
      <c r="R24" s="24"/>
      <c r="S24" s="24">
        <f t="shared" si="9"/>
        <v>0</v>
      </c>
    </row>
    <row r="25" spans="1:19" ht="15.5" x14ac:dyDescent="0.3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6"/>
      <c r="L25" s="67"/>
      <c r="M25" s="88"/>
      <c r="N25" s="316">
        <f t="shared" si="7"/>
        <v>0</v>
      </c>
      <c r="O25" s="107"/>
      <c r="P25" s="89"/>
      <c r="Q25" s="132">
        <f t="shared" si="8"/>
        <v>0</v>
      </c>
      <c r="R25" s="24"/>
      <c r="S25" s="24">
        <f t="shared" si="9"/>
        <v>0</v>
      </c>
    </row>
    <row r="26" spans="1:19" ht="15.5" x14ac:dyDescent="0.3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6"/>
      <c r="L26" s="67"/>
      <c r="M26" s="88"/>
      <c r="N26" s="316">
        <f t="shared" si="7"/>
        <v>0</v>
      </c>
      <c r="O26" s="107"/>
      <c r="P26" s="89"/>
      <c r="Q26" s="132">
        <f t="shared" si="8"/>
        <v>0</v>
      </c>
      <c r="R26" s="24"/>
      <c r="S26" s="24">
        <f t="shared" si="9"/>
        <v>0</v>
      </c>
    </row>
    <row r="27" spans="1:19" ht="15.5" x14ac:dyDescent="0.3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6"/>
      <c r="L27" s="67"/>
      <c r="M27" s="88"/>
      <c r="N27" s="316">
        <f t="shared" si="7"/>
        <v>0</v>
      </c>
      <c r="O27" s="107"/>
      <c r="P27" s="89"/>
      <c r="Q27" s="132">
        <f t="shared" si="8"/>
        <v>0</v>
      </c>
      <c r="R27" s="24"/>
      <c r="S27" s="24">
        <f t="shared" si="9"/>
        <v>0</v>
      </c>
    </row>
    <row r="28" spans="1:19" ht="15.5" x14ac:dyDescent="0.3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6"/>
      <c r="L28" s="67"/>
      <c r="M28" s="88"/>
      <c r="N28" s="316">
        <f t="shared" si="7"/>
        <v>0</v>
      </c>
      <c r="O28" s="107"/>
      <c r="P28" s="89"/>
      <c r="Q28" s="132">
        <f t="shared" si="8"/>
        <v>0</v>
      </c>
      <c r="R28" s="24"/>
      <c r="S28" s="24">
        <f t="shared" si="9"/>
        <v>0</v>
      </c>
    </row>
    <row r="29" spans="1:19" ht="15.5" x14ac:dyDescent="0.3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6"/>
      <c r="L29" s="67"/>
      <c r="M29" s="88"/>
      <c r="N29" s="316">
        <f t="shared" si="7"/>
        <v>0</v>
      </c>
      <c r="O29" s="107"/>
      <c r="P29" s="89"/>
      <c r="Q29" s="132">
        <f t="shared" si="8"/>
        <v>0</v>
      </c>
      <c r="R29" s="24"/>
      <c r="S29" s="24">
        <f t="shared" si="9"/>
        <v>0</v>
      </c>
    </row>
    <row r="30" spans="1:19" ht="15.5" x14ac:dyDescent="0.3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6"/>
      <c r="L30" s="67"/>
      <c r="M30" s="88"/>
      <c r="N30" s="316">
        <f t="shared" si="7"/>
        <v>0</v>
      </c>
      <c r="O30" s="107"/>
      <c r="P30" s="89"/>
      <c r="Q30" s="132">
        <f t="shared" si="8"/>
        <v>0</v>
      </c>
      <c r="R30" s="24"/>
      <c r="S30" s="24">
        <f t="shared" si="9"/>
        <v>0</v>
      </c>
    </row>
    <row r="31" spans="1:19" ht="15.5" x14ac:dyDescent="0.3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6"/>
      <c r="L31" s="67"/>
      <c r="M31" s="88"/>
      <c r="N31" s="316">
        <f t="shared" si="7"/>
        <v>0</v>
      </c>
      <c r="O31" s="107"/>
      <c r="P31" s="89"/>
      <c r="Q31" s="132">
        <f t="shared" si="8"/>
        <v>0</v>
      </c>
      <c r="R31" s="24"/>
      <c r="S31" s="24">
        <f t="shared" si="9"/>
        <v>0</v>
      </c>
    </row>
    <row r="32" spans="1:19" ht="15.5" x14ac:dyDescent="0.3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6"/>
      <c r="L32" s="67"/>
      <c r="M32" s="88"/>
      <c r="N32" s="316">
        <f t="shared" si="7"/>
        <v>0</v>
      </c>
      <c r="O32" s="107"/>
      <c r="P32" s="89"/>
      <c r="Q32" s="132">
        <f t="shared" si="8"/>
        <v>0</v>
      </c>
      <c r="R32" s="24"/>
      <c r="S32" s="24">
        <f t="shared" si="9"/>
        <v>0</v>
      </c>
    </row>
    <row r="33" spans="1:19" ht="15.5" x14ac:dyDescent="0.3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6"/>
      <c r="L33" s="67"/>
      <c r="M33" s="88"/>
      <c r="N33" s="316">
        <f t="shared" si="7"/>
        <v>0</v>
      </c>
      <c r="O33" s="107"/>
      <c r="P33" s="89"/>
      <c r="Q33" s="132">
        <f t="shared" si="8"/>
        <v>0</v>
      </c>
      <c r="R33" s="24"/>
      <c r="S33" s="24">
        <f t="shared" si="9"/>
        <v>0</v>
      </c>
    </row>
    <row r="34" spans="1:19" ht="15.5" x14ac:dyDescent="0.3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6"/>
      <c r="L34" s="67"/>
      <c r="M34" s="88"/>
      <c r="N34" s="316">
        <f t="shared" si="7"/>
        <v>0</v>
      </c>
      <c r="O34" s="107"/>
      <c r="P34" s="89"/>
      <c r="Q34" s="132">
        <f t="shared" si="8"/>
        <v>0</v>
      </c>
      <c r="R34" s="24"/>
      <c r="S34" s="24">
        <f t="shared" si="9"/>
        <v>0</v>
      </c>
    </row>
    <row r="35" spans="1:19" ht="15.5" x14ac:dyDescent="0.3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6"/>
      <c r="L35" s="67"/>
      <c r="M35" s="88"/>
      <c r="N35" s="316">
        <f t="shared" si="7"/>
        <v>0</v>
      </c>
      <c r="O35" s="107"/>
      <c r="P35" s="89"/>
      <c r="Q35" s="132">
        <f t="shared" si="8"/>
        <v>0</v>
      </c>
      <c r="R35" s="24"/>
      <c r="S35" s="24">
        <f t="shared" si="9"/>
        <v>0</v>
      </c>
    </row>
    <row r="36" spans="1:19" ht="15.5" x14ac:dyDescent="0.3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6"/>
      <c r="L36" s="67"/>
      <c r="M36" s="88"/>
      <c r="N36" s="316">
        <f t="shared" si="7"/>
        <v>0</v>
      </c>
      <c r="O36" s="107"/>
      <c r="P36" s="89"/>
      <c r="Q36" s="132">
        <f t="shared" si="8"/>
        <v>0</v>
      </c>
      <c r="R36" s="24"/>
      <c r="S36" s="24">
        <f t="shared" si="9"/>
        <v>0</v>
      </c>
    </row>
    <row r="37" spans="1:19" ht="15.5" x14ac:dyDescent="0.3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67"/>
      <c r="M37" s="88"/>
      <c r="N37" s="316">
        <f t="shared" si="7"/>
        <v>0</v>
      </c>
      <c r="O37" s="107"/>
      <c r="P37" s="89"/>
      <c r="Q37" s="132">
        <f t="shared" si="8"/>
        <v>0</v>
      </c>
      <c r="R37" s="24"/>
      <c r="S37" s="24">
        <f t="shared" si="9"/>
        <v>0</v>
      </c>
    </row>
    <row r="38" spans="1:19" ht="15.5" x14ac:dyDescent="0.3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6"/>
      <c r="L38" s="67"/>
      <c r="M38" s="88"/>
      <c r="N38" s="316">
        <f t="shared" si="7"/>
        <v>0</v>
      </c>
      <c r="O38" s="107"/>
      <c r="P38" s="89"/>
      <c r="Q38" s="132">
        <f t="shared" si="8"/>
        <v>0</v>
      </c>
      <c r="R38" s="24"/>
      <c r="S38" s="24">
        <f t="shared" si="9"/>
        <v>0</v>
      </c>
    </row>
    <row r="39" spans="1:19" ht="15.5" x14ac:dyDescent="0.3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6"/>
      <c r="L39" s="67"/>
      <c r="M39" s="88"/>
      <c r="N39" s="316">
        <f t="shared" si="7"/>
        <v>0</v>
      </c>
      <c r="O39" s="107"/>
      <c r="P39" s="89"/>
      <c r="Q39" s="132">
        <f t="shared" si="8"/>
        <v>0</v>
      </c>
      <c r="R39" s="24"/>
      <c r="S39" s="24">
        <f t="shared" si="9"/>
        <v>0</v>
      </c>
    </row>
    <row r="40" spans="1:19" ht="15.5" x14ac:dyDescent="0.3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6"/>
      <c r="L40" s="67"/>
      <c r="M40" s="88"/>
      <c r="N40" s="316">
        <f t="shared" si="7"/>
        <v>0</v>
      </c>
      <c r="O40" s="107"/>
      <c r="P40" s="89"/>
      <c r="Q40" s="132">
        <f t="shared" si="8"/>
        <v>0</v>
      </c>
      <c r="R40" s="24"/>
      <c r="S40" s="24">
        <f t="shared" si="9"/>
        <v>0</v>
      </c>
    </row>
    <row r="41" spans="1:19" ht="15.5" x14ac:dyDescent="0.3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6"/>
      <c r="L41" s="67"/>
      <c r="M41" s="88"/>
      <c r="N41" s="316">
        <f t="shared" si="7"/>
        <v>0</v>
      </c>
      <c r="O41" s="107"/>
      <c r="P41" s="89"/>
      <c r="Q41" s="132">
        <f t="shared" si="8"/>
        <v>0</v>
      </c>
      <c r="R41" s="24"/>
      <c r="S41" s="24">
        <f t="shared" si="9"/>
        <v>0</v>
      </c>
    </row>
    <row r="42" spans="1:19" ht="15.5" x14ac:dyDescent="0.3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6"/>
      <c r="L42" s="67"/>
      <c r="M42" s="88"/>
      <c r="N42" s="316">
        <f t="shared" si="7"/>
        <v>0</v>
      </c>
      <c r="O42" s="107"/>
      <c r="P42" s="89"/>
      <c r="Q42" s="132">
        <f t="shared" si="8"/>
        <v>0</v>
      </c>
      <c r="R42" s="24"/>
      <c r="S42" s="24">
        <f t="shared" si="9"/>
        <v>0</v>
      </c>
    </row>
    <row r="43" spans="1:19" ht="15.5" x14ac:dyDescent="0.3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6"/>
      <c r="L43" s="67"/>
      <c r="M43" s="88"/>
      <c r="N43" s="316">
        <f t="shared" si="7"/>
        <v>0</v>
      </c>
      <c r="O43" s="107"/>
      <c r="P43" s="89"/>
      <c r="Q43" s="132">
        <f t="shared" si="8"/>
        <v>0</v>
      </c>
      <c r="R43" s="24"/>
      <c r="S43" s="24">
        <f t="shared" si="9"/>
        <v>0</v>
      </c>
    </row>
    <row r="44" spans="1:19" ht="15.5" x14ac:dyDescent="0.3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6"/>
      <c r="L44" s="67"/>
      <c r="M44" s="88"/>
      <c r="N44" s="316">
        <f t="shared" si="7"/>
        <v>0</v>
      </c>
      <c r="O44" s="107"/>
      <c r="P44" s="89"/>
      <c r="Q44" s="132">
        <f t="shared" si="8"/>
        <v>0</v>
      </c>
      <c r="R44" s="24"/>
      <c r="S44" s="24">
        <f t="shared" si="9"/>
        <v>0</v>
      </c>
    </row>
    <row r="45" spans="1:19" ht="15.5" x14ac:dyDescent="0.3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6"/>
      <c r="L45" s="67"/>
      <c r="M45" s="88"/>
      <c r="N45" s="316">
        <f t="shared" si="7"/>
        <v>0</v>
      </c>
      <c r="O45" s="107"/>
      <c r="P45" s="89"/>
      <c r="Q45" s="132">
        <f t="shared" si="8"/>
        <v>0</v>
      </c>
      <c r="R45" s="24"/>
      <c r="S45" s="24">
        <f t="shared" si="9"/>
        <v>0</v>
      </c>
    </row>
    <row r="46" spans="1:19" ht="15.5" x14ac:dyDescent="0.3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6"/>
      <c r="L46" s="67"/>
      <c r="M46" s="88"/>
      <c r="N46" s="316">
        <f t="shared" si="7"/>
        <v>0</v>
      </c>
      <c r="O46" s="107"/>
      <c r="P46" s="89"/>
      <c r="Q46" s="132">
        <f t="shared" si="8"/>
        <v>0</v>
      </c>
      <c r="R46" s="24"/>
      <c r="S46" s="24">
        <f t="shared" si="9"/>
        <v>0</v>
      </c>
    </row>
    <row r="47" spans="1:19" ht="15.5" x14ac:dyDescent="0.3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6"/>
      <c r="L47" s="67"/>
      <c r="M47" s="88"/>
      <c r="N47" s="316">
        <f t="shared" si="7"/>
        <v>0</v>
      </c>
      <c r="O47" s="107"/>
      <c r="P47" s="89"/>
      <c r="Q47" s="132">
        <f t="shared" si="8"/>
        <v>0</v>
      </c>
      <c r="R47" s="24"/>
      <c r="S47" s="24">
        <f t="shared" si="9"/>
        <v>0</v>
      </c>
    </row>
    <row r="48" spans="1:19" ht="15.5" x14ac:dyDescent="0.3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6"/>
      <c r="L48" s="67"/>
      <c r="M48" s="88"/>
      <c r="N48" s="316">
        <f t="shared" si="7"/>
        <v>0</v>
      </c>
      <c r="O48" s="107"/>
      <c r="P48" s="89"/>
      <c r="Q48" s="132">
        <f t="shared" si="8"/>
        <v>0</v>
      </c>
      <c r="R48" s="24"/>
      <c r="S48" s="24">
        <f t="shared" si="9"/>
        <v>0</v>
      </c>
    </row>
    <row r="49" spans="1:19" ht="15.5" x14ac:dyDescent="0.3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6"/>
      <c r="L49" s="67"/>
      <c r="M49" s="88"/>
      <c r="N49" s="316">
        <f t="shared" si="7"/>
        <v>0</v>
      </c>
      <c r="O49" s="107"/>
      <c r="P49" s="89"/>
      <c r="Q49" s="132">
        <f t="shared" si="8"/>
        <v>0</v>
      </c>
      <c r="R49" s="24"/>
      <c r="S49" s="24">
        <f t="shared" si="9"/>
        <v>0</v>
      </c>
    </row>
    <row r="50" spans="1:19" ht="15.5" x14ac:dyDescent="0.3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6"/>
      <c r="L50" s="67"/>
      <c r="M50" s="88"/>
      <c r="N50" s="316">
        <f t="shared" si="7"/>
        <v>0</v>
      </c>
      <c r="O50" s="107"/>
      <c r="P50" s="89"/>
      <c r="Q50" s="132">
        <f t="shared" si="8"/>
        <v>0</v>
      </c>
      <c r="R50" s="24"/>
      <c r="S50" s="24">
        <f t="shared" si="9"/>
        <v>0</v>
      </c>
    </row>
    <row r="51" spans="1:19" ht="15.5" x14ac:dyDescent="0.3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6"/>
      <c r="L51" s="67"/>
      <c r="M51" s="88"/>
      <c r="N51" s="316">
        <f t="shared" si="7"/>
        <v>0</v>
      </c>
      <c r="O51" s="107"/>
      <c r="P51" s="89"/>
      <c r="Q51" s="132">
        <f t="shared" si="8"/>
        <v>0</v>
      </c>
      <c r="R51" s="24"/>
      <c r="S51" s="24">
        <f t="shared" si="9"/>
        <v>0</v>
      </c>
    </row>
    <row r="52" spans="1:19" ht="15.5" x14ac:dyDescent="0.3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6"/>
      <c r="L52" s="67"/>
      <c r="M52" s="88"/>
      <c r="N52" s="316">
        <f t="shared" si="7"/>
        <v>0</v>
      </c>
      <c r="O52" s="107"/>
      <c r="P52" s="89"/>
      <c r="Q52" s="132">
        <f t="shared" si="8"/>
        <v>0</v>
      </c>
      <c r="R52" s="24"/>
      <c r="S52" s="24">
        <f t="shared" si="9"/>
        <v>0</v>
      </c>
    </row>
    <row r="53" spans="1:19" ht="15.5" x14ac:dyDescent="0.3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6"/>
      <c r="L53" s="67"/>
      <c r="M53" s="88"/>
      <c r="N53" s="316">
        <f t="shared" si="7"/>
        <v>0</v>
      </c>
      <c r="O53" s="107"/>
      <c r="P53" s="89"/>
      <c r="Q53" s="132">
        <f t="shared" si="8"/>
        <v>0</v>
      </c>
      <c r="R53" s="24"/>
      <c r="S53" s="24">
        <f t="shared" si="9"/>
        <v>0</v>
      </c>
    </row>
    <row r="54" spans="1:19" ht="15.5" x14ac:dyDescent="0.3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6"/>
      <c r="L54" s="67"/>
      <c r="M54" s="88"/>
      <c r="N54" s="316">
        <f t="shared" si="7"/>
        <v>0</v>
      </c>
      <c r="O54" s="107"/>
      <c r="P54" s="89"/>
      <c r="Q54" s="132">
        <f t="shared" si="8"/>
        <v>0</v>
      </c>
      <c r="R54" s="24"/>
      <c r="S54" s="24">
        <f t="shared" si="9"/>
        <v>0</v>
      </c>
    </row>
    <row r="55" spans="1:19" ht="15.5" x14ac:dyDescent="0.3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6"/>
      <c r="L55" s="67"/>
      <c r="M55" s="88"/>
      <c r="N55" s="316">
        <f t="shared" si="7"/>
        <v>0</v>
      </c>
      <c r="O55" s="107"/>
      <c r="P55" s="89"/>
      <c r="Q55" s="132">
        <f t="shared" si="8"/>
        <v>0</v>
      </c>
      <c r="R55" s="24"/>
      <c r="S55" s="24">
        <f t="shared" si="9"/>
        <v>0</v>
      </c>
    </row>
    <row r="56" spans="1:19" ht="15.5" x14ac:dyDescent="0.3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6"/>
      <c r="L56" s="67"/>
      <c r="M56" s="88"/>
      <c r="N56" s="316">
        <f t="shared" si="7"/>
        <v>0</v>
      </c>
      <c r="O56" s="107"/>
      <c r="P56" s="89"/>
      <c r="Q56" s="132">
        <f t="shared" si="8"/>
        <v>0</v>
      </c>
      <c r="R56" s="24"/>
      <c r="S56" s="24">
        <f t="shared" si="9"/>
        <v>0</v>
      </c>
    </row>
    <row r="57" spans="1:19" ht="15.5" x14ac:dyDescent="0.3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6"/>
      <c r="L57" s="67"/>
      <c r="M57" s="88"/>
      <c r="N57" s="316">
        <f t="shared" si="7"/>
        <v>0</v>
      </c>
      <c r="O57" s="107"/>
      <c r="P57" s="89"/>
      <c r="Q57" s="132">
        <f t="shared" si="8"/>
        <v>0</v>
      </c>
      <c r="R57" s="24"/>
      <c r="S57" s="24">
        <f t="shared" si="9"/>
        <v>0</v>
      </c>
    </row>
    <row r="58" spans="1:19" ht="15.5" x14ac:dyDescent="0.3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6"/>
      <c r="L58" s="67"/>
      <c r="M58" s="88"/>
      <c r="N58" s="316">
        <f t="shared" si="7"/>
        <v>0</v>
      </c>
      <c r="O58" s="107"/>
      <c r="P58" s="89"/>
      <c r="Q58" s="132">
        <f t="shared" si="8"/>
        <v>0</v>
      </c>
      <c r="R58" s="24"/>
      <c r="S58" s="24">
        <f t="shared" si="9"/>
        <v>0</v>
      </c>
    </row>
    <row r="59" spans="1:19" ht="15.5" x14ac:dyDescent="0.3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6"/>
      <c r="L59" s="67"/>
      <c r="M59" s="88"/>
      <c r="N59" s="316">
        <f t="shared" si="7"/>
        <v>0</v>
      </c>
      <c r="O59" s="107"/>
      <c r="P59" s="89"/>
      <c r="Q59" s="132">
        <f t="shared" si="8"/>
        <v>0</v>
      </c>
      <c r="R59" s="24"/>
      <c r="S59" s="24">
        <f t="shared" si="9"/>
        <v>0</v>
      </c>
    </row>
    <row r="60" spans="1:19" ht="15.5" x14ac:dyDescent="0.3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6"/>
      <c r="L60" s="67"/>
      <c r="M60" s="88"/>
      <c r="N60" s="316">
        <f t="shared" si="7"/>
        <v>0</v>
      </c>
      <c r="O60" s="107"/>
      <c r="P60" s="89"/>
      <c r="Q60" s="132">
        <f t="shared" si="8"/>
        <v>0</v>
      </c>
      <c r="R60" s="24"/>
      <c r="S60" s="24">
        <f t="shared" si="9"/>
        <v>0</v>
      </c>
    </row>
    <row r="61" spans="1:19" ht="15.5" x14ac:dyDescent="0.3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6"/>
      <c r="L61" s="67"/>
      <c r="M61" s="88"/>
      <c r="N61" s="316">
        <f t="shared" si="7"/>
        <v>0</v>
      </c>
      <c r="O61" s="107"/>
      <c r="P61" s="89"/>
      <c r="Q61" s="132">
        <f t="shared" si="8"/>
        <v>0</v>
      </c>
      <c r="R61" s="24"/>
      <c r="S61" s="24">
        <f t="shared" si="9"/>
        <v>0</v>
      </c>
    </row>
    <row r="62" spans="1:19" ht="15.5" x14ac:dyDescent="0.3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6"/>
      <c r="L62" s="67"/>
      <c r="M62" s="88"/>
      <c r="N62" s="316">
        <f t="shared" si="7"/>
        <v>0</v>
      </c>
      <c r="O62" s="107"/>
      <c r="P62" s="89"/>
      <c r="Q62" s="132">
        <f t="shared" si="8"/>
        <v>0</v>
      </c>
      <c r="R62" s="24"/>
      <c r="S62" s="24">
        <f t="shared" si="9"/>
        <v>0</v>
      </c>
    </row>
    <row r="63" spans="1:19" ht="15.5" x14ac:dyDescent="0.3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6"/>
      <c r="L63" s="67"/>
      <c r="M63" s="88"/>
      <c r="N63" s="316">
        <f t="shared" si="7"/>
        <v>0</v>
      </c>
      <c r="O63" s="107"/>
      <c r="P63" s="89"/>
      <c r="Q63" s="132">
        <f t="shared" si="8"/>
        <v>0</v>
      </c>
      <c r="R63" s="24"/>
      <c r="S63" s="24">
        <f t="shared" si="9"/>
        <v>0</v>
      </c>
    </row>
    <row r="64" spans="1:19" ht="15.5" x14ac:dyDescent="0.3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6"/>
      <c r="L64" s="67"/>
      <c r="M64" s="88"/>
      <c r="N64" s="316">
        <f t="shared" si="7"/>
        <v>0</v>
      </c>
      <c r="O64" s="107"/>
      <c r="P64" s="89"/>
      <c r="Q64" s="132">
        <f t="shared" si="8"/>
        <v>0</v>
      </c>
      <c r="R64" s="24"/>
      <c r="S64" s="24">
        <f t="shared" si="9"/>
        <v>0</v>
      </c>
    </row>
    <row r="65" spans="1:19" ht="15.5" x14ac:dyDescent="0.3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6"/>
      <c r="L65" s="67"/>
      <c r="M65" s="88"/>
      <c r="N65" s="316">
        <f t="shared" si="7"/>
        <v>0</v>
      </c>
      <c r="O65" s="107"/>
      <c r="P65" s="89"/>
      <c r="Q65" s="132">
        <f t="shared" si="8"/>
        <v>0</v>
      </c>
      <c r="R65" s="24"/>
      <c r="S65" s="24">
        <f t="shared" si="9"/>
        <v>0</v>
      </c>
    </row>
    <row r="66" spans="1:19" ht="15.5" x14ac:dyDescent="0.3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6"/>
      <c r="L66" s="67"/>
      <c r="M66" s="88"/>
      <c r="N66" s="316">
        <f t="shared" si="7"/>
        <v>0</v>
      </c>
      <c r="O66" s="107"/>
      <c r="P66" s="89"/>
      <c r="Q66" s="132">
        <f t="shared" si="8"/>
        <v>0</v>
      </c>
      <c r="R66" s="24"/>
      <c r="S66" s="24">
        <f t="shared" si="9"/>
        <v>0</v>
      </c>
    </row>
    <row r="67" spans="1:19" ht="15.5" x14ac:dyDescent="0.3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6"/>
      <c r="L67" s="67"/>
      <c r="M67" s="88"/>
      <c r="N67" s="316">
        <f t="shared" si="7"/>
        <v>0</v>
      </c>
      <c r="O67" s="107"/>
      <c r="P67" s="89"/>
      <c r="Q67" s="132">
        <f t="shared" si="8"/>
        <v>0</v>
      </c>
      <c r="R67" s="24"/>
      <c r="S67" s="24">
        <f t="shared" si="9"/>
        <v>0</v>
      </c>
    </row>
    <row r="68" spans="1:19" ht="15.5" x14ac:dyDescent="0.3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6"/>
      <c r="L68" s="67"/>
      <c r="M68" s="88"/>
      <c r="N68" s="316">
        <f t="shared" si="7"/>
        <v>0</v>
      </c>
      <c r="O68" s="107"/>
      <c r="P68" s="89"/>
      <c r="Q68" s="132">
        <f t="shared" si="8"/>
        <v>0</v>
      </c>
      <c r="R68" s="24"/>
      <c r="S68" s="24">
        <f t="shared" si="9"/>
        <v>0</v>
      </c>
    </row>
    <row r="69" spans="1:19" ht="15.5" x14ac:dyDescent="0.3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6"/>
      <c r="L69" s="67"/>
      <c r="M69" s="88"/>
      <c r="N69" s="316">
        <f t="shared" si="7"/>
        <v>0</v>
      </c>
      <c r="O69" s="107"/>
      <c r="P69" s="89"/>
      <c r="Q69" s="132">
        <f t="shared" si="8"/>
        <v>0</v>
      </c>
      <c r="R69" s="24"/>
      <c r="S69" s="24">
        <f t="shared" si="9"/>
        <v>0</v>
      </c>
    </row>
    <row r="70" spans="1:19" ht="15.5" x14ac:dyDescent="0.3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6"/>
      <c r="L70" s="67"/>
      <c r="M70" s="88"/>
      <c r="N70" s="316">
        <f t="shared" si="7"/>
        <v>0</v>
      </c>
      <c r="O70" s="107"/>
      <c r="P70" s="89"/>
      <c r="Q70" s="132">
        <f t="shared" si="8"/>
        <v>0</v>
      </c>
      <c r="R70" s="24"/>
      <c r="S70" s="24">
        <f t="shared" si="9"/>
        <v>0</v>
      </c>
    </row>
    <row r="71" spans="1:19" ht="15.5" x14ac:dyDescent="0.3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6"/>
      <c r="L71" s="67"/>
      <c r="M71" s="88"/>
      <c r="N71" s="316">
        <f t="shared" si="7"/>
        <v>0</v>
      </c>
      <c r="O71" s="107"/>
      <c r="P71" s="89"/>
      <c r="Q71" s="132">
        <f t="shared" si="8"/>
        <v>0</v>
      </c>
      <c r="R71" s="24"/>
      <c r="S71" s="24">
        <f t="shared" si="9"/>
        <v>0</v>
      </c>
    </row>
    <row r="72" spans="1:19" ht="15.5" x14ac:dyDescent="0.3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6"/>
      <c r="L72" s="67"/>
      <c r="M72" s="88"/>
      <c r="N72" s="316">
        <f t="shared" si="7"/>
        <v>0</v>
      </c>
      <c r="O72" s="107"/>
      <c r="P72" s="89"/>
      <c r="Q72" s="132">
        <f t="shared" si="8"/>
        <v>0</v>
      </c>
      <c r="R72" s="24"/>
      <c r="S72" s="24">
        <f t="shared" si="9"/>
        <v>0</v>
      </c>
    </row>
    <row r="73" spans="1:19" ht="15.5" x14ac:dyDescent="0.3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6"/>
      <c r="L73" s="67"/>
      <c r="M73" s="88"/>
      <c r="N73" s="316">
        <f t="shared" si="7"/>
        <v>0</v>
      </c>
      <c r="O73" s="107"/>
      <c r="P73" s="89"/>
      <c r="Q73" s="132">
        <f t="shared" si="8"/>
        <v>0</v>
      </c>
      <c r="R73" s="24"/>
      <c r="S73" s="24">
        <f t="shared" si="9"/>
        <v>0</v>
      </c>
    </row>
    <row r="74" spans="1:19" ht="15.5" x14ac:dyDescent="0.3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6"/>
      <c r="L74" s="67"/>
      <c r="M74" s="88"/>
      <c r="N74" s="316">
        <f t="shared" si="7"/>
        <v>0</v>
      </c>
      <c r="O74" s="107"/>
      <c r="P74" s="89"/>
      <c r="Q74" s="132">
        <f t="shared" si="8"/>
        <v>0</v>
      </c>
      <c r="R74" s="24"/>
      <c r="S74" s="24">
        <f t="shared" si="9"/>
        <v>0</v>
      </c>
    </row>
    <row r="75" spans="1:19" ht="15.5" x14ac:dyDescent="0.3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6"/>
      <c r="L75" s="67"/>
      <c r="M75" s="88"/>
      <c r="N75" s="316">
        <f t="shared" si="7"/>
        <v>0</v>
      </c>
      <c r="O75" s="107"/>
      <c r="P75" s="89"/>
      <c r="Q75" s="132">
        <f t="shared" si="8"/>
        <v>0</v>
      </c>
      <c r="R75" s="24"/>
      <c r="S75" s="24">
        <f t="shared" si="9"/>
        <v>0</v>
      </c>
    </row>
    <row r="76" spans="1:19" ht="15.5" x14ac:dyDescent="0.3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6"/>
      <c r="L76" s="67"/>
      <c r="M76" s="88"/>
      <c r="N76" s="316">
        <f t="shared" ref="N76:N139" si="10">IF(M76="",K76,K76/M76)</f>
        <v>0</v>
      </c>
      <c r="O76" s="107"/>
      <c r="P76" s="89"/>
      <c r="Q76" s="132">
        <f t="shared" ref="Q76:Q139" si="11">IF(P76&gt;0,(K76/P76),N76)</f>
        <v>0</v>
      </c>
      <c r="R76" s="24"/>
      <c r="S76" s="24">
        <f t="shared" ref="S76:S139" si="12">Q76-R76</f>
        <v>0</v>
      </c>
    </row>
    <row r="77" spans="1:19" ht="15.5" x14ac:dyDescent="0.3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6"/>
      <c r="L77" s="67"/>
      <c r="M77" s="88"/>
      <c r="N77" s="316">
        <f t="shared" si="10"/>
        <v>0</v>
      </c>
      <c r="O77" s="107"/>
      <c r="P77" s="89"/>
      <c r="Q77" s="132">
        <f t="shared" si="11"/>
        <v>0</v>
      </c>
      <c r="R77" s="24"/>
      <c r="S77" s="24">
        <f t="shared" si="12"/>
        <v>0</v>
      </c>
    </row>
    <row r="78" spans="1:19" ht="15.5" x14ac:dyDescent="0.3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6"/>
      <c r="L78" s="67"/>
      <c r="M78" s="88"/>
      <c r="N78" s="316">
        <f t="shared" si="10"/>
        <v>0</v>
      </c>
      <c r="O78" s="107"/>
      <c r="P78" s="89"/>
      <c r="Q78" s="132">
        <f t="shared" si="11"/>
        <v>0</v>
      </c>
      <c r="R78" s="24"/>
      <c r="S78" s="24">
        <f t="shared" si="12"/>
        <v>0</v>
      </c>
    </row>
    <row r="79" spans="1:19" ht="15.5" x14ac:dyDescent="0.3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6"/>
      <c r="L79" s="67"/>
      <c r="M79" s="88"/>
      <c r="N79" s="316">
        <f t="shared" si="10"/>
        <v>0</v>
      </c>
      <c r="O79" s="107"/>
      <c r="P79" s="89"/>
      <c r="Q79" s="132">
        <f t="shared" si="11"/>
        <v>0</v>
      </c>
      <c r="R79" s="24"/>
      <c r="S79" s="24">
        <f t="shared" si="12"/>
        <v>0</v>
      </c>
    </row>
    <row r="80" spans="1:19" ht="15.5" x14ac:dyDescent="0.3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6"/>
      <c r="L80" s="67"/>
      <c r="M80" s="88"/>
      <c r="N80" s="316">
        <f t="shared" si="10"/>
        <v>0</v>
      </c>
      <c r="O80" s="107"/>
      <c r="P80" s="89"/>
      <c r="Q80" s="132">
        <f t="shared" si="11"/>
        <v>0</v>
      </c>
      <c r="R80" s="24"/>
      <c r="S80" s="24">
        <f t="shared" si="12"/>
        <v>0</v>
      </c>
    </row>
    <row r="81" spans="1:19" ht="15.5" x14ac:dyDescent="0.3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6"/>
      <c r="L81" s="67"/>
      <c r="M81" s="88"/>
      <c r="N81" s="316">
        <f t="shared" si="10"/>
        <v>0</v>
      </c>
      <c r="O81" s="107"/>
      <c r="P81" s="89"/>
      <c r="Q81" s="132">
        <f t="shared" si="11"/>
        <v>0</v>
      </c>
      <c r="R81" s="24"/>
      <c r="S81" s="24">
        <f t="shared" si="12"/>
        <v>0</v>
      </c>
    </row>
    <row r="82" spans="1:19" ht="15.5" x14ac:dyDescent="0.3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6"/>
      <c r="L82" s="67"/>
      <c r="M82" s="88"/>
      <c r="N82" s="316">
        <f t="shared" si="10"/>
        <v>0</v>
      </c>
      <c r="O82" s="107"/>
      <c r="P82" s="89"/>
      <c r="Q82" s="132">
        <f t="shared" si="11"/>
        <v>0</v>
      </c>
      <c r="R82" s="24"/>
      <c r="S82" s="24">
        <f t="shared" si="12"/>
        <v>0</v>
      </c>
    </row>
    <row r="83" spans="1:19" ht="15.5" x14ac:dyDescent="0.3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6"/>
      <c r="L83" s="67"/>
      <c r="M83" s="88"/>
      <c r="N83" s="316">
        <f t="shared" si="10"/>
        <v>0</v>
      </c>
      <c r="O83" s="107"/>
      <c r="P83" s="89"/>
      <c r="Q83" s="132">
        <f t="shared" si="11"/>
        <v>0</v>
      </c>
      <c r="R83" s="24"/>
      <c r="S83" s="24">
        <f t="shared" si="12"/>
        <v>0</v>
      </c>
    </row>
    <row r="84" spans="1:19" ht="15.5" x14ac:dyDescent="0.3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6"/>
      <c r="L84" s="67"/>
      <c r="M84" s="88"/>
      <c r="N84" s="316">
        <f t="shared" si="10"/>
        <v>0</v>
      </c>
      <c r="O84" s="107"/>
      <c r="P84" s="89"/>
      <c r="Q84" s="132">
        <f t="shared" si="11"/>
        <v>0</v>
      </c>
      <c r="R84" s="24"/>
      <c r="S84" s="24">
        <f t="shared" si="12"/>
        <v>0</v>
      </c>
    </row>
    <row r="85" spans="1:19" ht="15.5" x14ac:dyDescent="0.3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6"/>
      <c r="L85" s="67"/>
      <c r="M85" s="88"/>
      <c r="N85" s="316">
        <f t="shared" si="10"/>
        <v>0</v>
      </c>
      <c r="O85" s="107"/>
      <c r="P85" s="89"/>
      <c r="Q85" s="132">
        <f t="shared" si="11"/>
        <v>0</v>
      </c>
      <c r="R85" s="24"/>
      <c r="S85" s="24">
        <f t="shared" si="12"/>
        <v>0</v>
      </c>
    </row>
    <row r="86" spans="1:19" ht="15.5" x14ac:dyDescent="0.3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6"/>
      <c r="L86" s="67"/>
      <c r="M86" s="88"/>
      <c r="N86" s="316">
        <f t="shared" si="10"/>
        <v>0</v>
      </c>
      <c r="O86" s="107"/>
      <c r="P86" s="89"/>
      <c r="Q86" s="132">
        <f t="shared" si="11"/>
        <v>0</v>
      </c>
      <c r="R86" s="24"/>
      <c r="S86" s="24">
        <f t="shared" si="12"/>
        <v>0</v>
      </c>
    </row>
    <row r="87" spans="1:19" ht="15.5" x14ac:dyDescent="0.3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6"/>
      <c r="L87" s="67"/>
      <c r="M87" s="88"/>
      <c r="N87" s="316">
        <f t="shared" si="10"/>
        <v>0</v>
      </c>
      <c r="O87" s="107"/>
      <c r="P87" s="89"/>
      <c r="Q87" s="132">
        <f t="shared" si="11"/>
        <v>0</v>
      </c>
      <c r="R87" s="24"/>
      <c r="S87" s="24">
        <f t="shared" si="12"/>
        <v>0</v>
      </c>
    </row>
    <row r="88" spans="1:19" ht="15.5" x14ac:dyDescent="0.3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6"/>
      <c r="L88" s="67"/>
      <c r="M88" s="88"/>
      <c r="N88" s="316">
        <f t="shared" si="10"/>
        <v>0</v>
      </c>
      <c r="O88" s="107"/>
      <c r="P88" s="89"/>
      <c r="Q88" s="132">
        <f t="shared" si="11"/>
        <v>0</v>
      </c>
      <c r="R88" s="24"/>
      <c r="S88" s="24">
        <f t="shared" si="12"/>
        <v>0</v>
      </c>
    </row>
    <row r="89" spans="1:19" ht="15.5" x14ac:dyDescent="0.3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6"/>
      <c r="L89" s="67"/>
      <c r="M89" s="88"/>
      <c r="N89" s="316">
        <f t="shared" si="10"/>
        <v>0</v>
      </c>
      <c r="O89" s="107"/>
      <c r="P89" s="89"/>
      <c r="Q89" s="132">
        <f t="shared" si="11"/>
        <v>0</v>
      </c>
      <c r="R89" s="24"/>
      <c r="S89" s="24">
        <f t="shared" si="12"/>
        <v>0</v>
      </c>
    </row>
    <row r="90" spans="1:19" ht="15.5" x14ac:dyDescent="0.3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6"/>
      <c r="L90" s="67"/>
      <c r="M90" s="88"/>
      <c r="N90" s="316">
        <f t="shared" si="10"/>
        <v>0</v>
      </c>
      <c r="O90" s="107"/>
      <c r="P90" s="89"/>
      <c r="Q90" s="132">
        <f t="shared" si="11"/>
        <v>0</v>
      </c>
      <c r="R90" s="24"/>
      <c r="S90" s="24">
        <f t="shared" si="12"/>
        <v>0</v>
      </c>
    </row>
    <row r="91" spans="1:19" ht="15.5" x14ac:dyDescent="0.3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6"/>
      <c r="L91" s="67"/>
      <c r="M91" s="88"/>
      <c r="N91" s="316">
        <f t="shared" si="10"/>
        <v>0</v>
      </c>
      <c r="O91" s="107"/>
      <c r="P91" s="89"/>
      <c r="Q91" s="132">
        <f t="shared" si="11"/>
        <v>0</v>
      </c>
      <c r="R91" s="24"/>
      <c r="S91" s="24">
        <f t="shared" si="12"/>
        <v>0</v>
      </c>
    </row>
    <row r="92" spans="1:19" ht="15.5" x14ac:dyDescent="0.3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6"/>
      <c r="L92" s="67"/>
      <c r="M92" s="88"/>
      <c r="N92" s="316">
        <f t="shared" si="10"/>
        <v>0</v>
      </c>
      <c r="O92" s="107"/>
      <c r="P92" s="89"/>
      <c r="Q92" s="132">
        <f t="shared" si="11"/>
        <v>0</v>
      </c>
      <c r="R92" s="24"/>
      <c r="S92" s="24">
        <f t="shared" si="12"/>
        <v>0</v>
      </c>
    </row>
    <row r="93" spans="1:19" ht="15.5" x14ac:dyDescent="0.3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6"/>
      <c r="L93" s="67"/>
      <c r="M93" s="88"/>
      <c r="N93" s="316">
        <f t="shared" si="10"/>
        <v>0</v>
      </c>
      <c r="O93" s="107"/>
      <c r="P93" s="89"/>
      <c r="Q93" s="132">
        <f t="shared" si="11"/>
        <v>0</v>
      </c>
      <c r="R93" s="24"/>
      <c r="S93" s="24">
        <f t="shared" si="12"/>
        <v>0</v>
      </c>
    </row>
    <row r="94" spans="1:19" ht="15.5" x14ac:dyDescent="0.3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6"/>
      <c r="L94" s="67"/>
      <c r="M94" s="88"/>
      <c r="N94" s="316">
        <f t="shared" si="10"/>
        <v>0</v>
      </c>
      <c r="O94" s="107"/>
      <c r="P94" s="89"/>
      <c r="Q94" s="132">
        <f t="shared" si="11"/>
        <v>0</v>
      </c>
      <c r="R94" s="24"/>
      <c r="S94" s="24">
        <f t="shared" si="12"/>
        <v>0</v>
      </c>
    </row>
    <row r="95" spans="1:19" ht="15.5" x14ac:dyDescent="0.3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6"/>
      <c r="L95" s="67"/>
      <c r="M95" s="88"/>
      <c r="N95" s="316">
        <f t="shared" si="10"/>
        <v>0</v>
      </c>
      <c r="O95" s="107"/>
      <c r="P95" s="89"/>
      <c r="Q95" s="132">
        <f t="shared" si="11"/>
        <v>0</v>
      </c>
      <c r="R95" s="24"/>
      <c r="S95" s="24">
        <f t="shared" si="12"/>
        <v>0</v>
      </c>
    </row>
    <row r="96" spans="1:19" ht="15.5" x14ac:dyDescent="0.3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6"/>
      <c r="L96" s="67"/>
      <c r="M96" s="88"/>
      <c r="N96" s="316">
        <f t="shared" si="10"/>
        <v>0</v>
      </c>
      <c r="O96" s="107"/>
      <c r="P96" s="89"/>
      <c r="Q96" s="132">
        <f t="shared" si="11"/>
        <v>0</v>
      </c>
      <c r="R96" s="24"/>
      <c r="S96" s="24">
        <f t="shared" si="12"/>
        <v>0</v>
      </c>
    </row>
    <row r="97" spans="1:19" ht="15.5" x14ac:dyDescent="0.3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6"/>
      <c r="L97" s="67"/>
      <c r="M97" s="88"/>
      <c r="N97" s="316">
        <f t="shared" si="10"/>
        <v>0</v>
      </c>
      <c r="O97" s="107"/>
      <c r="P97" s="89"/>
      <c r="Q97" s="132">
        <f t="shared" si="11"/>
        <v>0</v>
      </c>
      <c r="R97" s="24"/>
      <c r="S97" s="24">
        <f t="shared" si="12"/>
        <v>0</v>
      </c>
    </row>
    <row r="98" spans="1:19" ht="15.5" x14ac:dyDescent="0.3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6"/>
      <c r="L98" s="67"/>
      <c r="M98" s="88"/>
      <c r="N98" s="316">
        <f t="shared" si="10"/>
        <v>0</v>
      </c>
      <c r="O98" s="107"/>
      <c r="P98" s="89"/>
      <c r="Q98" s="132">
        <f t="shared" si="11"/>
        <v>0</v>
      </c>
      <c r="R98" s="24"/>
      <c r="S98" s="24">
        <f t="shared" si="12"/>
        <v>0</v>
      </c>
    </row>
    <row r="99" spans="1:19" ht="15.5" x14ac:dyDescent="0.3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6"/>
      <c r="L99" s="67"/>
      <c r="M99" s="88"/>
      <c r="N99" s="316">
        <f t="shared" si="10"/>
        <v>0</v>
      </c>
      <c r="O99" s="107"/>
      <c r="P99" s="89"/>
      <c r="Q99" s="132">
        <f t="shared" si="11"/>
        <v>0</v>
      </c>
      <c r="R99" s="24"/>
      <c r="S99" s="24">
        <f t="shared" si="12"/>
        <v>0</v>
      </c>
    </row>
    <row r="100" spans="1:19" ht="15.5" x14ac:dyDescent="0.3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6"/>
      <c r="L100" s="67"/>
      <c r="M100" s="88"/>
      <c r="N100" s="316">
        <f t="shared" si="10"/>
        <v>0</v>
      </c>
      <c r="O100" s="107"/>
      <c r="P100" s="89"/>
      <c r="Q100" s="132">
        <f t="shared" si="11"/>
        <v>0</v>
      </c>
      <c r="R100" s="24"/>
      <c r="S100" s="24">
        <f t="shared" si="12"/>
        <v>0</v>
      </c>
    </row>
    <row r="101" spans="1:19" ht="15.5" x14ac:dyDescent="0.3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6"/>
      <c r="L101" s="67"/>
      <c r="M101" s="88"/>
      <c r="N101" s="316">
        <f t="shared" si="10"/>
        <v>0</v>
      </c>
      <c r="O101" s="107"/>
      <c r="P101" s="89"/>
      <c r="Q101" s="132">
        <f t="shared" si="11"/>
        <v>0</v>
      </c>
      <c r="R101" s="24"/>
      <c r="S101" s="24">
        <f t="shared" si="12"/>
        <v>0</v>
      </c>
    </row>
    <row r="102" spans="1:19" ht="15.5" x14ac:dyDescent="0.3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6"/>
      <c r="L102" s="67"/>
      <c r="M102" s="88"/>
      <c r="N102" s="316">
        <f t="shared" si="10"/>
        <v>0</v>
      </c>
      <c r="O102" s="107"/>
      <c r="P102" s="89"/>
      <c r="Q102" s="132">
        <f t="shared" si="11"/>
        <v>0</v>
      </c>
      <c r="R102" s="24"/>
      <c r="S102" s="24">
        <f t="shared" si="12"/>
        <v>0</v>
      </c>
    </row>
    <row r="103" spans="1:19" ht="15.5" x14ac:dyDescent="0.3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6"/>
      <c r="L103" s="67"/>
      <c r="M103" s="88"/>
      <c r="N103" s="316">
        <f t="shared" si="10"/>
        <v>0</v>
      </c>
      <c r="O103" s="107"/>
      <c r="P103" s="89"/>
      <c r="Q103" s="132">
        <f t="shared" si="11"/>
        <v>0</v>
      </c>
      <c r="R103" s="24"/>
      <c r="S103" s="24">
        <f t="shared" si="12"/>
        <v>0</v>
      </c>
    </row>
    <row r="104" spans="1:19" ht="15.5" x14ac:dyDescent="0.3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6"/>
      <c r="L104" s="67"/>
      <c r="M104" s="88"/>
      <c r="N104" s="316">
        <f t="shared" si="10"/>
        <v>0</v>
      </c>
      <c r="O104" s="107"/>
      <c r="P104" s="89"/>
      <c r="Q104" s="132">
        <f t="shared" si="11"/>
        <v>0</v>
      </c>
      <c r="R104" s="24"/>
      <c r="S104" s="24">
        <f t="shared" si="12"/>
        <v>0</v>
      </c>
    </row>
    <row r="105" spans="1:19" ht="15.5" x14ac:dyDescent="0.3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6"/>
      <c r="L105" s="67"/>
      <c r="M105" s="88"/>
      <c r="N105" s="316">
        <f t="shared" si="10"/>
        <v>0</v>
      </c>
      <c r="O105" s="107"/>
      <c r="P105" s="89"/>
      <c r="Q105" s="132">
        <f t="shared" si="11"/>
        <v>0</v>
      </c>
      <c r="R105" s="24"/>
      <c r="S105" s="24">
        <f t="shared" si="12"/>
        <v>0</v>
      </c>
    </row>
    <row r="106" spans="1:19" ht="15.5" x14ac:dyDescent="0.3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6"/>
      <c r="L106" s="67"/>
      <c r="M106" s="88"/>
      <c r="N106" s="316">
        <f t="shared" si="10"/>
        <v>0</v>
      </c>
      <c r="O106" s="107"/>
      <c r="P106" s="89"/>
      <c r="Q106" s="132">
        <f t="shared" si="11"/>
        <v>0</v>
      </c>
      <c r="R106" s="24"/>
      <c r="S106" s="24">
        <f t="shared" si="12"/>
        <v>0</v>
      </c>
    </row>
    <row r="107" spans="1:19" ht="15.5" x14ac:dyDescent="0.3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6"/>
      <c r="L107" s="67"/>
      <c r="M107" s="88"/>
      <c r="N107" s="316">
        <f t="shared" si="10"/>
        <v>0</v>
      </c>
      <c r="O107" s="107"/>
      <c r="P107" s="89"/>
      <c r="Q107" s="132">
        <f t="shared" si="11"/>
        <v>0</v>
      </c>
      <c r="R107" s="24"/>
      <c r="S107" s="24">
        <f t="shared" si="12"/>
        <v>0</v>
      </c>
    </row>
    <row r="108" spans="1:19" ht="15.5" x14ac:dyDescent="0.3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6"/>
      <c r="L108" s="67"/>
      <c r="M108" s="88"/>
      <c r="N108" s="316">
        <f t="shared" si="10"/>
        <v>0</v>
      </c>
      <c r="O108" s="107"/>
      <c r="P108" s="89"/>
      <c r="Q108" s="132">
        <f t="shared" si="11"/>
        <v>0</v>
      </c>
      <c r="R108" s="24"/>
      <c r="S108" s="24">
        <f t="shared" si="12"/>
        <v>0</v>
      </c>
    </row>
    <row r="109" spans="1:19" ht="15.5" x14ac:dyDescent="0.3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6"/>
      <c r="L109" s="67"/>
      <c r="M109" s="88"/>
      <c r="N109" s="316">
        <f t="shared" si="10"/>
        <v>0</v>
      </c>
      <c r="O109" s="107"/>
      <c r="P109" s="89"/>
      <c r="Q109" s="132">
        <f t="shared" si="11"/>
        <v>0</v>
      </c>
      <c r="R109" s="24"/>
      <c r="S109" s="24">
        <f t="shared" si="12"/>
        <v>0</v>
      </c>
    </row>
    <row r="110" spans="1:19" ht="15.5" x14ac:dyDescent="0.3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6"/>
      <c r="L110" s="67"/>
      <c r="M110" s="88"/>
      <c r="N110" s="316">
        <f t="shared" si="10"/>
        <v>0</v>
      </c>
      <c r="O110" s="107"/>
      <c r="P110" s="89"/>
      <c r="Q110" s="132">
        <f t="shared" si="11"/>
        <v>0</v>
      </c>
      <c r="R110" s="24"/>
      <c r="S110" s="24">
        <f t="shared" si="12"/>
        <v>0</v>
      </c>
    </row>
    <row r="111" spans="1:19" ht="15.5" x14ac:dyDescent="0.3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6"/>
      <c r="L111" s="67"/>
      <c r="M111" s="88"/>
      <c r="N111" s="316">
        <f t="shared" si="10"/>
        <v>0</v>
      </c>
      <c r="O111" s="107"/>
      <c r="P111" s="89"/>
      <c r="Q111" s="132">
        <f t="shared" si="11"/>
        <v>0</v>
      </c>
      <c r="R111" s="24"/>
      <c r="S111" s="24">
        <f t="shared" si="12"/>
        <v>0</v>
      </c>
    </row>
    <row r="112" spans="1:19" ht="15.5" x14ac:dyDescent="0.3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6"/>
      <c r="L112" s="67"/>
      <c r="M112" s="88"/>
      <c r="N112" s="316">
        <f t="shared" si="10"/>
        <v>0</v>
      </c>
      <c r="O112" s="107"/>
      <c r="P112" s="89"/>
      <c r="Q112" s="132">
        <f t="shared" si="11"/>
        <v>0</v>
      </c>
      <c r="R112" s="24"/>
      <c r="S112" s="24">
        <f t="shared" si="12"/>
        <v>0</v>
      </c>
    </row>
    <row r="113" spans="1:19" ht="15.5" x14ac:dyDescent="0.3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6"/>
      <c r="L113" s="67"/>
      <c r="M113" s="88"/>
      <c r="N113" s="316">
        <f t="shared" si="10"/>
        <v>0</v>
      </c>
      <c r="O113" s="107"/>
      <c r="P113" s="89"/>
      <c r="Q113" s="132">
        <f t="shared" si="11"/>
        <v>0</v>
      </c>
      <c r="R113" s="24"/>
      <c r="S113" s="24">
        <f t="shared" si="12"/>
        <v>0</v>
      </c>
    </row>
    <row r="114" spans="1:19" ht="15.5" x14ac:dyDescent="0.3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6"/>
      <c r="L114" s="67"/>
      <c r="M114" s="88"/>
      <c r="N114" s="316">
        <f t="shared" si="10"/>
        <v>0</v>
      </c>
      <c r="O114" s="107"/>
      <c r="P114" s="89"/>
      <c r="Q114" s="132">
        <f t="shared" si="11"/>
        <v>0</v>
      </c>
      <c r="R114" s="24"/>
      <c r="S114" s="24">
        <f t="shared" si="12"/>
        <v>0</v>
      </c>
    </row>
    <row r="115" spans="1:19" ht="15.5" x14ac:dyDescent="0.3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6"/>
      <c r="L115" s="67"/>
      <c r="M115" s="88"/>
      <c r="N115" s="316">
        <f t="shared" si="10"/>
        <v>0</v>
      </c>
      <c r="O115" s="107"/>
      <c r="P115" s="89"/>
      <c r="Q115" s="132">
        <f t="shared" si="11"/>
        <v>0</v>
      </c>
      <c r="R115" s="24"/>
      <c r="S115" s="24">
        <f t="shared" si="12"/>
        <v>0</v>
      </c>
    </row>
    <row r="116" spans="1:19" ht="15.5" x14ac:dyDescent="0.3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6"/>
      <c r="L116" s="67"/>
      <c r="M116" s="88"/>
      <c r="N116" s="316">
        <f t="shared" si="10"/>
        <v>0</v>
      </c>
      <c r="O116" s="107"/>
      <c r="P116" s="89"/>
      <c r="Q116" s="132">
        <f t="shared" si="11"/>
        <v>0</v>
      </c>
      <c r="R116" s="24"/>
      <c r="S116" s="24">
        <f t="shared" si="12"/>
        <v>0</v>
      </c>
    </row>
    <row r="117" spans="1:19" ht="15.5" x14ac:dyDescent="0.3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6"/>
      <c r="L117" s="67"/>
      <c r="M117" s="88"/>
      <c r="N117" s="316">
        <f t="shared" si="10"/>
        <v>0</v>
      </c>
      <c r="O117" s="107"/>
      <c r="P117" s="89"/>
      <c r="Q117" s="132">
        <f t="shared" si="11"/>
        <v>0</v>
      </c>
      <c r="R117" s="24"/>
      <c r="S117" s="24">
        <f t="shared" si="12"/>
        <v>0</v>
      </c>
    </row>
    <row r="118" spans="1:19" ht="15.5" x14ac:dyDescent="0.3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6"/>
      <c r="L118" s="67"/>
      <c r="M118" s="88"/>
      <c r="N118" s="316">
        <f t="shared" si="10"/>
        <v>0</v>
      </c>
      <c r="O118" s="107"/>
      <c r="P118" s="89"/>
      <c r="Q118" s="132">
        <f t="shared" si="11"/>
        <v>0</v>
      </c>
      <c r="R118" s="24"/>
      <c r="S118" s="24">
        <f t="shared" si="12"/>
        <v>0</v>
      </c>
    </row>
    <row r="119" spans="1:19" ht="15.5" x14ac:dyDescent="0.3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6"/>
      <c r="L119" s="67"/>
      <c r="M119" s="88"/>
      <c r="N119" s="316">
        <f t="shared" si="10"/>
        <v>0</v>
      </c>
      <c r="O119" s="107"/>
      <c r="P119" s="89"/>
      <c r="Q119" s="132">
        <f t="shared" si="11"/>
        <v>0</v>
      </c>
      <c r="R119" s="24"/>
      <c r="S119" s="24">
        <f t="shared" si="12"/>
        <v>0</v>
      </c>
    </row>
    <row r="120" spans="1:19" ht="15.5" x14ac:dyDescent="0.3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6"/>
      <c r="L120" s="67"/>
      <c r="M120" s="88"/>
      <c r="N120" s="316">
        <f t="shared" si="10"/>
        <v>0</v>
      </c>
      <c r="O120" s="107"/>
      <c r="P120" s="89"/>
      <c r="Q120" s="132">
        <f t="shared" si="11"/>
        <v>0</v>
      </c>
      <c r="R120" s="24"/>
      <c r="S120" s="24">
        <f t="shared" si="12"/>
        <v>0</v>
      </c>
    </row>
    <row r="121" spans="1:19" ht="15.5" x14ac:dyDescent="0.3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6"/>
      <c r="L121" s="67"/>
      <c r="M121" s="88"/>
      <c r="N121" s="316">
        <f t="shared" si="10"/>
        <v>0</v>
      </c>
      <c r="O121" s="107"/>
      <c r="P121" s="89"/>
      <c r="Q121" s="132">
        <f t="shared" si="11"/>
        <v>0</v>
      </c>
      <c r="R121" s="24"/>
      <c r="S121" s="24">
        <f t="shared" si="12"/>
        <v>0</v>
      </c>
    </row>
    <row r="122" spans="1:19" ht="15.5" x14ac:dyDescent="0.3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6"/>
      <c r="L122" s="67"/>
      <c r="M122" s="88"/>
      <c r="N122" s="316">
        <f t="shared" si="10"/>
        <v>0</v>
      </c>
      <c r="O122" s="107"/>
      <c r="P122" s="89"/>
      <c r="Q122" s="132">
        <f t="shared" si="11"/>
        <v>0</v>
      </c>
      <c r="R122" s="24"/>
      <c r="S122" s="24">
        <f t="shared" si="12"/>
        <v>0</v>
      </c>
    </row>
    <row r="123" spans="1:19" ht="15.5" x14ac:dyDescent="0.3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6"/>
      <c r="L123" s="67"/>
      <c r="M123" s="88"/>
      <c r="N123" s="316">
        <f t="shared" si="10"/>
        <v>0</v>
      </c>
      <c r="O123" s="107"/>
      <c r="P123" s="89"/>
      <c r="Q123" s="132">
        <f t="shared" si="11"/>
        <v>0</v>
      </c>
      <c r="R123" s="24"/>
      <c r="S123" s="24">
        <f t="shared" si="12"/>
        <v>0</v>
      </c>
    </row>
    <row r="124" spans="1:19" ht="15.5" x14ac:dyDescent="0.3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6"/>
      <c r="L124" s="67"/>
      <c r="M124" s="88"/>
      <c r="N124" s="316">
        <f t="shared" si="10"/>
        <v>0</v>
      </c>
      <c r="O124" s="107"/>
      <c r="P124" s="89"/>
      <c r="Q124" s="132">
        <f t="shared" si="11"/>
        <v>0</v>
      </c>
      <c r="R124" s="24"/>
      <c r="S124" s="24">
        <f t="shared" si="12"/>
        <v>0</v>
      </c>
    </row>
    <row r="125" spans="1:19" ht="15.5" x14ac:dyDescent="0.3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6"/>
      <c r="L125" s="67"/>
      <c r="M125" s="88"/>
      <c r="N125" s="316">
        <f t="shared" si="10"/>
        <v>0</v>
      </c>
      <c r="O125" s="107"/>
      <c r="P125" s="89"/>
      <c r="Q125" s="132">
        <f t="shared" si="11"/>
        <v>0</v>
      </c>
      <c r="R125" s="24"/>
      <c r="S125" s="24">
        <f t="shared" si="12"/>
        <v>0</v>
      </c>
    </row>
    <row r="126" spans="1:19" ht="15.5" x14ac:dyDescent="0.3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6"/>
      <c r="L126" s="67"/>
      <c r="M126" s="88"/>
      <c r="N126" s="316">
        <f t="shared" si="10"/>
        <v>0</v>
      </c>
      <c r="O126" s="107"/>
      <c r="P126" s="89"/>
      <c r="Q126" s="132">
        <f t="shared" si="11"/>
        <v>0</v>
      </c>
      <c r="R126" s="24"/>
      <c r="S126" s="24">
        <f t="shared" si="12"/>
        <v>0</v>
      </c>
    </row>
    <row r="127" spans="1:19" ht="15.5" x14ac:dyDescent="0.3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6"/>
      <c r="L127" s="67"/>
      <c r="M127" s="88"/>
      <c r="N127" s="316">
        <f t="shared" si="10"/>
        <v>0</v>
      </c>
      <c r="O127" s="107"/>
      <c r="P127" s="89"/>
      <c r="Q127" s="132">
        <f t="shared" si="11"/>
        <v>0</v>
      </c>
      <c r="R127" s="24"/>
      <c r="S127" s="24">
        <f t="shared" si="12"/>
        <v>0</v>
      </c>
    </row>
    <row r="128" spans="1:19" ht="15.5" x14ac:dyDescent="0.3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6"/>
      <c r="L128" s="67"/>
      <c r="M128" s="88"/>
      <c r="N128" s="316">
        <f t="shared" si="10"/>
        <v>0</v>
      </c>
      <c r="O128" s="107"/>
      <c r="P128" s="89"/>
      <c r="Q128" s="132">
        <f t="shared" si="11"/>
        <v>0</v>
      </c>
      <c r="R128" s="24"/>
      <c r="S128" s="24">
        <f t="shared" si="12"/>
        <v>0</v>
      </c>
    </row>
    <row r="129" spans="1:19" ht="15.5" x14ac:dyDescent="0.3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6"/>
      <c r="L129" s="67"/>
      <c r="M129" s="88"/>
      <c r="N129" s="316">
        <f t="shared" si="10"/>
        <v>0</v>
      </c>
      <c r="O129" s="107"/>
      <c r="P129" s="89"/>
      <c r="Q129" s="132">
        <f t="shared" si="11"/>
        <v>0</v>
      </c>
      <c r="R129" s="24"/>
      <c r="S129" s="24">
        <f t="shared" si="12"/>
        <v>0</v>
      </c>
    </row>
    <row r="130" spans="1:19" ht="15.5" x14ac:dyDescent="0.3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6"/>
      <c r="L130" s="67"/>
      <c r="M130" s="88"/>
      <c r="N130" s="316">
        <f t="shared" si="10"/>
        <v>0</v>
      </c>
      <c r="O130" s="107"/>
      <c r="P130" s="89"/>
      <c r="Q130" s="132">
        <f t="shared" si="11"/>
        <v>0</v>
      </c>
      <c r="R130" s="24"/>
      <c r="S130" s="24">
        <f t="shared" si="12"/>
        <v>0</v>
      </c>
    </row>
    <row r="131" spans="1:19" ht="15.5" x14ac:dyDescent="0.3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6"/>
      <c r="L131" s="67"/>
      <c r="M131" s="88"/>
      <c r="N131" s="316">
        <f t="shared" si="10"/>
        <v>0</v>
      </c>
      <c r="O131" s="107"/>
      <c r="P131" s="89"/>
      <c r="Q131" s="132">
        <f t="shared" si="11"/>
        <v>0</v>
      </c>
      <c r="R131" s="24"/>
      <c r="S131" s="24">
        <f t="shared" si="12"/>
        <v>0</v>
      </c>
    </row>
    <row r="132" spans="1:19" ht="15.5" x14ac:dyDescent="0.3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6"/>
      <c r="L132" s="67"/>
      <c r="M132" s="88"/>
      <c r="N132" s="316">
        <f t="shared" si="10"/>
        <v>0</v>
      </c>
      <c r="O132" s="107"/>
      <c r="P132" s="89"/>
      <c r="Q132" s="132">
        <f t="shared" si="11"/>
        <v>0</v>
      </c>
      <c r="R132" s="24"/>
      <c r="S132" s="24">
        <f t="shared" si="12"/>
        <v>0</v>
      </c>
    </row>
    <row r="133" spans="1:19" ht="15.5" x14ac:dyDescent="0.3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6"/>
      <c r="L133" s="67"/>
      <c r="M133" s="88"/>
      <c r="N133" s="316">
        <f t="shared" si="10"/>
        <v>0</v>
      </c>
      <c r="O133" s="107"/>
      <c r="P133" s="89"/>
      <c r="Q133" s="132">
        <f t="shared" si="11"/>
        <v>0</v>
      </c>
      <c r="R133" s="24"/>
      <c r="S133" s="24">
        <f t="shared" si="12"/>
        <v>0</v>
      </c>
    </row>
    <row r="134" spans="1:19" ht="15.5" x14ac:dyDescent="0.3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6"/>
      <c r="L134" s="67"/>
      <c r="M134" s="88"/>
      <c r="N134" s="316">
        <f t="shared" si="10"/>
        <v>0</v>
      </c>
      <c r="O134" s="107"/>
      <c r="P134" s="89"/>
      <c r="Q134" s="132">
        <f t="shared" si="11"/>
        <v>0</v>
      </c>
      <c r="R134" s="24"/>
      <c r="S134" s="24">
        <f t="shared" si="12"/>
        <v>0</v>
      </c>
    </row>
    <row r="135" spans="1:19" ht="15.5" x14ac:dyDescent="0.3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6"/>
      <c r="L135" s="67"/>
      <c r="M135" s="88"/>
      <c r="N135" s="316">
        <f t="shared" si="10"/>
        <v>0</v>
      </c>
      <c r="O135" s="107"/>
      <c r="P135" s="89"/>
      <c r="Q135" s="132">
        <f t="shared" si="11"/>
        <v>0</v>
      </c>
      <c r="R135" s="24"/>
      <c r="S135" s="24">
        <f t="shared" si="12"/>
        <v>0</v>
      </c>
    </row>
    <row r="136" spans="1:19" ht="15.5" x14ac:dyDescent="0.3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6"/>
      <c r="L136" s="67"/>
      <c r="M136" s="88"/>
      <c r="N136" s="316">
        <f t="shared" si="10"/>
        <v>0</v>
      </c>
      <c r="O136" s="107"/>
      <c r="P136" s="89"/>
      <c r="Q136" s="132">
        <f t="shared" si="11"/>
        <v>0</v>
      </c>
      <c r="R136" s="24"/>
      <c r="S136" s="24">
        <f t="shared" si="12"/>
        <v>0</v>
      </c>
    </row>
    <row r="137" spans="1:19" ht="15.5" x14ac:dyDescent="0.3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6"/>
      <c r="L137" s="67"/>
      <c r="M137" s="88"/>
      <c r="N137" s="316">
        <f t="shared" si="10"/>
        <v>0</v>
      </c>
      <c r="O137" s="107"/>
      <c r="P137" s="89"/>
      <c r="Q137" s="132">
        <f t="shared" si="11"/>
        <v>0</v>
      </c>
      <c r="R137" s="24"/>
      <c r="S137" s="24">
        <f t="shared" si="12"/>
        <v>0</v>
      </c>
    </row>
    <row r="138" spans="1:19" ht="15.5" x14ac:dyDescent="0.3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6"/>
      <c r="L138" s="67"/>
      <c r="M138" s="88"/>
      <c r="N138" s="316">
        <f t="shared" si="10"/>
        <v>0</v>
      </c>
      <c r="O138" s="107"/>
      <c r="P138" s="89"/>
      <c r="Q138" s="132">
        <f t="shared" si="11"/>
        <v>0</v>
      </c>
      <c r="R138" s="24"/>
      <c r="S138" s="24">
        <f t="shared" si="12"/>
        <v>0</v>
      </c>
    </row>
    <row r="139" spans="1:19" ht="15.5" x14ac:dyDescent="0.3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6"/>
      <c r="L139" s="67"/>
      <c r="M139" s="88"/>
      <c r="N139" s="316">
        <f t="shared" si="10"/>
        <v>0</v>
      </c>
      <c r="O139" s="107"/>
      <c r="P139" s="89"/>
      <c r="Q139" s="132">
        <f t="shared" si="11"/>
        <v>0</v>
      </c>
      <c r="R139" s="24"/>
      <c r="S139" s="24">
        <f t="shared" si="12"/>
        <v>0</v>
      </c>
    </row>
    <row r="140" spans="1:19" ht="15.5" x14ac:dyDescent="0.3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6"/>
      <c r="L140" s="67"/>
      <c r="M140" s="88"/>
      <c r="N140" s="316">
        <f t="shared" ref="N140:N203" si="13">IF(M140="",K140,K140/M140)</f>
        <v>0</v>
      </c>
      <c r="O140" s="107"/>
      <c r="P140" s="89"/>
      <c r="Q140" s="132">
        <f t="shared" ref="Q140:Q203" si="14">IF(P140&gt;0,(K140/P140),N140)</f>
        <v>0</v>
      </c>
      <c r="R140" s="24"/>
      <c r="S140" s="24">
        <f t="shared" ref="S140:S203" si="15">Q140-R140</f>
        <v>0</v>
      </c>
    </row>
    <row r="141" spans="1:19" ht="15.5" x14ac:dyDescent="0.3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6"/>
      <c r="L141" s="67"/>
      <c r="M141" s="88"/>
      <c r="N141" s="316">
        <f t="shared" si="13"/>
        <v>0</v>
      </c>
      <c r="O141" s="107"/>
      <c r="P141" s="89"/>
      <c r="Q141" s="132">
        <f t="shared" si="14"/>
        <v>0</v>
      </c>
      <c r="R141" s="24"/>
      <c r="S141" s="24">
        <f t="shared" si="15"/>
        <v>0</v>
      </c>
    </row>
    <row r="142" spans="1:19" ht="15.5" x14ac:dyDescent="0.3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6"/>
      <c r="L142" s="67"/>
      <c r="M142" s="88"/>
      <c r="N142" s="316">
        <f t="shared" si="13"/>
        <v>0</v>
      </c>
      <c r="O142" s="107"/>
      <c r="P142" s="89"/>
      <c r="Q142" s="132">
        <f t="shared" si="14"/>
        <v>0</v>
      </c>
      <c r="R142" s="24"/>
      <c r="S142" s="24">
        <f t="shared" si="15"/>
        <v>0</v>
      </c>
    </row>
    <row r="143" spans="1:19" ht="15.5" x14ac:dyDescent="0.3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6"/>
      <c r="L143" s="67"/>
      <c r="M143" s="88"/>
      <c r="N143" s="316">
        <f t="shared" si="13"/>
        <v>0</v>
      </c>
      <c r="O143" s="107"/>
      <c r="P143" s="89"/>
      <c r="Q143" s="132">
        <f t="shared" si="14"/>
        <v>0</v>
      </c>
      <c r="R143" s="24"/>
      <c r="S143" s="24">
        <f t="shared" si="15"/>
        <v>0</v>
      </c>
    </row>
    <row r="144" spans="1:19" ht="15.5" x14ac:dyDescent="0.3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6"/>
      <c r="L144" s="67"/>
      <c r="M144" s="88"/>
      <c r="N144" s="316">
        <f t="shared" si="13"/>
        <v>0</v>
      </c>
      <c r="O144" s="107"/>
      <c r="P144" s="89"/>
      <c r="Q144" s="132">
        <f t="shared" si="14"/>
        <v>0</v>
      </c>
      <c r="R144" s="24"/>
      <c r="S144" s="24">
        <f t="shared" si="15"/>
        <v>0</v>
      </c>
    </row>
    <row r="145" spans="1:19" ht="15.5" x14ac:dyDescent="0.3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6"/>
      <c r="L145" s="67"/>
      <c r="M145" s="88"/>
      <c r="N145" s="316">
        <f t="shared" si="13"/>
        <v>0</v>
      </c>
      <c r="O145" s="107"/>
      <c r="P145" s="89"/>
      <c r="Q145" s="132">
        <f t="shared" si="14"/>
        <v>0</v>
      </c>
      <c r="R145" s="24"/>
      <c r="S145" s="24">
        <f t="shared" si="15"/>
        <v>0</v>
      </c>
    </row>
    <row r="146" spans="1:19" ht="15.5" x14ac:dyDescent="0.3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6"/>
      <c r="L146" s="67"/>
      <c r="M146" s="88"/>
      <c r="N146" s="316">
        <f t="shared" si="13"/>
        <v>0</v>
      </c>
      <c r="O146" s="107"/>
      <c r="P146" s="89"/>
      <c r="Q146" s="132">
        <f t="shared" si="14"/>
        <v>0</v>
      </c>
      <c r="R146" s="24"/>
      <c r="S146" s="24">
        <f t="shared" si="15"/>
        <v>0</v>
      </c>
    </row>
    <row r="147" spans="1:19" ht="15.5" x14ac:dyDescent="0.3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6"/>
      <c r="L147" s="67"/>
      <c r="M147" s="88"/>
      <c r="N147" s="316">
        <f t="shared" si="13"/>
        <v>0</v>
      </c>
      <c r="O147" s="107"/>
      <c r="P147" s="89"/>
      <c r="Q147" s="132">
        <f t="shared" si="14"/>
        <v>0</v>
      </c>
      <c r="R147" s="24"/>
      <c r="S147" s="24">
        <f t="shared" si="15"/>
        <v>0</v>
      </c>
    </row>
    <row r="148" spans="1:19" ht="15.5" x14ac:dyDescent="0.3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6"/>
      <c r="L148" s="67"/>
      <c r="M148" s="88"/>
      <c r="N148" s="316">
        <f t="shared" si="13"/>
        <v>0</v>
      </c>
      <c r="O148" s="107"/>
      <c r="P148" s="89"/>
      <c r="Q148" s="132">
        <f t="shared" si="14"/>
        <v>0</v>
      </c>
      <c r="R148" s="24"/>
      <c r="S148" s="24">
        <f t="shared" si="15"/>
        <v>0</v>
      </c>
    </row>
    <row r="149" spans="1:19" ht="15.5" x14ac:dyDescent="0.3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6"/>
      <c r="L149" s="67"/>
      <c r="M149" s="88"/>
      <c r="N149" s="316">
        <f t="shared" si="13"/>
        <v>0</v>
      </c>
      <c r="O149" s="107"/>
      <c r="P149" s="89"/>
      <c r="Q149" s="132">
        <f t="shared" si="14"/>
        <v>0</v>
      </c>
      <c r="R149" s="24"/>
      <c r="S149" s="24">
        <f t="shared" si="15"/>
        <v>0</v>
      </c>
    </row>
    <row r="150" spans="1:19" ht="15.5" x14ac:dyDescent="0.3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6"/>
      <c r="L150" s="67"/>
      <c r="M150" s="88"/>
      <c r="N150" s="316">
        <f t="shared" si="13"/>
        <v>0</v>
      </c>
      <c r="O150" s="107"/>
      <c r="P150" s="89"/>
      <c r="Q150" s="132">
        <f t="shared" si="14"/>
        <v>0</v>
      </c>
      <c r="R150" s="24"/>
      <c r="S150" s="24">
        <f t="shared" si="15"/>
        <v>0</v>
      </c>
    </row>
    <row r="151" spans="1:19" ht="15.5" x14ac:dyDescent="0.3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6"/>
      <c r="L151" s="67"/>
      <c r="M151" s="88"/>
      <c r="N151" s="316">
        <f t="shared" si="13"/>
        <v>0</v>
      </c>
      <c r="O151" s="107"/>
      <c r="P151" s="89"/>
      <c r="Q151" s="132">
        <f t="shared" si="14"/>
        <v>0</v>
      </c>
      <c r="R151" s="24"/>
      <c r="S151" s="24">
        <f t="shared" si="15"/>
        <v>0</v>
      </c>
    </row>
    <row r="152" spans="1:19" ht="15.5" x14ac:dyDescent="0.3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6"/>
      <c r="L152" s="67"/>
      <c r="M152" s="88"/>
      <c r="N152" s="316">
        <f t="shared" si="13"/>
        <v>0</v>
      </c>
      <c r="O152" s="107"/>
      <c r="P152" s="89"/>
      <c r="Q152" s="132">
        <f t="shared" si="14"/>
        <v>0</v>
      </c>
      <c r="R152" s="24"/>
      <c r="S152" s="24">
        <f t="shared" si="15"/>
        <v>0</v>
      </c>
    </row>
    <row r="153" spans="1:19" ht="15.5" x14ac:dyDescent="0.3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6"/>
      <c r="L153" s="67"/>
      <c r="M153" s="88"/>
      <c r="N153" s="316">
        <f t="shared" si="13"/>
        <v>0</v>
      </c>
      <c r="O153" s="107"/>
      <c r="P153" s="89"/>
      <c r="Q153" s="132">
        <f t="shared" si="14"/>
        <v>0</v>
      </c>
      <c r="R153" s="24"/>
      <c r="S153" s="24">
        <f t="shared" si="15"/>
        <v>0</v>
      </c>
    </row>
    <row r="154" spans="1:19" ht="15.5" x14ac:dyDescent="0.3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6"/>
      <c r="L154" s="67"/>
      <c r="M154" s="88"/>
      <c r="N154" s="316">
        <f t="shared" si="13"/>
        <v>0</v>
      </c>
      <c r="O154" s="107"/>
      <c r="P154" s="89"/>
      <c r="Q154" s="132">
        <f t="shared" si="14"/>
        <v>0</v>
      </c>
      <c r="R154" s="24"/>
      <c r="S154" s="24">
        <f t="shared" si="15"/>
        <v>0</v>
      </c>
    </row>
    <row r="155" spans="1:19" ht="15.5" x14ac:dyDescent="0.3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6"/>
      <c r="L155" s="67"/>
      <c r="M155" s="88"/>
      <c r="N155" s="316">
        <f t="shared" si="13"/>
        <v>0</v>
      </c>
      <c r="O155" s="107"/>
      <c r="P155" s="89"/>
      <c r="Q155" s="132">
        <f t="shared" si="14"/>
        <v>0</v>
      </c>
      <c r="R155" s="24"/>
      <c r="S155" s="24">
        <f t="shared" si="15"/>
        <v>0</v>
      </c>
    </row>
    <row r="156" spans="1:19" ht="15.5" x14ac:dyDescent="0.3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6"/>
      <c r="L156" s="67"/>
      <c r="M156" s="88"/>
      <c r="N156" s="316">
        <f t="shared" si="13"/>
        <v>0</v>
      </c>
      <c r="O156" s="107"/>
      <c r="P156" s="89"/>
      <c r="Q156" s="132">
        <f t="shared" si="14"/>
        <v>0</v>
      </c>
      <c r="R156" s="24"/>
      <c r="S156" s="24">
        <f t="shared" si="15"/>
        <v>0</v>
      </c>
    </row>
    <row r="157" spans="1:19" ht="15.5" x14ac:dyDescent="0.3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6"/>
      <c r="L157" s="67"/>
      <c r="M157" s="88"/>
      <c r="N157" s="316">
        <f t="shared" si="13"/>
        <v>0</v>
      </c>
      <c r="O157" s="107"/>
      <c r="P157" s="89"/>
      <c r="Q157" s="132">
        <f t="shared" si="14"/>
        <v>0</v>
      </c>
      <c r="R157" s="24"/>
      <c r="S157" s="24">
        <f t="shared" si="15"/>
        <v>0</v>
      </c>
    </row>
    <row r="158" spans="1:19" ht="15.5" x14ac:dyDescent="0.3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6"/>
      <c r="L158" s="67"/>
      <c r="M158" s="88"/>
      <c r="N158" s="316">
        <f t="shared" si="13"/>
        <v>0</v>
      </c>
      <c r="O158" s="107"/>
      <c r="P158" s="89"/>
      <c r="Q158" s="132">
        <f t="shared" si="14"/>
        <v>0</v>
      </c>
      <c r="R158" s="24"/>
      <c r="S158" s="24">
        <f t="shared" si="15"/>
        <v>0</v>
      </c>
    </row>
    <row r="159" spans="1:19" ht="15.5" x14ac:dyDescent="0.3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6"/>
      <c r="L159" s="67"/>
      <c r="M159" s="88"/>
      <c r="N159" s="316">
        <f t="shared" si="13"/>
        <v>0</v>
      </c>
      <c r="O159" s="107"/>
      <c r="P159" s="89"/>
      <c r="Q159" s="132">
        <f t="shared" si="14"/>
        <v>0</v>
      </c>
      <c r="R159" s="24"/>
      <c r="S159" s="24">
        <f t="shared" si="15"/>
        <v>0</v>
      </c>
    </row>
    <row r="160" spans="1:19" ht="15.5" x14ac:dyDescent="0.3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6"/>
      <c r="L160" s="67"/>
      <c r="M160" s="88"/>
      <c r="N160" s="316">
        <f t="shared" si="13"/>
        <v>0</v>
      </c>
      <c r="O160" s="107"/>
      <c r="P160" s="89"/>
      <c r="Q160" s="132">
        <f t="shared" si="14"/>
        <v>0</v>
      </c>
      <c r="R160" s="24"/>
      <c r="S160" s="24">
        <f t="shared" si="15"/>
        <v>0</v>
      </c>
    </row>
    <row r="161" spans="1:19" ht="15.5" x14ac:dyDescent="0.3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6"/>
      <c r="L161" s="67"/>
      <c r="M161" s="88"/>
      <c r="N161" s="316">
        <f t="shared" si="13"/>
        <v>0</v>
      </c>
      <c r="O161" s="107"/>
      <c r="P161" s="89"/>
      <c r="Q161" s="132">
        <f t="shared" si="14"/>
        <v>0</v>
      </c>
      <c r="R161" s="24"/>
      <c r="S161" s="24">
        <f t="shared" si="15"/>
        <v>0</v>
      </c>
    </row>
    <row r="162" spans="1:19" ht="15.5" x14ac:dyDescent="0.3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6"/>
      <c r="L162" s="67"/>
      <c r="M162" s="88"/>
      <c r="N162" s="316">
        <f t="shared" si="13"/>
        <v>0</v>
      </c>
      <c r="O162" s="107"/>
      <c r="P162" s="89"/>
      <c r="Q162" s="132">
        <f t="shared" si="14"/>
        <v>0</v>
      </c>
      <c r="R162" s="24"/>
      <c r="S162" s="24">
        <f t="shared" si="15"/>
        <v>0</v>
      </c>
    </row>
    <row r="163" spans="1:19" ht="15.5" x14ac:dyDescent="0.3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6"/>
      <c r="L163" s="67"/>
      <c r="M163" s="88"/>
      <c r="N163" s="316">
        <f t="shared" si="13"/>
        <v>0</v>
      </c>
      <c r="O163" s="107"/>
      <c r="P163" s="89"/>
      <c r="Q163" s="132">
        <f t="shared" si="14"/>
        <v>0</v>
      </c>
      <c r="R163" s="24"/>
      <c r="S163" s="24">
        <f t="shared" si="15"/>
        <v>0</v>
      </c>
    </row>
    <row r="164" spans="1:19" ht="15.5" x14ac:dyDescent="0.3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6"/>
      <c r="L164" s="67"/>
      <c r="M164" s="88"/>
      <c r="N164" s="316">
        <f t="shared" si="13"/>
        <v>0</v>
      </c>
      <c r="O164" s="107"/>
      <c r="P164" s="89"/>
      <c r="Q164" s="132">
        <f t="shared" si="14"/>
        <v>0</v>
      </c>
      <c r="R164" s="24"/>
      <c r="S164" s="24">
        <f t="shared" si="15"/>
        <v>0</v>
      </c>
    </row>
    <row r="165" spans="1:19" ht="15.5" x14ac:dyDescent="0.3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6"/>
      <c r="L165" s="67"/>
      <c r="M165" s="88"/>
      <c r="N165" s="316">
        <f t="shared" si="13"/>
        <v>0</v>
      </c>
      <c r="O165" s="107"/>
      <c r="P165" s="89"/>
      <c r="Q165" s="132">
        <f t="shared" si="14"/>
        <v>0</v>
      </c>
      <c r="R165" s="24"/>
      <c r="S165" s="24">
        <f t="shared" si="15"/>
        <v>0</v>
      </c>
    </row>
    <row r="166" spans="1:19" ht="15.5" x14ac:dyDescent="0.3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6"/>
      <c r="L166" s="67"/>
      <c r="M166" s="88"/>
      <c r="N166" s="316">
        <f t="shared" si="13"/>
        <v>0</v>
      </c>
      <c r="O166" s="107"/>
      <c r="P166" s="89"/>
      <c r="Q166" s="132">
        <f t="shared" si="14"/>
        <v>0</v>
      </c>
      <c r="R166" s="24"/>
      <c r="S166" s="24">
        <f t="shared" si="15"/>
        <v>0</v>
      </c>
    </row>
    <row r="167" spans="1:19" ht="15.5" x14ac:dyDescent="0.3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6"/>
      <c r="L167" s="67"/>
      <c r="M167" s="88"/>
      <c r="N167" s="316">
        <f t="shared" si="13"/>
        <v>0</v>
      </c>
      <c r="O167" s="107"/>
      <c r="P167" s="89"/>
      <c r="Q167" s="132">
        <f t="shared" si="14"/>
        <v>0</v>
      </c>
      <c r="R167" s="24"/>
      <c r="S167" s="24">
        <f t="shared" si="15"/>
        <v>0</v>
      </c>
    </row>
    <row r="168" spans="1:19" ht="15.5" x14ac:dyDescent="0.3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6"/>
      <c r="L168" s="67"/>
      <c r="M168" s="88"/>
      <c r="N168" s="316">
        <f t="shared" si="13"/>
        <v>0</v>
      </c>
      <c r="O168" s="107"/>
      <c r="P168" s="89"/>
      <c r="Q168" s="132">
        <f t="shared" si="14"/>
        <v>0</v>
      </c>
      <c r="R168" s="24"/>
      <c r="S168" s="24">
        <f t="shared" si="15"/>
        <v>0</v>
      </c>
    </row>
    <row r="169" spans="1:19" ht="15.5" x14ac:dyDescent="0.3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6"/>
      <c r="L169" s="67"/>
      <c r="M169" s="88"/>
      <c r="N169" s="316">
        <f t="shared" si="13"/>
        <v>0</v>
      </c>
      <c r="O169" s="107"/>
      <c r="P169" s="89"/>
      <c r="Q169" s="132">
        <f t="shared" si="14"/>
        <v>0</v>
      </c>
      <c r="R169" s="24"/>
      <c r="S169" s="24">
        <f t="shared" si="15"/>
        <v>0</v>
      </c>
    </row>
    <row r="170" spans="1:19" ht="15.5" x14ac:dyDescent="0.3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6"/>
      <c r="L170" s="67"/>
      <c r="M170" s="88"/>
      <c r="N170" s="316">
        <f t="shared" si="13"/>
        <v>0</v>
      </c>
      <c r="O170" s="107"/>
      <c r="P170" s="89"/>
      <c r="Q170" s="132">
        <f t="shared" si="14"/>
        <v>0</v>
      </c>
      <c r="R170" s="24"/>
      <c r="S170" s="24">
        <f t="shared" si="15"/>
        <v>0</v>
      </c>
    </row>
    <row r="171" spans="1:19" ht="15.5" x14ac:dyDescent="0.3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6"/>
      <c r="L171" s="67"/>
      <c r="M171" s="88"/>
      <c r="N171" s="316">
        <f t="shared" si="13"/>
        <v>0</v>
      </c>
      <c r="O171" s="107"/>
      <c r="P171" s="89"/>
      <c r="Q171" s="132">
        <f t="shared" si="14"/>
        <v>0</v>
      </c>
      <c r="R171" s="24"/>
      <c r="S171" s="24">
        <f t="shared" si="15"/>
        <v>0</v>
      </c>
    </row>
    <row r="172" spans="1:19" ht="15.5" x14ac:dyDescent="0.3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6"/>
      <c r="L172" s="67"/>
      <c r="M172" s="88"/>
      <c r="N172" s="316">
        <f t="shared" si="13"/>
        <v>0</v>
      </c>
      <c r="O172" s="107"/>
      <c r="P172" s="89"/>
      <c r="Q172" s="132">
        <f t="shared" si="14"/>
        <v>0</v>
      </c>
      <c r="R172" s="24"/>
      <c r="S172" s="24">
        <f t="shared" si="15"/>
        <v>0</v>
      </c>
    </row>
    <row r="173" spans="1:19" ht="15.5" x14ac:dyDescent="0.3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6"/>
      <c r="L173" s="67"/>
      <c r="M173" s="88"/>
      <c r="N173" s="316">
        <f t="shared" si="13"/>
        <v>0</v>
      </c>
      <c r="O173" s="107"/>
      <c r="P173" s="89"/>
      <c r="Q173" s="132">
        <f t="shared" si="14"/>
        <v>0</v>
      </c>
      <c r="R173" s="24"/>
      <c r="S173" s="24">
        <f t="shared" si="15"/>
        <v>0</v>
      </c>
    </row>
    <row r="174" spans="1:19" ht="15.5" x14ac:dyDescent="0.3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6"/>
      <c r="L174" s="67"/>
      <c r="M174" s="88"/>
      <c r="N174" s="316">
        <f t="shared" si="13"/>
        <v>0</v>
      </c>
      <c r="O174" s="107"/>
      <c r="P174" s="89"/>
      <c r="Q174" s="132">
        <f t="shared" si="14"/>
        <v>0</v>
      </c>
      <c r="R174" s="24"/>
      <c r="S174" s="24">
        <f t="shared" si="15"/>
        <v>0</v>
      </c>
    </row>
    <row r="175" spans="1:19" ht="15.5" x14ac:dyDescent="0.3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6"/>
      <c r="L175" s="67"/>
      <c r="M175" s="88"/>
      <c r="N175" s="316">
        <f t="shared" si="13"/>
        <v>0</v>
      </c>
      <c r="O175" s="107"/>
      <c r="P175" s="89"/>
      <c r="Q175" s="132">
        <f t="shared" si="14"/>
        <v>0</v>
      </c>
      <c r="R175" s="24"/>
      <c r="S175" s="24">
        <f t="shared" si="15"/>
        <v>0</v>
      </c>
    </row>
    <row r="176" spans="1:19" ht="15.5" x14ac:dyDescent="0.3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6"/>
      <c r="L176" s="67"/>
      <c r="M176" s="88"/>
      <c r="N176" s="316">
        <f t="shared" si="13"/>
        <v>0</v>
      </c>
      <c r="O176" s="107"/>
      <c r="P176" s="89"/>
      <c r="Q176" s="132">
        <f t="shared" si="14"/>
        <v>0</v>
      </c>
      <c r="R176" s="24"/>
      <c r="S176" s="24">
        <f t="shared" si="15"/>
        <v>0</v>
      </c>
    </row>
    <row r="177" spans="1:19" ht="15.5" x14ac:dyDescent="0.3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6"/>
      <c r="L177" s="67"/>
      <c r="M177" s="88"/>
      <c r="N177" s="316">
        <f t="shared" si="13"/>
        <v>0</v>
      </c>
      <c r="O177" s="107"/>
      <c r="P177" s="89"/>
      <c r="Q177" s="132">
        <f t="shared" si="14"/>
        <v>0</v>
      </c>
      <c r="R177" s="24"/>
      <c r="S177" s="24">
        <f t="shared" si="15"/>
        <v>0</v>
      </c>
    </row>
    <row r="178" spans="1:19" ht="15.5" x14ac:dyDescent="0.3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6"/>
      <c r="L178" s="67"/>
      <c r="M178" s="88"/>
      <c r="N178" s="316">
        <f t="shared" si="13"/>
        <v>0</v>
      </c>
      <c r="O178" s="107"/>
      <c r="P178" s="89"/>
      <c r="Q178" s="132">
        <f t="shared" si="14"/>
        <v>0</v>
      </c>
      <c r="R178" s="24"/>
      <c r="S178" s="24">
        <f t="shared" si="15"/>
        <v>0</v>
      </c>
    </row>
    <row r="179" spans="1:19" ht="15.5" x14ac:dyDescent="0.3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6"/>
      <c r="L179" s="67"/>
      <c r="M179" s="88"/>
      <c r="N179" s="316">
        <f t="shared" si="13"/>
        <v>0</v>
      </c>
      <c r="O179" s="107"/>
      <c r="P179" s="89"/>
      <c r="Q179" s="132">
        <f t="shared" si="14"/>
        <v>0</v>
      </c>
      <c r="R179" s="24"/>
      <c r="S179" s="24">
        <f t="shared" si="15"/>
        <v>0</v>
      </c>
    </row>
    <row r="180" spans="1:19" ht="15.5" x14ac:dyDescent="0.3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6"/>
      <c r="L180" s="67"/>
      <c r="M180" s="88"/>
      <c r="N180" s="316">
        <f t="shared" si="13"/>
        <v>0</v>
      </c>
      <c r="O180" s="107"/>
      <c r="P180" s="89"/>
      <c r="Q180" s="132">
        <f t="shared" si="14"/>
        <v>0</v>
      </c>
      <c r="R180" s="24"/>
      <c r="S180" s="24">
        <f t="shared" si="15"/>
        <v>0</v>
      </c>
    </row>
    <row r="181" spans="1:19" ht="15.5" x14ac:dyDescent="0.3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6"/>
      <c r="L181" s="67"/>
      <c r="M181" s="88"/>
      <c r="N181" s="316">
        <f t="shared" si="13"/>
        <v>0</v>
      </c>
      <c r="O181" s="107"/>
      <c r="P181" s="89"/>
      <c r="Q181" s="132">
        <f t="shared" si="14"/>
        <v>0</v>
      </c>
      <c r="R181" s="24"/>
      <c r="S181" s="24">
        <f t="shared" si="15"/>
        <v>0</v>
      </c>
    </row>
    <row r="182" spans="1:19" ht="15.5" x14ac:dyDescent="0.3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6"/>
      <c r="L182" s="67"/>
      <c r="M182" s="88"/>
      <c r="N182" s="316">
        <f t="shared" si="13"/>
        <v>0</v>
      </c>
      <c r="O182" s="107"/>
      <c r="P182" s="89"/>
      <c r="Q182" s="132">
        <f t="shared" si="14"/>
        <v>0</v>
      </c>
      <c r="R182" s="24"/>
      <c r="S182" s="24">
        <f t="shared" si="15"/>
        <v>0</v>
      </c>
    </row>
    <row r="183" spans="1:19" ht="15.5" x14ac:dyDescent="0.3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6"/>
      <c r="L183" s="67"/>
      <c r="M183" s="88"/>
      <c r="N183" s="316">
        <f t="shared" si="13"/>
        <v>0</v>
      </c>
      <c r="O183" s="107"/>
      <c r="P183" s="89"/>
      <c r="Q183" s="132">
        <f t="shared" si="14"/>
        <v>0</v>
      </c>
      <c r="R183" s="24"/>
      <c r="S183" s="24">
        <f t="shared" si="15"/>
        <v>0</v>
      </c>
    </row>
    <row r="184" spans="1:19" ht="15.5" x14ac:dyDescent="0.3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6"/>
      <c r="L184" s="67"/>
      <c r="M184" s="88"/>
      <c r="N184" s="316">
        <f t="shared" si="13"/>
        <v>0</v>
      </c>
      <c r="O184" s="107"/>
      <c r="P184" s="89"/>
      <c r="Q184" s="132">
        <f t="shared" si="14"/>
        <v>0</v>
      </c>
      <c r="R184" s="24"/>
      <c r="S184" s="24">
        <f t="shared" si="15"/>
        <v>0</v>
      </c>
    </row>
    <row r="185" spans="1:19" ht="15.5" x14ac:dyDescent="0.3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6"/>
      <c r="L185" s="67"/>
      <c r="M185" s="88"/>
      <c r="N185" s="316">
        <f t="shared" si="13"/>
        <v>0</v>
      </c>
      <c r="O185" s="107"/>
      <c r="P185" s="89"/>
      <c r="Q185" s="132">
        <f t="shared" si="14"/>
        <v>0</v>
      </c>
      <c r="R185" s="24"/>
      <c r="S185" s="24">
        <f t="shared" si="15"/>
        <v>0</v>
      </c>
    </row>
    <row r="186" spans="1:19" ht="15.5" x14ac:dyDescent="0.3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6"/>
      <c r="L186" s="67"/>
      <c r="M186" s="88"/>
      <c r="N186" s="316">
        <f t="shared" si="13"/>
        <v>0</v>
      </c>
      <c r="O186" s="107"/>
      <c r="P186" s="89"/>
      <c r="Q186" s="132">
        <f t="shared" si="14"/>
        <v>0</v>
      </c>
      <c r="R186" s="24"/>
      <c r="S186" s="24">
        <f t="shared" si="15"/>
        <v>0</v>
      </c>
    </row>
    <row r="187" spans="1:19" ht="15.5" x14ac:dyDescent="0.3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6"/>
      <c r="L187" s="67"/>
      <c r="M187" s="88"/>
      <c r="N187" s="316">
        <f t="shared" si="13"/>
        <v>0</v>
      </c>
      <c r="O187" s="107"/>
      <c r="P187" s="89"/>
      <c r="Q187" s="132">
        <f t="shared" si="14"/>
        <v>0</v>
      </c>
      <c r="R187" s="24"/>
      <c r="S187" s="24">
        <f t="shared" si="15"/>
        <v>0</v>
      </c>
    </row>
    <row r="188" spans="1:19" ht="15.5" x14ac:dyDescent="0.3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6"/>
      <c r="L188" s="67"/>
      <c r="M188" s="88"/>
      <c r="N188" s="316">
        <f t="shared" si="13"/>
        <v>0</v>
      </c>
      <c r="O188" s="107"/>
      <c r="P188" s="89"/>
      <c r="Q188" s="132">
        <f t="shared" si="14"/>
        <v>0</v>
      </c>
      <c r="R188" s="24"/>
      <c r="S188" s="24">
        <f t="shared" si="15"/>
        <v>0</v>
      </c>
    </row>
    <row r="189" spans="1:19" ht="15.5" x14ac:dyDescent="0.3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6"/>
      <c r="L189" s="67"/>
      <c r="M189" s="88"/>
      <c r="N189" s="316">
        <f t="shared" si="13"/>
        <v>0</v>
      </c>
      <c r="O189" s="107"/>
      <c r="P189" s="89"/>
      <c r="Q189" s="132">
        <f t="shared" si="14"/>
        <v>0</v>
      </c>
      <c r="R189" s="24"/>
      <c r="S189" s="24">
        <f t="shared" si="15"/>
        <v>0</v>
      </c>
    </row>
    <row r="190" spans="1:19" ht="15.5" x14ac:dyDescent="0.3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6"/>
      <c r="L190" s="67"/>
      <c r="M190" s="88"/>
      <c r="N190" s="316">
        <f t="shared" si="13"/>
        <v>0</v>
      </c>
      <c r="O190" s="107"/>
      <c r="P190" s="89"/>
      <c r="Q190" s="132">
        <f t="shared" si="14"/>
        <v>0</v>
      </c>
      <c r="R190" s="24"/>
      <c r="S190" s="24">
        <f t="shared" si="15"/>
        <v>0</v>
      </c>
    </row>
    <row r="191" spans="1:19" ht="15.5" x14ac:dyDescent="0.3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6"/>
      <c r="L191" s="67"/>
      <c r="M191" s="88"/>
      <c r="N191" s="316">
        <f t="shared" si="13"/>
        <v>0</v>
      </c>
      <c r="O191" s="107"/>
      <c r="P191" s="89"/>
      <c r="Q191" s="132">
        <f t="shared" si="14"/>
        <v>0</v>
      </c>
      <c r="R191" s="24"/>
      <c r="S191" s="24">
        <f t="shared" si="15"/>
        <v>0</v>
      </c>
    </row>
    <row r="192" spans="1:19" ht="15.5" x14ac:dyDescent="0.3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6"/>
      <c r="L192" s="67"/>
      <c r="M192" s="88"/>
      <c r="N192" s="316">
        <f t="shared" si="13"/>
        <v>0</v>
      </c>
      <c r="O192" s="107"/>
      <c r="P192" s="89"/>
      <c r="Q192" s="132">
        <f t="shared" si="14"/>
        <v>0</v>
      </c>
      <c r="R192" s="24"/>
      <c r="S192" s="24">
        <f t="shared" si="15"/>
        <v>0</v>
      </c>
    </row>
    <row r="193" spans="1:19" ht="15.5" x14ac:dyDescent="0.3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6"/>
      <c r="L193" s="67"/>
      <c r="M193" s="88"/>
      <c r="N193" s="316">
        <f t="shared" si="13"/>
        <v>0</v>
      </c>
      <c r="O193" s="107"/>
      <c r="P193" s="89"/>
      <c r="Q193" s="132">
        <f t="shared" si="14"/>
        <v>0</v>
      </c>
      <c r="R193" s="24"/>
      <c r="S193" s="24">
        <f t="shared" si="15"/>
        <v>0</v>
      </c>
    </row>
    <row r="194" spans="1:19" ht="15.5" x14ac:dyDescent="0.3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6"/>
      <c r="L194" s="67"/>
      <c r="M194" s="88"/>
      <c r="N194" s="316">
        <f t="shared" si="13"/>
        <v>0</v>
      </c>
      <c r="O194" s="107"/>
      <c r="P194" s="89"/>
      <c r="Q194" s="132">
        <f t="shared" si="14"/>
        <v>0</v>
      </c>
      <c r="R194" s="24"/>
      <c r="S194" s="24">
        <f t="shared" si="15"/>
        <v>0</v>
      </c>
    </row>
    <row r="195" spans="1:19" ht="15.5" x14ac:dyDescent="0.3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6"/>
      <c r="L195" s="67"/>
      <c r="M195" s="88"/>
      <c r="N195" s="316">
        <f t="shared" si="13"/>
        <v>0</v>
      </c>
      <c r="O195" s="107"/>
      <c r="P195" s="89"/>
      <c r="Q195" s="132">
        <f t="shared" si="14"/>
        <v>0</v>
      </c>
      <c r="R195" s="24"/>
      <c r="S195" s="24">
        <f t="shared" si="15"/>
        <v>0</v>
      </c>
    </row>
    <row r="196" spans="1:19" ht="15.5" x14ac:dyDescent="0.3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6"/>
      <c r="L196" s="67"/>
      <c r="M196" s="88"/>
      <c r="N196" s="316">
        <f t="shared" si="13"/>
        <v>0</v>
      </c>
      <c r="O196" s="107"/>
      <c r="P196" s="89"/>
      <c r="Q196" s="132">
        <f t="shared" si="14"/>
        <v>0</v>
      </c>
      <c r="R196" s="24"/>
      <c r="S196" s="24">
        <f t="shared" si="15"/>
        <v>0</v>
      </c>
    </row>
    <row r="197" spans="1:19" ht="15.5" x14ac:dyDescent="0.3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6"/>
      <c r="L197" s="67"/>
      <c r="M197" s="88"/>
      <c r="N197" s="316">
        <f t="shared" si="13"/>
        <v>0</v>
      </c>
      <c r="O197" s="107"/>
      <c r="P197" s="89"/>
      <c r="Q197" s="132">
        <f t="shared" si="14"/>
        <v>0</v>
      </c>
      <c r="R197" s="24"/>
      <c r="S197" s="24">
        <f t="shared" si="15"/>
        <v>0</v>
      </c>
    </row>
    <row r="198" spans="1:19" ht="15.5" x14ac:dyDescent="0.3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6"/>
      <c r="L198" s="67"/>
      <c r="M198" s="88"/>
      <c r="N198" s="316">
        <f t="shared" si="13"/>
        <v>0</v>
      </c>
      <c r="O198" s="107"/>
      <c r="P198" s="89"/>
      <c r="Q198" s="132">
        <f t="shared" si="14"/>
        <v>0</v>
      </c>
      <c r="R198" s="24"/>
      <c r="S198" s="24">
        <f t="shared" si="15"/>
        <v>0</v>
      </c>
    </row>
    <row r="199" spans="1:19" ht="15.5" x14ac:dyDescent="0.3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6"/>
      <c r="L199" s="67"/>
      <c r="M199" s="88"/>
      <c r="N199" s="316">
        <f t="shared" si="13"/>
        <v>0</v>
      </c>
      <c r="O199" s="107"/>
      <c r="P199" s="89"/>
      <c r="Q199" s="132">
        <f t="shared" si="14"/>
        <v>0</v>
      </c>
      <c r="R199" s="24"/>
      <c r="S199" s="24">
        <f t="shared" si="15"/>
        <v>0</v>
      </c>
    </row>
    <row r="200" spans="1:19" ht="15.5" x14ac:dyDescent="0.3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6"/>
      <c r="L200" s="67"/>
      <c r="M200" s="88"/>
      <c r="N200" s="316">
        <f t="shared" si="13"/>
        <v>0</v>
      </c>
      <c r="O200" s="107"/>
      <c r="P200" s="89"/>
      <c r="Q200" s="132">
        <f t="shared" si="14"/>
        <v>0</v>
      </c>
      <c r="R200" s="24"/>
      <c r="S200" s="24">
        <f t="shared" si="15"/>
        <v>0</v>
      </c>
    </row>
    <row r="201" spans="1:19" ht="15.5" x14ac:dyDescent="0.3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6"/>
      <c r="L201" s="67"/>
      <c r="M201" s="88"/>
      <c r="N201" s="316">
        <f t="shared" si="13"/>
        <v>0</v>
      </c>
      <c r="O201" s="107"/>
      <c r="P201" s="89"/>
      <c r="Q201" s="132">
        <f t="shared" si="14"/>
        <v>0</v>
      </c>
      <c r="R201" s="24"/>
      <c r="S201" s="24">
        <f t="shared" si="15"/>
        <v>0</v>
      </c>
    </row>
    <row r="202" spans="1:19" ht="15.5" x14ac:dyDescent="0.3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6"/>
      <c r="L202" s="67"/>
      <c r="M202" s="88"/>
      <c r="N202" s="316">
        <f t="shared" si="13"/>
        <v>0</v>
      </c>
      <c r="O202" s="107"/>
      <c r="P202" s="89"/>
      <c r="Q202" s="132">
        <f t="shared" si="14"/>
        <v>0</v>
      </c>
      <c r="R202" s="24"/>
      <c r="S202" s="24">
        <f t="shared" si="15"/>
        <v>0</v>
      </c>
    </row>
    <row r="203" spans="1:19" ht="15.5" x14ac:dyDescent="0.3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6"/>
      <c r="L203" s="67"/>
      <c r="M203" s="88"/>
      <c r="N203" s="316">
        <f t="shared" si="13"/>
        <v>0</v>
      </c>
      <c r="O203" s="107"/>
      <c r="P203" s="89"/>
      <c r="Q203" s="132">
        <f t="shared" si="14"/>
        <v>0</v>
      </c>
      <c r="R203" s="24"/>
      <c r="S203" s="24">
        <f t="shared" si="15"/>
        <v>0</v>
      </c>
    </row>
    <row r="204" spans="1:19" ht="15.5" x14ac:dyDescent="0.3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6"/>
      <c r="L204" s="67"/>
      <c r="M204" s="88"/>
      <c r="N204" s="316">
        <f t="shared" ref="N204:N267" si="16">IF(M204="",K204,K204/M204)</f>
        <v>0</v>
      </c>
      <c r="O204" s="107"/>
      <c r="P204" s="89"/>
      <c r="Q204" s="132">
        <f t="shared" ref="Q204:Q267" si="17">IF(P204&gt;0,(K204/P204),N204)</f>
        <v>0</v>
      </c>
      <c r="R204" s="24"/>
      <c r="S204" s="24">
        <f t="shared" ref="S204:S267" si="18">Q204-R204</f>
        <v>0</v>
      </c>
    </row>
    <row r="205" spans="1:19" ht="15.5" x14ac:dyDescent="0.3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6"/>
      <c r="L205" s="67"/>
      <c r="M205" s="88"/>
      <c r="N205" s="316">
        <f t="shared" si="16"/>
        <v>0</v>
      </c>
      <c r="O205" s="107"/>
      <c r="P205" s="89"/>
      <c r="Q205" s="132">
        <f t="shared" si="17"/>
        <v>0</v>
      </c>
      <c r="R205" s="24"/>
      <c r="S205" s="24">
        <f t="shared" si="18"/>
        <v>0</v>
      </c>
    </row>
    <row r="206" spans="1:19" ht="15.5" x14ac:dyDescent="0.3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6"/>
      <c r="L206" s="67"/>
      <c r="M206" s="88"/>
      <c r="N206" s="316">
        <f t="shared" si="16"/>
        <v>0</v>
      </c>
      <c r="O206" s="107"/>
      <c r="P206" s="89"/>
      <c r="Q206" s="132">
        <f t="shared" si="17"/>
        <v>0</v>
      </c>
      <c r="R206" s="24"/>
      <c r="S206" s="24">
        <f t="shared" si="18"/>
        <v>0</v>
      </c>
    </row>
    <row r="207" spans="1:19" ht="15.5" x14ac:dyDescent="0.3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6"/>
      <c r="L207" s="67"/>
      <c r="M207" s="88"/>
      <c r="N207" s="316">
        <f t="shared" si="16"/>
        <v>0</v>
      </c>
      <c r="O207" s="107"/>
      <c r="P207" s="89"/>
      <c r="Q207" s="132">
        <f t="shared" si="17"/>
        <v>0</v>
      </c>
      <c r="R207" s="24"/>
      <c r="S207" s="24">
        <f t="shared" si="18"/>
        <v>0</v>
      </c>
    </row>
    <row r="208" spans="1:19" ht="15.5" x14ac:dyDescent="0.3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6"/>
      <c r="L208" s="67"/>
      <c r="M208" s="88"/>
      <c r="N208" s="316">
        <f t="shared" si="16"/>
        <v>0</v>
      </c>
      <c r="O208" s="107"/>
      <c r="P208" s="89"/>
      <c r="Q208" s="132">
        <f t="shared" si="17"/>
        <v>0</v>
      </c>
      <c r="R208" s="24"/>
      <c r="S208" s="24">
        <f t="shared" si="18"/>
        <v>0</v>
      </c>
    </row>
    <row r="209" spans="1:19" ht="15.5" x14ac:dyDescent="0.3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6"/>
      <c r="L209" s="67"/>
      <c r="M209" s="88"/>
      <c r="N209" s="316">
        <f t="shared" si="16"/>
        <v>0</v>
      </c>
      <c r="O209" s="107"/>
      <c r="P209" s="89"/>
      <c r="Q209" s="132">
        <f t="shared" si="17"/>
        <v>0</v>
      </c>
      <c r="R209" s="24"/>
      <c r="S209" s="24">
        <f t="shared" si="18"/>
        <v>0</v>
      </c>
    </row>
    <row r="210" spans="1:19" ht="15.5" x14ac:dyDescent="0.3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6"/>
      <c r="L210" s="67"/>
      <c r="M210" s="88"/>
      <c r="N210" s="316">
        <f t="shared" si="16"/>
        <v>0</v>
      </c>
      <c r="O210" s="107"/>
      <c r="P210" s="89"/>
      <c r="Q210" s="132">
        <f t="shared" si="17"/>
        <v>0</v>
      </c>
      <c r="R210" s="24"/>
      <c r="S210" s="24">
        <f t="shared" si="18"/>
        <v>0</v>
      </c>
    </row>
    <row r="211" spans="1:19" ht="15.5" x14ac:dyDescent="0.3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6"/>
      <c r="L211" s="67"/>
      <c r="M211" s="88"/>
      <c r="N211" s="316">
        <f t="shared" si="16"/>
        <v>0</v>
      </c>
      <c r="O211" s="107"/>
      <c r="P211" s="89"/>
      <c r="Q211" s="132">
        <f t="shared" si="17"/>
        <v>0</v>
      </c>
      <c r="R211" s="24"/>
      <c r="S211" s="24">
        <f t="shared" si="18"/>
        <v>0</v>
      </c>
    </row>
    <row r="212" spans="1:19" ht="15.5" x14ac:dyDescent="0.3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6"/>
      <c r="L212" s="67"/>
      <c r="M212" s="88"/>
      <c r="N212" s="316">
        <f t="shared" si="16"/>
        <v>0</v>
      </c>
      <c r="O212" s="107"/>
      <c r="P212" s="89"/>
      <c r="Q212" s="132">
        <f t="shared" si="17"/>
        <v>0</v>
      </c>
      <c r="R212" s="24"/>
      <c r="S212" s="24">
        <f t="shared" si="18"/>
        <v>0</v>
      </c>
    </row>
    <row r="213" spans="1:19" ht="15.5" x14ac:dyDescent="0.3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6"/>
      <c r="L213" s="67"/>
      <c r="M213" s="88"/>
      <c r="N213" s="316">
        <f t="shared" si="16"/>
        <v>0</v>
      </c>
      <c r="O213" s="107"/>
      <c r="P213" s="89"/>
      <c r="Q213" s="132">
        <f t="shared" si="17"/>
        <v>0</v>
      </c>
      <c r="R213" s="24"/>
      <c r="S213" s="24">
        <f t="shared" si="18"/>
        <v>0</v>
      </c>
    </row>
    <row r="214" spans="1:19" ht="15.5" x14ac:dyDescent="0.3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6"/>
      <c r="L214" s="67"/>
      <c r="M214" s="88"/>
      <c r="N214" s="316">
        <f t="shared" si="16"/>
        <v>0</v>
      </c>
      <c r="O214" s="107"/>
      <c r="P214" s="89"/>
      <c r="Q214" s="132">
        <f t="shared" si="17"/>
        <v>0</v>
      </c>
      <c r="R214" s="24"/>
      <c r="S214" s="24">
        <f t="shared" si="18"/>
        <v>0</v>
      </c>
    </row>
    <row r="215" spans="1:19" ht="15.5" x14ac:dyDescent="0.3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6"/>
      <c r="L215" s="67"/>
      <c r="M215" s="88"/>
      <c r="N215" s="316">
        <f t="shared" si="16"/>
        <v>0</v>
      </c>
      <c r="O215" s="107"/>
      <c r="P215" s="89"/>
      <c r="Q215" s="132">
        <f t="shared" si="17"/>
        <v>0</v>
      </c>
      <c r="R215" s="24"/>
      <c r="S215" s="24">
        <f t="shared" si="18"/>
        <v>0</v>
      </c>
    </row>
    <row r="216" spans="1:19" ht="15.5" x14ac:dyDescent="0.3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6"/>
      <c r="L216" s="67"/>
      <c r="M216" s="88"/>
      <c r="N216" s="316">
        <f t="shared" si="16"/>
        <v>0</v>
      </c>
      <c r="O216" s="107"/>
      <c r="P216" s="89"/>
      <c r="Q216" s="132">
        <f t="shared" si="17"/>
        <v>0</v>
      </c>
      <c r="R216" s="24"/>
      <c r="S216" s="24">
        <f t="shared" si="18"/>
        <v>0</v>
      </c>
    </row>
    <row r="217" spans="1:19" ht="15.5" x14ac:dyDescent="0.3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6"/>
      <c r="L217" s="67"/>
      <c r="M217" s="88"/>
      <c r="N217" s="316">
        <f t="shared" si="16"/>
        <v>0</v>
      </c>
      <c r="O217" s="107"/>
      <c r="P217" s="89"/>
      <c r="Q217" s="132">
        <f t="shared" si="17"/>
        <v>0</v>
      </c>
      <c r="R217" s="24"/>
      <c r="S217" s="24">
        <f t="shared" si="18"/>
        <v>0</v>
      </c>
    </row>
    <row r="218" spans="1:19" ht="15.5" x14ac:dyDescent="0.3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6"/>
      <c r="L218" s="67"/>
      <c r="M218" s="88"/>
      <c r="N218" s="316">
        <f t="shared" si="16"/>
        <v>0</v>
      </c>
      <c r="O218" s="107"/>
      <c r="P218" s="89"/>
      <c r="Q218" s="132">
        <f t="shared" si="17"/>
        <v>0</v>
      </c>
      <c r="R218" s="24"/>
      <c r="S218" s="24">
        <f t="shared" si="18"/>
        <v>0</v>
      </c>
    </row>
    <row r="219" spans="1:19" ht="15.5" x14ac:dyDescent="0.3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6"/>
      <c r="L219" s="67"/>
      <c r="M219" s="88"/>
      <c r="N219" s="316">
        <f t="shared" si="16"/>
        <v>0</v>
      </c>
      <c r="O219" s="107"/>
      <c r="P219" s="89"/>
      <c r="Q219" s="132">
        <f t="shared" si="17"/>
        <v>0</v>
      </c>
      <c r="R219" s="24"/>
      <c r="S219" s="24">
        <f t="shared" si="18"/>
        <v>0</v>
      </c>
    </row>
    <row r="220" spans="1:19" ht="15.5" x14ac:dyDescent="0.3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6"/>
      <c r="L220" s="67"/>
      <c r="M220" s="88"/>
      <c r="N220" s="316">
        <f t="shared" si="16"/>
        <v>0</v>
      </c>
      <c r="O220" s="107"/>
      <c r="P220" s="89"/>
      <c r="Q220" s="132">
        <f t="shared" si="17"/>
        <v>0</v>
      </c>
      <c r="R220" s="24"/>
      <c r="S220" s="24">
        <f t="shared" si="18"/>
        <v>0</v>
      </c>
    </row>
    <row r="221" spans="1:19" ht="15.5" x14ac:dyDescent="0.3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6"/>
      <c r="L221" s="67"/>
      <c r="M221" s="88"/>
      <c r="N221" s="316">
        <f t="shared" si="16"/>
        <v>0</v>
      </c>
      <c r="O221" s="107"/>
      <c r="P221" s="89"/>
      <c r="Q221" s="132">
        <f t="shared" si="17"/>
        <v>0</v>
      </c>
      <c r="R221" s="24"/>
      <c r="S221" s="24">
        <f t="shared" si="18"/>
        <v>0</v>
      </c>
    </row>
    <row r="222" spans="1:19" ht="15.5" x14ac:dyDescent="0.3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6"/>
      <c r="L222" s="67"/>
      <c r="M222" s="88"/>
      <c r="N222" s="316">
        <f t="shared" si="16"/>
        <v>0</v>
      </c>
      <c r="O222" s="107"/>
      <c r="P222" s="89"/>
      <c r="Q222" s="132">
        <f t="shared" si="17"/>
        <v>0</v>
      </c>
      <c r="R222" s="24"/>
      <c r="S222" s="24">
        <f t="shared" si="18"/>
        <v>0</v>
      </c>
    </row>
    <row r="223" spans="1:19" ht="15.5" x14ac:dyDescent="0.3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6"/>
      <c r="L223" s="67"/>
      <c r="M223" s="88"/>
      <c r="N223" s="316">
        <f t="shared" si="16"/>
        <v>0</v>
      </c>
      <c r="O223" s="107"/>
      <c r="P223" s="89"/>
      <c r="Q223" s="132">
        <f t="shared" si="17"/>
        <v>0</v>
      </c>
      <c r="R223" s="24"/>
      <c r="S223" s="24">
        <f t="shared" si="18"/>
        <v>0</v>
      </c>
    </row>
    <row r="224" spans="1:19" ht="15.5" x14ac:dyDescent="0.3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6"/>
      <c r="L224" s="67"/>
      <c r="M224" s="88"/>
      <c r="N224" s="316">
        <f t="shared" si="16"/>
        <v>0</v>
      </c>
      <c r="O224" s="107"/>
      <c r="P224" s="89"/>
      <c r="Q224" s="132">
        <f t="shared" si="17"/>
        <v>0</v>
      </c>
      <c r="R224" s="24"/>
      <c r="S224" s="24">
        <f t="shared" si="18"/>
        <v>0</v>
      </c>
    </row>
    <row r="225" spans="1:19" ht="15.5" x14ac:dyDescent="0.3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6"/>
      <c r="L225" s="67"/>
      <c r="M225" s="88"/>
      <c r="N225" s="316">
        <f t="shared" si="16"/>
        <v>0</v>
      </c>
      <c r="O225" s="107"/>
      <c r="P225" s="89"/>
      <c r="Q225" s="132">
        <f t="shared" si="17"/>
        <v>0</v>
      </c>
      <c r="R225" s="24"/>
      <c r="S225" s="24">
        <f t="shared" si="18"/>
        <v>0</v>
      </c>
    </row>
    <row r="226" spans="1:19" ht="15.5" x14ac:dyDescent="0.3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6"/>
      <c r="L226" s="67"/>
      <c r="M226" s="88"/>
      <c r="N226" s="316">
        <f t="shared" si="16"/>
        <v>0</v>
      </c>
      <c r="O226" s="107"/>
      <c r="P226" s="89"/>
      <c r="Q226" s="132">
        <f t="shared" si="17"/>
        <v>0</v>
      </c>
      <c r="R226" s="24"/>
      <c r="S226" s="24">
        <f t="shared" si="18"/>
        <v>0</v>
      </c>
    </row>
    <row r="227" spans="1:19" ht="15.5" x14ac:dyDescent="0.3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6"/>
      <c r="L227" s="67"/>
      <c r="M227" s="88"/>
      <c r="N227" s="316">
        <f t="shared" si="16"/>
        <v>0</v>
      </c>
      <c r="O227" s="107"/>
      <c r="P227" s="89"/>
      <c r="Q227" s="132">
        <f t="shared" si="17"/>
        <v>0</v>
      </c>
      <c r="R227" s="24"/>
      <c r="S227" s="24">
        <f t="shared" si="18"/>
        <v>0</v>
      </c>
    </row>
    <row r="228" spans="1:19" ht="15.5" x14ac:dyDescent="0.3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6"/>
      <c r="L228" s="67"/>
      <c r="M228" s="88"/>
      <c r="N228" s="316">
        <f t="shared" si="16"/>
        <v>0</v>
      </c>
      <c r="O228" s="107"/>
      <c r="P228" s="89"/>
      <c r="Q228" s="132">
        <f t="shared" si="17"/>
        <v>0</v>
      </c>
      <c r="R228" s="24"/>
      <c r="S228" s="24">
        <f t="shared" si="18"/>
        <v>0</v>
      </c>
    </row>
    <row r="229" spans="1:19" ht="15.5" x14ac:dyDescent="0.3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6"/>
      <c r="L229" s="67"/>
      <c r="M229" s="88"/>
      <c r="N229" s="316">
        <f t="shared" si="16"/>
        <v>0</v>
      </c>
      <c r="O229" s="107"/>
      <c r="P229" s="89"/>
      <c r="Q229" s="132">
        <f t="shared" si="17"/>
        <v>0</v>
      </c>
      <c r="R229" s="24"/>
      <c r="S229" s="24">
        <f t="shared" si="18"/>
        <v>0</v>
      </c>
    </row>
    <row r="230" spans="1:19" ht="15.5" x14ac:dyDescent="0.3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6"/>
      <c r="L230" s="67"/>
      <c r="M230" s="88"/>
      <c r="N230" s="316">
        <f t="shared" si="16"/>
        <v>0</v>
      </c>
      <c r="O230" s="107"/>
      <c r="P230" s="89"/>
      <c r="Q230" s="132">
        <f t="shared" si="17"/>
        <v>0</v>
      </c>
      <c r="R230" s="24"/>
      <c r="S230" s="24">
        <f t="shared" si="18"/>
        <v>0</v>
      </c>
    </row>
    <row r="231" spans="1:19" ht="15.5" x14ac:dyDescent="0.3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6"/>
      <c r="L231" s="67"/>
      <c r="M231" s="88"/>
      <c r="N231" s="316">
        <f t="shared" si="16"/>
        <v>0</v>
      </c>
      <c r="O231" s="107"/>
      <c r="P231" s="89"/>
      <c r="Q231" s="132">
        <f t="shared" si="17"/>
        <v>0</v>
      </c>
      <c r="R231" s="24"/>
      <c r="S231" s="24">
        <f t="shared" si="18"/>
        <v>0</v>
      </c>
    </row>
    <row r="232" spans="1:19" ht="15.5" x14ac:dyDescent="0.3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6"/>
      <c r="L232" s="67"/>
      <c r="M232" s="88"/>
      <c r="N232" s="316">
        <f t="shared" si="16"/>
        <v>0</v>
      </c>
      <c r="O232" s="107"/>
      <c r="P232" s="89"/>
      <c r="Q232" s="132">
        <f t="shared" si="17"/>
        <v>0</v>
      </c>
      <c r="R232" s="24"/>
      <c r="S232" s="24">
        <f t="shared" si="18"/>
        <v>0</v>
      </c>
    </row>
    <row r="233" spans="1:19" ht="15.5" x14ac:dyDescent="0.3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6"/>
      <c r="L233" s="67"/>
      <c r="M233" s="88"/>
      <c r="N233" s="316">
        <f t="shared" si="16"/>
        <v>0</v>
      </c>
      <c r="O233" s="107"/>
      <c r="P233" s="89"/>
      <c r="Q233" s="132">
        <f t="shared" si="17"/>
        <v>0</v>
      </c>
      <c r="R233" s="24"/>
      <c r="S233" s="24">
        <f t="shared" si="18"/>
        <v>0</v>
      </c>
    </row>
    <row r="234" spans="1:19" ht="15.5" x14ac:dyDescent="0.3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6"/>
      <c r="L234" s="67"/>
      <c r="M234" s="88"/>
      <c r="N234" s="316">
        <f t="shared" si="16"/>
        <v>0</v>
      </c>
      <c r="O234" s="107"/>
      <c r="P234" s="89"/>
      <c r="Q234" s="132">
        <f t="shared" si="17"/>
        <v>0</v>
      </c>
      <c r="R234" s="24"/>
      <c r="S234" s="24">
        <f t="shared" si="18"/>
        <v>0</v>
      </c>
    </row>
    <row r="235" spans="1:19" ht="15.5" x14ac:dyDescent="0.3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6"/>
      <c r="L235" s="67"/>
      <c r="M235" s="88"/>
      <c r="N235" s="316">
        <f t="shared" si="16"/>
        <v>0</v>
      </c>
      <c r="O235" s="107"/>
      <c r="P235" s="89"/>
      <c r="Q235" s="132">
        <f t="shared" si="17"/>
        <v>0</v>
      </c>
      <c r="R235" s="24"/>
      <c r="S235" s="24">
        <f t="shared" si="18"/>
        <v>0</v>
      </c>
    </row>
    <row r="236" spans="1:19" ht="15.5" x14ac:dyDescent="0.3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6"/>
      <c r="L236" s="67"/>
      <c r="M236" s="88"/>
      <c r="N236" s="316">
        <f t="shared" si="16"/>
        <v>0</v>
      </c>
      <c r="O236" s="107"/>
      <c r="P236" s="89"/>
      <c r="Q236" s="132">
        <f t="shared" si="17"/>
        <v>0</v>
      </c>
      <c r="R236" s="24"/>
      <c r="S236" s="24">
        <f t="shared" si="18"/>
        <v>0</v>
      </c>
    </row>
    <row r="237" spans="1:19" ht="15.5" x14ac:dyDescent="0.3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6"/>
      <c r="L237" s="67"/>
      <c r="M237" s="88"/>
      <c r="N237" s="316">
        <f t="shared" si="16"/>
        <v>0</v>
      </c>
      <c r="O237" s="107"/>
      <c r="P237" s="89"/>
      <c r="Q237" s="132">
        <f t="shared" si="17"/>
        <v>0</v>
      </c>
      <c r="R237" s="24"/>
      <c r="S237" s="24">
        <f t="shared" si="18"/>
        <v>0</v>
      </c>
    </row>
    <row r="238" spans="1:19" ht="15.5" x14ac:dyDescent="0.3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6"/>
      <c r="L238" s="67"/>
      <c r="M238" s="88"/>
      <c r="N238" s="316">
        <f t="shared" si="16"/>
        <v>0</v>
      </c>
      <c r="O238" s="107"/>
      <c r="P238" s="89"/>
      <c r="Q238" s="132">
        <f t="shared" si="17"/>
        <v>0</v>
      </c>
      <c r="R238" s="24"/>
      <c r="S238" s="24">
        <f t="shared" si="18"/>
        <v>0</v>
      </c>
    </row>
    <row r="239" spans="1:19" ht="15.5" x14ac:dyDescent="0.3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6"/>
      <c r="L239" s="67"/>
      <c r="M239" s="88"/>
      <c r="N239" s="316">
        <f t="shared" si="16"/>
        <v>0</v>
      </c>
      <c r="O239" s="107"/>
      <c r="P239" s="89"/>
      <c r="Q239" s="132">
        <f t="shared" si="17"/>
        <v>0</v>
      </c>
      <c r="R239" s="24"/>
      <c r="S239" s="24">
        <f t="shared" si="18"/>
        <v>0</v>
      </c>
    </row>
    <row r="240" spans="1:19" ht="15.5" x14ac:dyDescent="0.3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6"/>
      <c r="L240" s="67"/>
      <c r="M240" s="88"/>
      <c r="N240" s="316">
        <f t="shared" si="16"/>
        <v>0</v>
      </c>
      <c r="O240" s="107"/>
      <c r="P240" s="89"/>
      <c r="Q240" s="132">
        <f t="shared" si="17"/>
        <v>0</v>
      </c>
      <c r="R240" s="24"/>
      <c r="S240" s="24">
        <f t="shared" si="18"/>
        <v>0</v>
      </c>
    </row>
    <row r="241" spans="1:19" ht="15.5" x14ac:dyDescent="0.3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6"/>
      <c r="L241" s="67"/>
      <c r="M241" s="88"/>
      <c r="N241" s="316">
        <f t="shared" si="16"/>
        <v>0</v>
      </c>
      <c r="O241" s="107"/>
      <c r="P241" s="89"/>
      <c r="Q241" s="132">
        <f t="shared" si="17"/>
        <v>0</v>
      </c>
      <c r="R241" s="24"/>
      <c r="S241" s="24">
        <f t="shared" si="18"/>
        <v>0</v>
      </c>
    </row>
    <row r="242" spans="1:19" ht="15.5" x14ac:dyDescent="0.3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6"/>
      <c r="L242" s="67"/>
      <c r="M242" s="88"/>
      <c r="N242" s="316">
        <f t="shared" si="16"/>
        <v>0</v>
      </c>
      <c r="O242" s="107"/>
      <c r="P242" s="89"/>
      <c r="Q242" s="132">
        <f t="shared" si="17"/>
        <v>0</v>
      </c>
      <c r="R242" s="24"/>
      <c r="S242" s="24">
        <f t="shared" si="18"/>
        <v>0</v>
      </c>
    </row>
    <row r="243" spans="1:19" ht="15.5" x14ac:dyDescent="0.3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6"/>
      <c r="L243" s="67"/>
      <c r="M243" s="88"/>
      <c r="N243" s="316">
        <f t="shared" si="16"/>
        <v>0</v>
      </c>
      <c r="O243" s="107"/>
      <c r="P243" s="89"/>
      <c r="Q243" s="132">
        <f t="shared" si="17"/>
        <v>0</v>
      </c>
      <c r="R243" s="24"/>
      <c r="S243" s="24">
        <f t="shared" si="18"/>
        <v>0</v>
      </c>
    </row>
    <row r="244" spans="1:19" ht="15.5" x14ac:dyDescent="0.3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6"/>
      <c r="L244" s="67"/>
      <c r="M244" s="88"/>
      <c r="N244" s="316">
        <f t="shared" si="16"/>
        <v>0</v>
      </c>
      <c r="O244" s="107"/>
      <c r="P244" s="89"/>
      <c r="Q244" s="132">
        <f t="shared" si="17"/>
        <v>0</v>
      </c>
      <c r="R244" s="24"/>
      <c r="S244" s="24">
        <f t="shared" si="18"/>
        <v>0</v>
      </c>
    </row>
    <row r="245" spans="1:19" ht="15.5" x14ac:dyDescent="0.3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6"/>
      <c r="L245" s="67"/>
      <c r="M245" s="88"/>
      <c r="N245" s="316">
        <f t="shared" si="16"/>
        <v>0</v>
      </c>
      <c r="O245" s="107"/>
      <c r="P245" s="89"/>
      <c r="Q245" s="132">
        <f t="shared" si="17"/>
        <v>0</v>
      </c>
      <c r="R245" s="24"/>
      <c r="S245" s="24">
        <f t="shared" si="18"/>
        <v>0</v>
      </c>
    </row>
    <row r="246" spans="1:19" ht="15.5" x14ac:dyDescent="0.3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6"/>
      <c r="L246" s="67"/>
      <c r="M246" s="88"/>
      <c r="N246" s="316">
        <f t="shared" si="16"/>
        <v>0</v>
      </c>
      <c r="O246" s="107"/>
      <c r="P246" s="89"/>
      <c r="Q246" s="132">
        <f t="shared" si="17"/>
        <v>0</v>
      </c>
      <c r="R246" s="24"/>
      <c r="S246" s="24">
        <f t="shared" si="18"/>
        <v>0</v>
      </c>
    </row>
    <row r="247" spans="1:19" ht="15.5" x14ac:dyDescent="0.3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6"/>
      <c r="L247" s="67"/>
      <c r="M247" s="88"/>
      <c r="N247" s="316">
        <f t="shared" si="16"/>
        <v>0</v>
      </c>
      <c r="O247" s="107"/>
      <c r="P247" s="89"/>
      <c r="Q247" s="132">
        <f t="shared" si="17"/>
        <v>0</v>
      </c>
      <c r="R247" s="24"/>
      <c r="S247" s="24">
        <f t="shared" si="18"/>
        <v>0</v>
      </c>
    </row>
    <row r="248" spans="1:19" ht="15.5" x14ac:dyDescent="0.3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6"/>
      <c r="L248" s="67"/>
      <c r="M248" s="88"/>
      <c r="N248" s="316">
        <f t="shared" si="16"/>
        <v>0</v>
      </c>
      <c r="O248" s="107"/>
      <c r="P248" s="89"/>
      <c r="Q248" s="132">
        <f t="shared" si="17"/>
        <v>0</v>
      </c>
      <c r="R248" s="24"/>
      <c r="S248" s="24">
        <f t="shared" si="18"/>
        <v>0</v>
      </c>
    </row>
    <row r="249" spans="1:19" ht="15.5" x14ac:dyDescent="0.3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6"/>
      <c r="L249" s="67"/>
      <c r="M249" s="88"/>
      <c r="N249" s="316">
        <f t="shared" si="16"/>
        <v>0</v>
      </c>
      <c r="O249" s="107"/>
      <c r="P249" s="89"/>
      <c r="Q249" s="132">
        <f t="shared" si="17"/>
        <v>0</v>
      </c>
      <c r="R249" s="24"/>
      <c r="S249" s="24">
        <f t="shared" si="18"/>
        <v>0</v>
      </c>
    </row>
    <row r="250" spans="1:19" ht="15.5" x14ac:dyDescent="0.3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6"/>
      <c r="L250" s="67"/>
      <c r="M250" s="88"/>
      <c r="N250" s="316">
        <f t="shared" si="16"/>
        <v>0</v>
      </c>
      <c r="O250" s="107"/>
      <c r="P250" s="89"/>
      <c r="Q250" s="132">
        <f t="shared" si="17"/>
        <v>0</v>
      </c>
      <c r="R250" s="24"/>
      <c r="S250" s="24">
        <f t="shared" si="18"/>
        <v>0</v>
      </c>
    </row>
    <row r="251" spans="1:19" ht="15.5" x14ac:dyDescent="0.3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6"/>
      <c r="L251" s="67"/>
      <c r="M251" s="88"/>
      <c r="N251" s="316">
        <f t="shared" si="16"/>
        <v>0</v>
      </c>
      <c r="O251" s="107"/>
      <c r="P251" s="89"/>
      <c r="Q251" s="132">
        <f t="shared" si="17"/>
        <v>0</v>
      </c>
      <c r="R251" s="24"/>
      <c r="S251" s="24">
        <f t="shared" si="18"/>
        <v>0</v>
      </c>
    </row>
    <row r="252" spans="1:19" ht="15.5" x14ac:dyDescent="0.3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6"/>
      <c r="L252" s="67"/>
      <c r="M252" s="88"/>
      <c r="N252" s="316">
        <f t="shared" si="16"/>
        <v>0</v>
      </c>
      <c r="O252" s="107"/>
      <c r="P252" s="89"/>
      <c r="Q252" s="132">
        <f t="shared" si="17"/>
        <v>0</v>
      </c>
      <c r="R252" s="24"/>
      <c r="S252" s="24">
        <f t="shared" si="18"/>
        <v>0</v>
      </c>
    </row>
    <row r="253" spans="1:19" ht="15.5" x14ac:dyDescent="0.3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6"/>
      <c r="L253" s="67"/>
      <c r="M253" s="88"/>
      <c r="N253" s="316">
        <f t="shared" si="16"/>
        <v>0</v>
      </c>
      <c r="O253" s="107"/>
      <c r="P253" s="89"/>
      <c r="Q253" s="132">
        <f t="shared" si="17"/>
        <v>0</v>
      </c>
      <c r="R253" s="24"/>
      <c r="S253" s="24">
        <f t="shared" si="18"/>
        <v>0</v>
      </c>
    </row>
    <row r="254" spans="1:19" ht="15.5" x14ac:dyDescent="0.3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6"/>
      <c r="L254" s="67"/>
      <c r="M254" s="88"/>
      <c r="N254" s="316">
        <f t="shared" si="16"/>
        <v>0</v>
      </c>
      <c r="O254" s="107"/>
      <c r="P254" s="89"/>
      <c r="Q254" s="132">
        <f t="shared" si="17"/>
        <v>0</v>
      </c>
      <c r="R254" s="24"/>
      <c r="S254" s="24">
        <f t="shared" si="18"/>
        <v>0</v>
      </c>
    </row>
    <row r="255" spans="1:19" ht="15.5" x14ac:dyDescent="0.3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6"/>
      <c r="L255" s="67"/>
      <c r="M255" s="88"/>
      <c r="N255" s="316">
        <f t="shared" si="16"/>
        <v>0</v>
      </c>
      <c r="O255" s="107"/>
      <c r="P255" s="89"/>
      <c r="Q255" s="132">
        <f t="shared" si="17"/>
        <v>0</v>
      </c>
      <c r="R255" s="24"/>
      <c r="S255" s="24">
        <f t="shared" si="18"/>
        <v>0</v>
      </c>
    </row>
    <row r="256" spans="1:19" ht="15.5" x14ac:dyDescent="0.3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6"/>
      <c r="L256" s="67"/>
      <c r="M256" s="88"/>
      <c r="N256" s="316">
        <f t="shared" si="16"/>
        <v>0</v>
      </c>
      <c r="O256" s="107"/>
      <c r="P256" s="89"/>
      <c r="Q256" s="132">
        <f t="shared" si="17"/>
        <v>0</v>
      </c>
      <c r="R256" s="24"/>
      <c r="S256" s="24">
        <f t="shared" si="18"/>
        <v>0</v>
      </c>
    </row>
    <row r="257" spans="1:19" ht="15.5" x14ac:dyDescent="0.3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6"/>
      <c r="L257" s="67"/>
      <c r="M257" s="88"/>
      <c r="N257" s="316">
        <f t="shared" si="16"/>
        <v>0</v>
      </c>
      <c r="O257" s="107"/>
      <c r="P257" s="89"/>
      <c r="Q257" s="132">
        <f t="shared" si="17"/>
        <v>0</v>
      </c>
      <c r="R257" s="24"/>
      <c r="S257" s="24">
        <f t="shared" si="18"/>
        <v>0</v>
      </c>
    </row>
    <row r="258" spans="1:19" ht="15.5" x14ac:dyDescent="0.3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6"/>
      <c r="L258" s="67"/>
      <c r="M258" s="88"/>
      <c r="N258" s="316">
        <f t="shared" si="16"/>
        <v>0</v>
      </c>
      <c r="O258" s="107"/>
      <c r="P258" s="89"/>
      <c r="Q258" s="132">
        <f t="shared" si="17"/>
        <v>0</v>
      </c>
      <c r="R258" s="24"/>
      <c r="S258" s="24">
        <f t="shared" si="18"/>
        <v>0</v>
      </c>
    </row>
    <row r="259" spans="1:19" ht="15.5" x14ac:dyDescent="0.3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6"/>
      <c r="L259" s="67"/>
      <c r="M259" s="88"/>
      <c r="N259" s="316">
        <f t="shared" si="16"/>
        <v>0</v>
      </c>
      <c r="O259" s="107"/>
      <c r="P259" s="89"/>
      <c r="Q259" s="132">
        <f t="shared" si="17"/>
        <v>0</v>
      </c>
      <c r="R259" s="24"/>
      <c r="S259" s="24">
        <f t="shared" si="18"/>
        <v>0</v>
      </c>
    </row>
    <row r="260" spans="1:19" ht="15.5" x14ac:dyDescent="0.3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6"/>
      <c r="L260" s="67"/>
      <c r="M260" s="88"/>
      <c r="N260" s="316">
        <f t="shared" si="16"/>
        <v>0</v>
      </c>
      <c r="O260" s="107"/>
      <c r="P260" s="89"/>
      <c r="Q260" s="132">
        <f t="shared" si="17"/>
        <v>0</v>
      </c>
      <c r="R260" s="24"/>
      <c r="S260" s="24">
        <f t="shared" si="18"/>
        <v>0</v>
      </c>
    </row>
    <row r="261" spans="1:19" ht="15.5" x14ac:dyDescent="0.3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6"/>
      <c r="L261" s="67"/>
      <c r="M261" s="88"/>
      <c r="N261" s="316">
        <f t="shared" si="16"/>
        <v>0</v>
      </c>
      <c r="O261" s="107"/>
      <c r="P261" s="89"/>
      <c r="Q261" s="132">
        <f t="shared" si="17"/>
        <v>0</v>
      </c>
      <c r="R261" s="24"/>
      <c r="S261" s="24">
        <f t="shared" si="18"/>
        <v>0</v>
      </c>
    </row>
    <row r="262" spans="1:19" ht="15.5" x14ac:dyDescent="0.3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6"/>
      <c r="L262" s="67"/>
      <c r="M262" s="88"/>
      <c r="N262" s="316">
        <f t="shared" si="16"/>
        <v>0</v>
      </c>
      <c r="O262" s="107"/>
      <c r="P262" s="89"/>
      <c r="Q262" s="132">
        <f t="shared" si="17"/>
        <v>0</v>
      </c>
      <c r="R262" s="24"/>
      <c r="S262" s="24">
        <f t="shared" si="18"/>
        <v>0</v>
      </c>
    </row>
    <row r="263" spans="1:19" ht="15.5" x14ac:dyDescent="0.3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6"/>
      <c r="L263" s="67"/>
      <c r="M263" s="88"/>
      <c r="N263" s="316">
        <f t="shared" si="16"/>
        <v>0</v>
      </c>
      <c r="O263" s="107"/>
      <c r="P263" s="89"/>
      <c r="Q263" s="132">
        <f t="shared" si="17"/>
        <v>0</v>
      </c>
      <c r="R263" s="24"/>
      <c r="S263" s="24">
        <f t="shared" si="18"/>
        <v>0</v>
      </c>
    </row>
    <row r="264" spans="1:19" ht="15.5" x14ac:dyDescent="0.3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6"/>
      <c r="L264" s="67"/>
      <c r="M264" s="88"/>
      <c r="N264" s="316">
        <f t="shared" si="16"/>
        <v>0</v>
      </c>
      <c r="O264" s="107"/>
      <c r="P264" s="89"/>
      <c r="Q264" s="132">
        <f t="shared" si="17"/>
        <v>0</v>
      </c>
      <c r="R264" s="24"/>
      <c r="S264" s="24">
        <f t="shared" si="18"/>
        <v>0</v>
      </c>
    </row>
    <row r="265" spans="1:19" ht="15.5" x14ac:dyDescent="0.3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6"/>
      <c r="L265" s="67"/>
      <c r="M265" s="88"/>
      <c r="N265" s="316">
        <f t="shared" si="16"/>
        <v>0</v>
      </c>
      <c r="O265" s="107"/>
      <c r="P265" s="89"/>
      <c r="Q265" s="132">
        <f t="shared" si="17"/>
        <v>0</v>
      </c>
      <c r="R265" s="24"/>
      <c r="S265" s="24">
        <f t="shared" si="18"/>
        <v>0</v>
      </c>
    </row>
    <row r="266" spans="1:19" ht="15.5" x14ac:dyDescent="0.3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6"/>
      <c r="L266" s="67"/>
      <c r="M266" s="88"/>
      <c r="N266" s="316">
        <f t="shared" si="16"/>
        <v>0</v>
      </c>
      <c r="O266" s="107"/>
      <c r="P266" s="89"/>
      <c r="Q266" s="132">
        <f t="shared" si="17"/>
        <v>0</v>
      </c>
      <c r="R266" s="24"/>
      <c r="S266" s="24">
        <f t="shared" si="18"/>
        <v>0</v>
      </c>
    </row>
    <row r="267" spans="1:19" ht="15.5" x14ac:dyDescent="0.3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6"/>
      <c r="L267" s="67"/>
      <c r="M267" s="88"/>
      <c r="N267" s="316">
        <f t="shared" si="16"/>
        <v>0</v>
      </c>
      <c r="O267" s="107"/>
      <c r="P267" s="89"/>
      <c r="Q267" s="132">
        <f t="shared" si="17"/>
        <v>0</v>
      </c>
      <c r="R267" s="24"/>
      <c r="S267" s="24">
        <f t="shared" si="18"/>
        <v>0</v>
      </c>
    </row>
    <row r="268" spans="1:19" ht="15.5" x14ac:dyDescent="0.3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6"/>
      <c r="L268" s="67"/>
      <c r="M268" s="88"/>
      <c r="N268" s="316">
        <f t="shared" ref="N268:N331" si="19">IF(M268="",K268,K268/M268)</f>
        <v>0</v>
      </c>
      <c r="O268" s="107"/>
      <c r="P268" s="89"/>
      <c r="Q268" s="132">
        <f t="shared" ref="Q268:Q331" si="20">IF(P268&gt;0,(K268/P268),N268)</f>
        <v>0</v>
      </c>
      <c r="R268" s="24"/>
      <c r="S268" s="24">
        <f t="shared" ref="S268:S331" si="21">Q268-R268</f>
        <v>0</v>
      </c>
    </row>
    <row r="269" spans="1:19" ht="15.5" x14ac:dyDescent="0.3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6"/>
      <c r="L269" s="67"/>
      <c r="M269" s="88"/>
      <c r="N269" s="316">
        <f t="shared" si="19"/>
        <v>0</v>
      </c>
      <c r="O269" s="107"/>
      <c r="P269" s="89"/>
      <c r="Q269" s="132">
        <f t="shared" si="20"/>
        <v>0</v>
      </c>
      <c r="R269" s="24"/>
      <c r="S269" s="24">
        <f t="shared" si="21"/>
        <v>0</v>
      </c>
    </row>
    <row r="270" spans="1:19" ht="15.5" x14ac:dyDescent="0.3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6"/>
      <c r="L270" s="67"/>
      <c r="M270" s="88"/>
      <c r="N270" s="316">
        <f t="shared" si="19"/>
        <v>0</v>
      </c>
      <c r="O270" s="107"/>
      <c r="P270" s="89"/>
      <c r="Q270" s="132">
        <f t="shared" si="20"/>
        <v>0</v>
      </c>
      <c r="R270" s="24"/>
      <c r="S270" s="24">
        <f t="shared" si="21"/>
        <v>0</v>
      </c>
    </row>
    <row r="271" spans="1:19" ht="15.5" x14ac:dyDescent="0.3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6"/>
      <c r="L271" s="67"/>
      <c r="M271" s="88"/>
      <c r="N271" s="316">
        <f t="shared" si="19"/>
        <v>0</v>
      </c>
      <c r="O271" s="107"/>
      <c r="P271" s="89"/>
      <c r="Q271" s="132">
        <f t="shared" si="20"/>
        <v>0</v>
      </c>
      <c r="R271" s="24"/>
      <c r="S271" s="24">
        <f t="shared" si="21"/>
        <v>0</v>
      </c>
    </row>
    <row r="272" spans="1:19" ht="15.5" x14ac:dyDescent="0.3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6"/>
      <c r="L272" s="67"/>
      <c r="M272" s="88"/>
      <c r="N272" s="316">
        <f t="shared" si="19"/>
        <v>0</v>
      </c>
      <c r="O272" s="107"/>
      <c r="P272" s="89"/>
      <c r="Q272" s="132">
        <f t="shared" si="20"/>
        <v>0</v>
      </c>
      <c r="R272" s="24"/>
      <c r="S272" s="24">
        <f t="shared" si="21"/>
        <v>0</v>
      </c>
    </row>
    <row r="273" spans="1:19" ht="15.5" x14ac:dyDescent="0.3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6"/>
      <c r="L273" s="67"/>
      <c r="M273" s="88"/>
      <c r="N273" s="316">
        <f t="shared" si="19"/>
        <v>0</v>
      </c>
      <c r="O273" s="107"/>
      <c r="P273" s="89"/>
      <c r="Q273" s="132">
        <f t="shared" si="20"/>
        <v>0</v>
      </c>
      <c r="R273" s="24"/>
      <c r="S273" s="24">
        <f t="shared" si="21"/>
        <v>0</v>
      </c>
    </row>
    <row r="274" spans="1:19" ht="15.5" x14ac:dyDescent="0.3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6"/>
      <c r="L274" s="67"/>
      <c r="M274" s="88"/>
      <c r="N274" s="316">
        <f t="shared" si="19"/>
        <v>0</v>
      </c>
      <c r="O274" s="107"/>
      <c r="P274" s="89"/>
      <c r="Q274" s="132">
        <f t="shared" si="20"/>
        <v>0</v>
      </c>
      <c r="R274" s="24"/>
      <c r="S274" s="24">
        <f t="shared" si="21"/>
        <v>0</v>
      </c>
    </row>
    <row r="275" spans="1:19" ht="15.5" x14ac:dyDescent="0.3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6"/>
      <c r="L275" s="67"/>
      <c r="M275" s="88"/>
      <c r="N275" s="316">
        <f t="shared" si="19"/>
        <v>0</v>
      </c>
      <c r="O275" s="107"/>
      <c r="P275" s="89"/>
      <c r="Q275" s="132">
        <f t="shared" si="20"/>
        <v>0</v>
      </c>
      <c r="R275" s="24"/>
      <c r="S275" s="24">
        <f t="shared" si="21"/>
        <v>0</v>
      </c>
    </row>
    <row r="276" spans="1:19" ht="15.5" x14ac:dyDescent="0.3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6"/>
      <c r="L276" s="67"/>
      <c r="M276" s="88"/>
      <c r="N276" s="316">
        <f t="shared" si="19"/>
        <v>0</v>
      </c>
      <c r="O276" s="107"/>
      <c r="P276" s="89"/>
      <c r="Q276" s="132">
        <f t="shared" si="20"/>
        <v>0</v>
      </c>
      <c r="R276" s="24"/>
      <c r="S276" s="24">
        <f t="shared" si="21"/>
        <v>0</v>
      </c>
    </row>
    <row r="277" spans="1:19" ht="15.5" x14ac:dyDescent="0.3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6"/>
      <c r="L277" s="67"/>
      <c r="M277" s="88"/>
      <c r="N277" s="316">
        <f t="shared" si="19"/>
        <v>0</v>
      </c>
      <c r="O277" s="107"/>
      <c r="P277" s="89"/>
      <c r="Q277" s="132">
        <f t="shared" si="20"/>
        <v>0</v>
      </c>
      <c r="R277" s="24"/>
      <c r="S277" s="24">
        <f t="shared" si="21"/>
        <v>0</v>
      </c>
    </row>
    <row r="278" spans="1:19" ht="15.5" x14ac:dyDescent="0.3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6"/>
      <c r="L278" s="67"/>
      <c r="M278" s="88"/>
      <c r="N278" s="316">
        <f t="shared" si="19"/>
        <v>0</v>
      </c>
      <c r="O278" s="107"/>
      <c r="P278" s="89"/>
      <c r="Q278" s="132">
        <f t="shared" si="20"/>
        <v>0</v>
      </c>
      <c r="R278" s="24"/>
      <c r="S278" s="24">
        <f t="shared" si="21"/>
        <v>0</v>
      </c>
    </row>
    <row r="279" spans="1:19" ht="15.5" x14ac:dyDescent="0.3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6"/>
      <c r="L279" s="67"/>
      <c r="M279" s="88"/>
      <c r="N279" s="316">
        <f t="shared" si="19"/>
        <v>0</v>
      </c>
      <c r="O279" s="107"/>
      <c r="P279" s="89"/>
      <c r="Q279" s="132">
        <f t="shared" si="20"/>
        <v>0</v>
      </c>
      <c r="R279" s="24"/>
      <c r="S279" s="24">
        <f t="shared" si="21"/>
        <v>0</v>
      </c>
    </row>
    <row r="280" spans="1:19" ht="15.5" x14ac:dyDescent="0.3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6"/>
      <c r="L280" s="67"/>
      <c r="M280" s="88"/>
      <c r="N280" s="316">
        <f t="shared" si="19"/>
        <v>0</v>
      </c>
      <c r="O280" s="107"/>
      <c r="P280" s="89"/>
      <c r="Q280" s="132">
        <f t="shared" si="20"/>
        <v>0</v>
      </c>
      <c r="R280" s="24"/>
      <c r="S280" s="24">
        <f t="shared" si="21"/>
        <v>0</v>
      </c>
    </row>
    <row r="281" spans="1:19" ht="15.5" x14ac:dyDescent="0.3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6"/>
      <c r="L281" s="67"/>
      <c r="M281" s="88"/>
      <c r="N281" s="316">
        <f t="shared" si="19"/>
        <v>0</v>
      </c>
      <c r="O281" s="107"/>
      <c r="P281" s="89"/>
      <c r="Q281" s="132">
        <f t="shared" si="20"/>
        <v>0</v>
      </c>
      <c r="R281" s="24"/>
      <c r="S281" s="24">
        <f t="shared" si="21"/>
        <v>0</v>
      </c>
    </row>
    <row r="282" spans="1:19" ht="15.5" x14ac:dyDescent="0.3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6"/>
      <c r="L282" s="67"/>
      <c r="M282" s="88"/>
      <c r="N282" s="316">
        <f t="shared" si="19"/>
        <v>0</v>
      </c>
      <c r="O282" s="107"/>
      <c r="P282" s="89"/>
      <c r="Q282" s="132">
        <f t="shared" si="20"/>
        <v>0</v>
      </c>
      <c r="R282" s="24"/>
      <c r="S282" s="24">
        <f t="shared" si="21"/>
        <v>0</v>
      </c>
    </row>
    <row r="283" spans="1:19" ht="15.5" x14ac:dyDescent="0.3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6"/>
      <c r="L283" s="67"/>
      <c r="M283" s="88"/>
      <c r="N283" s="316">
        <f t="shared" si="19"/>
        <v>0</v>
      </c>
      <c r="O283" s="107"/>
      <c r="P283" s="89"/>
      <c r="Q283" s="132">
        <f t="shared" si="20"/>
        <v>0</v>
      </c>
      <c r="R283" s="24"/>
      <c r="S283" s="24">
        <f t="shared" si="21"/>
        <v>0</v>
      </c>
    </row>
    <row r="284" spans="1:19" ht="15.5" x14ac:dyDescent="0.3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6"/>
      <c r="L284" s="67"/>
      <c r="M284" s="88"/>
      <c r="N284" s="316">
        <f t="shared" si="19"/>
        <v>0</v>
      </c>
      <c r="O284" s="107"/>
      <c r="P284" s="89"/>
      <c r="Q284" s="132">
        <f t="shared" si="20"/>
        <v>0</v>
      </c>
      <c r="R284" s="24"/>
      <c r="S284" s="24">
        <f t="shared" si="21"/>
        <v>0</v>
      </c>
    </row>
    <row r="285" spans="1:19" ht="15.5" x14ac:dyDescent="0.3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6"/>
      <c r="L285" s="67"/>
      <c r="M285" s="88"/>
      <c r="N285" s="316">
        <f t="shared" si="19"/>
        <v>0</v>
      </c>
      <c r="O285" s="107"/>
      <c r="P285" s="89"/>
      <c r="Q285" s="132">
        <f t="shared" si="20"/>
        <v>0</v>
      </c>
      <c r="R285" s="24"/>
      <c r="S285" s="24">
        <f t="shared" si="21"/>
        <v>0</v>
      </c>
    </row>
    <row r="286" spans="1:19" ht="15.5" x14ac:dyDescent="0.3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6"/>
      <c r="L286" s="67"/>
      <c r="M286" s="88"/>
      <c r="N286" s="316">
        <f t="shared" si="19"/>
        <v>0</v>
      </c>
      <c r="O286" s="107"/>
      <c r="P286" s="89"/>
      <c r="Q286" s="132">
        <f t="shared" si="20"/>
        <v>0</v>
      </c>
      <c r="R286" s="24"/>
      <c r="S286" s="24">
        <f t="shared" si="21"/>
        <v>0</v>
      </c>
    </row>
    <row r="287" spans="1:19" ht="15.5" x14ac:dyDescent="0.3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6"/>
      <c r="L287" s="67"/>
      <c r="M287" s="88"/>
      <c r="N287" s="316">
        <f t="shared" si="19"/>
        <v>0</v>
      </c>
      <c r="O287" s="107"/>
      <c r="P287" s="89"/>
      <c r="Q287" s="132">
        <f t="shared" si="20"/>
        <v>0</v>
      </c>
      <c r="R287" s="24"/>
      <c r="S287" s="24">
        <f t="shared" si="21"/>
        <v>0</v>
      </c>
    </row>
    <row r="288" spans="1:19" ht="15.5" x14ac:dyDescent="0.3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6"/>
      <c r="L288" s="67"/>
      <c r="M288" s="88"/>
      <c r="N288" s="316">
        <f t="shared" si="19"/>
        <v>0</v>
      </c>
      <c r="O288" s="107"/>
      <c r="P288" s="89"/>
      <c r="Q288" s="132">
        <f t="shared" si="20"/>
        <v>0</v>
      </c>
      <c r="R288" s="24"/>
      <c r="S288" s="24">
        <f t="shared" si="21"/>
        <v>0</v>
      </c>
    </row>
    <row r="289" spans="1:19" ht="15.5" x14ac:dyDescent="0.3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6"/>
      <c r="L289" s="67"/>
      <c r="M289" s="88"/>
      <c r="N289" s="316">
        <f t="shared" si="19"/>
        <v>0</v>
      </c>
      <c r="O289" s="107"/>
      <c r="P289" s="89"/>
      <c r="Q289" s="132">
        <f t="shared" si="20"/>
        <v>0</v>
      </c>
      <c r="R289" s="24"/>
      <c r="S289" s="24">
        <f t="shared" si="21"/>
        <v>0</v>
      </c>
    </row>
    <row r="290" spans="1:19" ht="15.5" x14ac:dyDescent="0.3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6"/>
      <c r="L290" s="67"/>
      <c r="M290" s="88"/>
      <c r="N290" s="316">
        <f t="shared" si="19"/>
        <v>0</v>
      </c>
      <c r="O290" s="107"/>
      <c r="P290" s="89"/>
      <c r="Q290" s="132">
        <f t="shared" si="20"/>
        <v>0</v>
      </c>
      <c r="R290" s="24"/>
      <c r="S290" s="24">
        <f t="shared" si="21"/>
        <v>0</v>
      </c>
    </row>
    <row r="291" spans="1:19" ht="15.5" x14ac:dyDescent="0.3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6"/>
      <c r="L291" s="67"/>
      <c r="M291" s="88"/>
      <c r="N291" s="316">
        <f t="shared" si="19"/>
        <v>0</v>
      </c>
      <c r="O291" s="107"/>
      <c r="P291" s="89"/>
      <c r="Q291" s="132">
        <f t="shared" si="20"/>
        <v>0</v>
      </c>
      <c r="R291" s="24"/>
      <c r="S291" s="24">
        <f t="shared" si="21"/>
        <v>0</v>
      </c>
    </row>
    <row r="292" spans="1:19" ht="15.5" x14ac:dyDescent="0.3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6"/>
      <c r="L292" s="67"/>
      <c r="M292" s="88"/>
      <c r="N292" s="316">
        <f t="shared" si="19"/>
        <v>0</v>
      </c>
      <c r="O292" s="107"/>
      <c r="P292" s="89"/>
      <c r="Q292" s="132">
        <f t="shared" si="20"/>
        <v>0</v>
      </c>
      <c r="R292" s="24"/>
      <c r="S292" s="24">
        <f t="shared" si="21"/>
        <v>0</v>
      </c>
    </row>
    <row r="293" spans="1:19" ht="15.5" x14ac:dyDescent="0.3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6"/>
      <c r="L293" s="67"/>
      <c r="M293" s="88"/>
      <c r="N293" s="316">
        <f t="shared" si="19"/>
        <v>0</v>
      </c>
      <c r="O293" s="107"/>
      <c r="P293" s="89"/>
      <c r="Q293" s="132">
        <f t="shared" si="20"/>
        <v>0</v>
      </c>
      <c r="R293" s="24"/>
      <c r="S293" s="24">
        <f t="shared" si="21"/>
        <v>0</v>
      </c>
    </row>
    <row r="294" spans="1:19" ht="15.5" x14ac:dyDescent="0.3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6"/>
      <c r="L294" s="67"/>
      <c r="M294" s="88"/>
      <c r="N294" s="316">
        <f t="shared" si="19"/>
        <v>0</v>
      </c>
      <c r="O294" s="107"/>
      <c r="P294" s="89"/>
      <c r="Q294" s="132">
        <f t="shared" si="20"/>
        <v>0</v>
      </c>
      <c r="R294" s="24"/>
      <c r="S294" s="24">
        <f t="shared" si="21"/>
        <v>0</v>
      </c>
    </row>
    <row r="295" spans="1:19" ht="15.5" x14ac:dyDescent="0.3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6"/>
      <c r="L295" s="67"/>
      <c r="M295" s="88"/>
      <c r="N295" s="316">
        <f t="shared" si="19"/>
        <v>0</v>
      </c>
      <c r="O295" s="107"/>
      <c r="P295" s="89"/>
      <c r="Q295" s="132">
        <f t="shared" si="20"/>
        <v>0</v>
      </c>
      <c r="R295" s="24"/>
      <c r="S295" s="24">
        <f t="shared" si="21"/>
        <v>0</v>
      </c>
    </row>
    <row r="296" spans="1:19" ht="15.5" x14ac:dyDescent="0.3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6"/>
      <c r="L296" s="67"/>
      <c r="M296" s="88"/>
      <c r="N296" s="316">
        <f t="shared" si="19"/>
        <v>0</v>
      </c>
      <c r="O296" s="107"/>
      <c r="P296" s="89"/>
      <c r="Q296" s="132">
        <f t="shared" si="20"/>
        <v>0</v>
      </c>
      <c r="R296" s="24"/>
      <c r="S296" s="24">
        <f t="shared" si="21"/>
        <v>0</v>
      </c>
    </row>
    <row r="297" spans="1:19" ht="15.5" x14ac:dyDescent="0.3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6"/>
      <c r="L297" s="67"/>
      <c r="M297" s="88"/>
      <c r="N297" s="316">
        <f t="shared" si="19"/>
        <v>0</v>
      </c>
      <c r="O297" s="107"/>
      <c r="P297" s="89"/>
      <c r="Q297" s="132">
        <f t="shared" si="20"/>
        <v>0</v>
      </c>
      <c r="R297" s="24"/>
      <c r="S297" s="24">
        <f t="shared" si="21"/>
        <v>0</v>
      </c>
    </row>
    <row r="298" spans="1:19" ht="15.5" x14ac:dyDescent="0.3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6"/>
      <c r="L298" s="67"/>
      <c r="M298" s="88"/>
      <c r="N298" s="316">
        <f t="shared" si="19"/>
        <v>0</v>
      </c>
      <c r="O298" s="107"/>
      <c r="P298" s="89"/>
      <c r="Q298" s="132">
        <f t="shared" si="20"/>
        <v>0</v>
      </c>
      <c r="R298" s="24"/>
      <c r="S298" s="24">
        <f t="shared" si="21"/>
        <v>0</v>
      </c>
    </row>
    <row r="299" spans="1:19" ht="15.5" x14ac:dyDescent="0.3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6"/>
      <c r="L299" s="67"/>
      <c r="M299" s="88"/>
      <c r="N299" s="316">
        <f t="shared" si="19"/>
        <v>0</v>
      </c>
      <c r="O299" s="107"/>
      <c r="P299" s="89"/>
      <c r="Q299" s="132">
        <f t="shared" si="20"/>
        <v>0</v>
      </c>
      <c r="R299" s="24"/>
      <c r="S299" s="24">
        <f t="shared" si="21"/>
        <v>0</v>
      </c>
    </row>
    <row r="300" spans="1:19" ht="15.5" x14ac:dyDescent="0.3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6"/>
      <c r="L300" s="67"/>
      <c r="M300" s="88"/>
      <c r="N300" s="316">
        <f t="shared" si="19"/>
        <v>0</v>
      </c>
      <c r="O300" s="107"/>
      <c r="P300" s="89"/>
      <c r="Q300" s="132">
        <f t="shared" si="20"/>
        <v>0</v>
      </c>
      <c r="R300" s="24"/>
      <c r="S300" s="24">
        <f t="shared" si="21"/>
        <v>0</v>
      </c>
    </row>
    <row r="301" spans="1:19" ht="15.5" x14ac:dyDescent="0.3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6"/>
      <c r="L301" s="67"/>
      <c r="M301" s="88"/>
      <c r="N301" s="316">
        <f t="shared" si="19"/>
        <v>0</v>
      </c>
      <c r="O301" s="107"/>
      <c r="P301" s="89"/>
      <c r="Q301" s="132">
        <f t="shared" si="20"/>
        <v>0</v>
      </c>
      <c r="R301" s="24"/>
      <c r="S301" s="24">
        <f t="shared" si="21"/>
        <v>0</v>
      </c>
    </row>
    <row r="302" spans="1:19" ht="15.5" x14ac:dyDescent="0.3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6"/>
      <c r="L302" s="67"/>
      <c r="M302" s="88"/>
      <c r="N302" s="316">
        <f t="shared" si="19"/>
        <v>0</v>
      </c>
      <c r="O302" s="107"/>
      <c r="P302" s="89"/>
      <c r="Q302" s="132">
        <f t="shared" si="20"/>
        <v>0</v>
      </c>
      <c r="R302" s="24"/>
      <c r="S302" s="24">
        <f t="shared" si="21"/>
        <v>0</v>
      </c>
    </row>
    <row r="303" spans="1:19" ht="15.5" x14ac:dyDescent="0.3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6"/>
      <c r="L303" s="67"/>
      <c r="M303" s="88"/>
      <c r="N303" s="316">
        <f t="shared" si="19"/>
        <v>0</v>
      </c>
      <c r="O303" s="107"/>
      <c r="P303" s="89"/>
      <c r="Q303" s="132">
        <f t="shared" si="20"/>
        <v>0</v>
      </c>
      <c r="R303" s="24"/>
      <c r="S303" s="24">
        <f t="shared" si="21"/>
        <v>0</v>
      </c>
    </row>
    <row r="304" spans="1:19" ht="15.5" x14ac:dyDescent="0.3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6"/>
      <c r="L304" s="67"/>
      <c r="M304" s="88"/>
      <c r="N304" s="316">
        <f t="shared" si="19"/>
        <v>0</v>
      </c>
      <c r="O304" s="107"/>
      <c r="P304" s="89"/>
      <c r="Q304" s="132">
        <f t="shared" si="20"/>
        <v>0</v>
      </c>
      <c r="R304" s="24"/>
      <c r="S304" s="24">
        <f t="shared" si="21"/>
        <v>0</v>
      </c>
    </row>
    <row r="305" spans="1:19" ht="15.5" x14ac:dyDescent="0.3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6"/>
      <c r="L305" s="67"/>
      <c r="M305" s="88"/>
      <c r="N305" s="316">
        <f t="shared" si="19"/>
        <v>0</v>
      </c>
      <c r="O305" s="107"/>
      <c r="P305" s="89"/>
      <c r="Q305" s="132">
        <f t="shared" si="20"/>
        <v>0</v>
      </c>
      <c r="R305" s="24"/>
      <c r="S305" s="24">
        <f t="shared" si="21"/>
        <v>0</v>
      </c>
    </row>
    <row r="306" spans="1:19" ht="15.5" x14ac:dyDescent="0.3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6"/>
      <c r="L306" s="67"/>
      <c r="M306" s="88"/>
      <c r="N306" s="316">
        <f t="shared" si="19"/>
        <v>0</v>
      </c>
      <c r="O306" s="107"/>
      <c r="P306" s="89"/>
      <c r="Q306" s="132">
        <f t="shared" si="20"/>
        <v>0</v>
      </c>
      <c r="R306" s="24"/>
      <c r="S306" s="24">
        <f t="shared" si="21"/>
        <v>0</v>
      </c>
    </row>
    <row r="307" spans="1:19" ht="15.5" x14ac:dyDescent="0.3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6"/>
      <c r="L307" s="67"/>
      <c r="M307" s="88"/>
      <c r="N307" s="316">
        <f t="shared" si="19"/>
        <v>0</v>
      </c>
      <c r="O307" s="107"/>
      <c r="P307" s="89"/>
      <c r="Q307" s="132">
        <f t="shared" si="20"/>
        <v>0</v>
      </c>
      <c r="R307" s="24"/>
      <c r="S307" s="24">
        <f t="shared" si="21"/>
        <v>0</v>
      </c>
    </row>
    <row r="308" spans="1:19" ht="15.5" x14ac:dyDescent="0.3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6"/>
      <c r="L308" s="67"/>
      <c r="M308" s="88"/>
      <c r="N308" s="316">
        <f t="shared" si="19"/>
        <v>0</v>
      </c>
      <c r="O308" s="107"/>
      <c r="P308" s="89"/>
      <c r="Q308" s="132">
        <f t="shared" si="20"/>
        <v>0</v>
      </c>
      <c r="R308" s="24"/>
      <c r="S308" s="24">
        <f t="shared" si="21"/>
        <v>0</v>
      </c>
    </row>
    <row r="309" spans="1:19" ht="15.5" x14ac:dyDescent="0.3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6"/>
      <c r="L309" s="67"/>
      <c r="M309" s="88"/>
      <c r="N309" s="316">
        <f t="shared" si="19"/>
        <v>0</v>
      </c>
      <c r="O309" s="107"/>
      <c r="P309" s="89"/>
      <c r="Q309" s="132">
        <f t="shared" si="20"/>
        <v>0</v>
      </c>
      <c r="R309" s="24"/>
      <c r="S309" s="24">
        <f t="shared" si="21"/>
        <v>0</v>
      </c>
    </row>
    <row r="310" spans="1:19" ht="15.5" x14ac:dyDescent="0.3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6"/>
      <c r="L310" s="67"/>
      <c r="M310" s="88"/>
      <c r="N310" s="316">
        <f t="shared" si="19"/>
        <v>0</v>
      </c>
      <c r="O310" s="107"/>
      <c r="P310" s="89"/>
      <c r="Q310" s="132">
        <f t="shared" si="20"/>
        <v>0</v>
      </c>
      <c r="R310" s="24"/>
      <c r="S310" s="24">
        <f t="shared" si="21"/>
        <v>0</v>
      </c>
    </row>
    <row r="311" spans="1:19" ht="15.5" x14ac:dyDescent="0.3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6"/>
      <c r="L311" s="67"/>
      <c r="M311" s="88"/>
      <c r="N311" s="316">
        <f t="shared" si="19"/>
        <v>0</v>
      </c>
      <c r="O311" s="107"/>
      <c r="P311" s="89"/>
      <c r="Q311" s="132">
        <f t="shared" si="20"/>
        <v>0</v>
      </c>
      <c r="R311" s="24"/>
      <c r="S311" s="24">
        <f t="shared" si="21"/>
        <v>0</v>
      </c>
    </row>
    <row r="312" spans="1:19" ht="15.5" x14ac:dyDescent="0.3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6"/>
      <c r="L312" s="67"/>
      <c r="M312" s="88"/>
      <c r="N312" s="316">
        <f t="shared" si="19"/>
        <v>0</v>
      </c>
      <c r="O312" s="107"/>
      <c r="P312" s="89"/>
      <c r="Q312" s="132">
        <f t="shared" si="20"/>
        <v>0</v>
      </c>
      <c r="R312" s="24"/>
      <c r="S312" s="24">
        <f t="shared" si="21"/>
        <v>0</v>
      </c>
    </row>
    <row r="313" spans="1:19" ht="15.5" x14ac:dyDescent="0.3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6"/>
      <c r="L313" s="67"/>
      <c r="M313" s="88"/>
      <c r="N313" s="316">
        <f t="shared" si="19"/>
        <v>0</v>
      </c>
      <c r="O313" s="107"/>
      <c r="P313" s="89"/>
      <c r="Q313" s="132">
        <f t="shared" si="20"/>
        <v>0</v>
      </c>
      <c r="R313" s="24"/>
      <c r="S313" s="24">
        <f t="shared" si="21"/>
        <v>0</v>
      </c>
    </row>
    <row r="314" spans="1:19" ht="15.5" x14ac:dyDescent="0.3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6"/>
      <c r="L314" s="67"/>
      <c r="M314" s="88"/>
      <c r="N314" s="316">
        <f t="shared" si="19"/>
        <v>0</v>
      </c>
      <c r="O314" s="107"/>
      <c r="P314" s="89"/>
      <c r="Q314" s="132">
        <f t="shared" si="20"/>
        <v>0</v>
      </c>
      <c r="R314" s="24"/>
      <c r="S314" s="24">
        <f t="shared" si="21"/>
        <v>0</v>
      </c>
    </row>
    <row r="315" spans="1:19" ht="15.5" x14ac:dyDescent="0.3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6"/>
      <c r="L315" s="67"/>
      <c r="M315" s="88"/>
      <c r="N315" s="316">
        <f t="shared" si="19"/>
        <v>0</v>
      </c>
      <c r="O315" s="107"/>
      <c r="P315" s="89"/>
      <c r="Q315" s="132">
        <f t="shared" si="20"/>
        <v>0</v>
      </c>
      <c r="R315" s="24"/>
      <c r="S315" s="24">
        <f t="shared" si="21"/>
        <v>0</v>
      </c>
    </row>
    <row r="316" spans="1:19" ht="15.5" x14ac:dyDescent="0.3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6"/>
      <c r="L316" s="67"/>
      <c r="M316" s="88"/>
      <c r="N316" s="316">
        <f t="shared" si="19"/>
        <v>0</v>
      </c>
      <c r="O316" s="107"/>
      <c r="P316" s="89"/>
      <c r="Q316" s="132">
        <f t="shared" si="20"/>
        <v>0</v>
      </c>
      <c r="R316" s="24"/>
      <c r="S316" s="24">
        <f t="shared" si="21"/>
        <v>0</v>
      </c>
    </row>
    <row r="317" spans="1:19" ht="15.5" x14ac:dyDescent="0.3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6"/>
      <c r="L317" s="67"/>
      <c r="M317" s="88"/>
      <c r="N317" s="316">
        <f t="shared" si="19"/>
        <v>0</v>
      </c>
      <c r="O317" s="107"/>
      <c r="P317" s="89"/>
      <c r="Q317" s="132">
        <f t="shared" si="20"/>
        <v>0</v>
      </c>
      <c r="R317" s="24"/>
      <c r="S317" s="24">
        <f t="shared" si="21"/>
        <v>0</v>
      </c>
    </row>
    <row r="318" spans="1:19" ht="15.5" x14ac:dyDescent="0.3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6"/>
      <c r="L318" s="67"/>
      <c r="M318" s="88"/>
      <c r="N318" s="316">
        <f t="shared" si="19"/>
        <v>0</v>
      </c>
      <c r="O318" s="107"/>
      <c r="P318" s="89"/>
      <c r="Q318" s="132">
        <f t="shared" si="20"/>
        <v>0</v>
      </c>
      <c r="R318" s="24"/>
      <c r="S318" s="24">
        <f t="shared" si="21"/>
        <v>0</v>
      </c>
    </row>
    <row r="319" spans="1:19" ht="15.5" x14ac:dyDescent="0.3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6"/>
      <c r="L319" s="67"/>
      <c r="M319" s="88"/>
      <c r="N319" s="316">
        <f t="shared" si="19"/>
        <v>0</v>
      </c>
      <c r="O319" s="107"/>
      <c r="P319" s="89"/>
      <c r="Q319" s="132">
        <f t="shared" si="20"/>
        <v>0</v>
      </c>
      <c r="R319" s="24"/>
      <c r="S319" s="24">
        <f t="shared" si="21"/>
        <v>0</v>
      </c>
    </row>
    <row r="320" spans="1:19" ht="15.5" x14ac:dyDescent="0.3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6"/>
      <c r="L320" s="67"/>
      <c r="M320" s="88"/>
      <c r="N320" s="316">
        <f t="shared" si="19"/>
        <v>0</v>
      </c>
      <c r="O320" s="107"/>
      <c r="P320" s="89"/>
      <c r="Q320" s="132">
        <f t="shared" si="20"/>
        <v>0</v>
      </c>
      <c r="R320" s="24"/>
      <c r="S320" s="24">
        <f t="shared" si="21"/>
        <v>0</v>
      </c>
    </row>
    <row r="321" spans="1:19" ht="15.5" x14ac:dyDescent="0.3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6"/>
      <c r="L321" s="67"/>
      <c r="M321" s="88"/>
      <c r="N321" s="316">
        <f t="shared" si="19"/>
        <v>0</v>
      </c>
      <c r="O321" s="107"/>
      <c r="P321" s="89"/>
      <c r="Q321" s="132">
        <f t="shared" si="20"/>
        <v>0</v>
      </c>
      <c r="R321" s="24"/>
      <c r="S321" s="24">
        <f t="shared" si="21"/>
        <v>0</v>
      </c>
    </row>
    <row r="322" spans="1:19" ht="15.5" x14ac:dyDescent="0.3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6"/>
      <c r="L322" s="67"/>
      <c r="M322" s="88"/>
      <c r="N322" s="316">
        <f t="shared" si="19"/>
        <v>0</v>
      </c>
      <c r="O322" s="107"/>
      <c r="P322" s="89"/>
      <c r="Q322" s="132">
        <f t="shared" si="20"/>
        <v>0</v>
      </c>
      <c r="R322" s="24"/>
      <c r="S322" s="24">
        <f t="shared" si="21"/>
        <v>0</v>
      </c>
    </row>
    <row r="323" spans="1:19" ht="15.5" x14ac:dyDescent="0.3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6"/>
      <c r="L323" s="67"/>
      <c r="M323" s="88"/>
      <c r="N323" s="316">
        <f t="shared" si="19"/>
        <v>0</v>
      </c>
      <c r="O323" s="107"/>
      <c r="P323" s="89"/>
      <c r="Q323" s="132">
        <f t="shared" si="20"/>
        <v>0</v>
      </c>
      <c r="R323" s="24"/>
      <c r="S323" s="24">
        <f t="shared" si="21"/>
        <v>0</v>
      </c>
    </row>
    <row r="324" spans="1:19" ht="15.5" x14ac:dyDescent="0.3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6"/>
      <c r="L324" s="67"/>
      <c r="M324" s="88"/>
      <c r="N324" s="316">
        <f t="shared" si="19"/>
        <v>0</v>
      </c>
      <c r="O324" s="107"/>
      <c r="P324" s="89"/>
      <c r="Q324" s="132">
        <f t="shared" si="20"/>
        <v>0</v>
      </c>
      <c r="R324" s="24"/>
      <c r="S324" s="24">
        <f t="shared" si="21"/>
        <v>0</v>
      </c>
    </row>
    <row r="325" spans="1:19" ht="15.5" x14ac:dyDescent="0.3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6"/>
      <c r="L325" s="67"/>
      <c r="M325" s="88"/>
      <c r="N325" s="316">
        <f t="shared" si="19"/>
        <v>0</v>
      </c>
      <c r="O325" s="107"/>
      <c r="P325" s="89"/>
      <c r="Q325" s="132">
        <f t="shared" si="20"/>
        <v>0</v>
      </c>
      <c r="R325" s="24"/>
      <c r="S325" s="24">
        <f t="shared" si="21"/>
        <v>0</v>
      </c>
    </row>
    <row r="326" spans="1:19" ht="15.5" x14ac:dyDescent="0.3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6"/>
      <c r="L326" s="67"/>
      <c r="M326" s="88"/>
      <c r="N326" s="316">
        <f t="shared" si="19"/>
        <v>0</v>
      </c>
      <c r="O326" s="107"/>
      <c r="P326" s="89"/>
      <c r="Q326" s="132">
        <f t="shared" si="20"/>
        <v>0</v>
      </c>
      <c r="R326" s="24"/>
      <c r="S326" s="24">
        <f t="shared" si="21"/>
        <v>0</v>
      </c>
    </row>
    <row r="327" spans="1:19" ht="15.5" x14ac:dyDescent="0.3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6"/>
      <c r="L327" s="67"/>
      <c r="M327" s="88"/>
      <c r="N327" s="316">
        <f t="shared" si="19"/>
        <v>0</v>
      </c>
      <c r="O327" s="107"/>
      <c r="P327" s="89"/>
      <c r="Q327" s="132">
        <f t="shared" si="20"/>
        <v>0</v>
      </c>
      <c r="R327" s="24"/>
      <c r="S327" s="24">
        <f t="shared" si="21"/>
        <v>0</v>
      </c>
    </row>
    <row r="328" spans="1:19" ht="15.5" x14ac:dyDescent="0.3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6"/>
      <c r="L328" s="67"/>
      <c r="M328" s="88"/>
      <c r="N328" s="316">
        <f t="shared" si="19"/>
        <v>0</v>
      </c>
      <c r="O328" s="107"/>
      <c r="P328" s="89"/>
      <c r="Q328" s="132">
        <f t="shared" si="20"/>
        <v>0</v>
      </c>
      <c r="R328" s="24"/>
      <c r="S328" s="24">
        <f t="shared" si="21"/>
        <v>0</v>
      </c>
    </row>
    <row r="329" spans="1:19" ht="15.5" x14ac:dyDescent="0.3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6"/>
      <c r="L329" s="67"/>
      <c r="M329" s="88"/>
      <c r="N329" s="316">
        <f t="shared" si="19"/>
        <v>0</v>
      </c>
      <c r="O329" s="107"/>
      <c r="P329" s="89"/>
      <c r="Q329" s="132">
        <f t="shared" si="20"/>
        <v>0</v>
      </c>
      <c r="R329" s="24"/>
      <c r="S329" s="24">
        <f t="shared" si="21"/>
        <v>0</v>
      </c>
    </row>
    <row r="330" spans="1:19" ht="15.5" x14ac:dyDescent="0.3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6"/>
      <c r="L330" s="67"/>
      <c r="M330" s="88"/>
      <c r="N330" s="316">
        <f t="shared" si="19"/>
        <v>0</v>
      </c>
      <c r="O330" s="107"/>
      <c r="P330" s="89"/>
      <c r="Q330" s="132">
        <f t="shared" si="20"/>
        <v>0</v>
      </c>
      <c r="R330" s="24"/>
      <c r="S330" s="24">
        <f t="shared" si="21"/>
        <v>0</v>
      </c>
    </row>
    <row r="331" spans="1:19" ht="15.5" x14ac:dyDescent="0.3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6"/>
      <c r="L331" s="67"/>
      <c r="M331" s="88"/>
      <c r="N331" s="316">
        <f t="shared" si="19"/>
        <v>0</v>
      </c>
      <c r="O331" s="107"/>
      <c r="P331" s="89"/>
      <c r="Q331" s="132">
        <f t="shared" si="20"/>
        <v>0</v>
      </c>
      <c r="R331" s="24"/>
      <c r="S331" s="24">
        <f t="shared" si="21"/>
        <v>0</v>
      </c>
    </row>
    <row r="332" spans="1:19" ht="15.5" x14ac:dyDescent="0.3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6"/>
      <c r="L332" s="67"/>
      <c r="M332" s="88"/>
      <c r="N332" s="316">
        <f t="shared" ref="N332:N395" si="22">IF(M332="",K332,K332/M332)</f>
        <v>0</v>
      </c>
      <c r="O332" s="107"/>
      <c r="P332" s="89"/>
      <c r="Q332" s="132">
        <f t="shared" ref="Q332:Q395" si="23">IF(P332&gt;0,(K332/P332),N332)</f>
        <v>0</v>
      </c>
      <c r="R332" s="24"/>
      <c r="S332" s="24">
        <f t="shared" ref="S332:S395" si="24">Q332-R332</f>
        <v>0</v>
      </c>
    </row>
    <row r="333" spans="1:19" ht="15.5" x14ac:dyDescent="0.3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6"/>
      <c r="L333" s="67"/>
      <c r="M333" s="88"/>
      <c r="N333" s="316">
        <f t="shared" si="22"/>
        <v>0</v>
      </c>
      <c r="O333" s="107"/>
      <c r="P333" s="89"/>
      <c r="Q333" s="132">
        <f t="shared" si="23"/>
        <v>0</v>
      </c>
      <c r="R333" s="24"/>
      <c r="S333" s="24">
        <f t="shared" si="24"/>
        <v>0</v>
      </c>
    </row>
    <row r="334" spans="1:19" ht="15.5" x14ac:dyDescent="0.3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6"/>
      <c r="L334" s="67"/>
      <c r="M334" s="88"/>
      <c r="N334" s="316">
        <f t="shared" si="22"/>
        <v>0</v>
      </c>
      <c r="O334" s="107"/>
      <c r="P334" s="89"/>
      <c r="Q334" s="132">
        <f t="shared" si="23"/>
        <v>0</v>
      </c>
      <c r="R334" s="24"/>
      <c r="S334" s="24">
        <f t="shared" si="24"/>
        <v>0</v>
      </c>
    </row>
    <row r="335" spans="1:19" ht="15.5" x14ac:dyDescent="0.3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6"/>
      <c r="L335" s="67"/>
      <c r="M335" s="88"/>
      <c r="N335" s="316">
        <f t="shared" si="22"/>
        <v>0</v>
      </c>
      <c r="O335" s="107"/>
      <c r="P335" s="89"/>
      <c r="Q335" s="132">
        <f t="shared" si="23"/>
        <v>0</v>
      </c>
      <c r="R335" s="24"/>
      <c r="S335" s="24">
        <f t="shared" si="24"/>
        <v>0</v>
      </c>
    </row>
    <row r="336" spans="1:19" ht="15.5" x14ac:dyDescent="0.3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6"/>
      <c r="L336" s="67"/>
      <c r="M336" s="88"/>
      <c r="N336" s="316">
        <f t="shared" si="22"/>
        <v>0</v>
      </c>
      <c r="O336" s="107"/>
      <c r="P336" s="89"/>
      <c r="Q336" s="132">
        <f t="shared" si="23"/>
        <v>0</v>
      </c>
      <c r="R336" s="24"/>
      <c r="S336" s="24">
        <f t="shared" si="24"/>
        <v>0</v>
      </c>
    </row>
    <row r="337" spans="1:19" ht="15.5" x14ac:dyDescent="0.3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6"/>
      <c r="L337" s="67"/>
      <c r="M337" s="88"/>
      <c r="N337" s="316">
        <f t="shared" si="22"/>
        <v>0</v>
      </c>
      <c r="O337" s="107"/>
      <c r="P337" s="89"/>
      <c r="Q337" s="132">
        <f t="shared" si="23"/>
        <v>0</v>
      </c>
      <c r="R337" s="24"/>
      <c r="S337" s="24">
        <f t="shared" si="24"/>
        <v>0</v>
      </c>
    </row>
    <row r="338" spans="1:19" ht="15.5" x14ac:dyDescent="0.3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6"/>
      <c r="L338" s="67"/>
      <c r="M338" s="88"/>
      <c r="N338" s="316">
        <f t="shared" si="22"/>
        <v>0</v>
      </c>
      <c r="O338" s="107"/>
      <c r="P338" s="89"/>
      <c r="Q338" s="132">
        <f t="shared" si="23"/>
        <v>0</v>
      </c>
      <c r="R338" s="24"/>
      <c r="S338" s="24">
        <f t="shared" si="24"/>
        <v>0</v>
      </c>
    </row>
    <row r="339" spans="1:19" ht="15.5" x14ac:dyDescent="0.3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6"/>
      <c r="L339" s="67"/>
      <c r="M339" s="88"/>
      <c r="N339" s="316">
        <f t="shared" si="22"/>
        <v>0</v>
      </c>
      <c r="O339" s="107"/>
      <c r="P339" s="89"/>
      <c r="Q339" s="132">
        <f t="shared" si="23"/>
        <v>0</v>
      </c>
      <c r="R339" s="24"/>
      <c r="S339" s="24">
        <f t="shared" si="24"/>
        <v>0</v>
      </c>
    </row>
    <row r="340" spans="1:19" ht="15.5" x14ac:dyDescent="0.3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6"/>
      <c r="L340" s="67"/>
      <c r="M340" s="88"/>
      <c r="N340" s="316">
        <f t="shared" si="22"/>
        <v>0</v>
      </c>
      <c r="O340" s="107"/>
      <c r="P340" s="89"/>
      <c r="Q340" s="132">
        <f t="shared" si="23"/>
        <v>0</v>
      </c>
      <c r="R340" s="24"/>
      <c r="S340" s="24">
        <f t="shared" si="24"/>
        <v>0</v>
      </c>
    </row>
    <row r="341" spans="1:19" ht="15.5" x14ac:dyDescent="0.3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6"/>
      <c r="L341" s="67"/>
      <c r="M341" s="88"/>
      <c r="N341" s="316">
        <f t="shared" si="22"/>
        <v>0</v>
      </c>
      <c r="O341" s="107"/>
      <c r="P341" s="89"/>
      <c r="Q341" s="132">
        <f t="shared" si="23"/>
        <v>0</v>
      </c>
      <c r="R341" s="24"/>
      <c r="S341" s="24">
        <f t="shared" si="24"/>
        <v>0</v>
      </c>
    </row>
    <row r="342" spans="1:19" ht="15.5" x14ac:dyDescent="0.3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6"/>
      <c r="L342" s="67"/>
      <c r="M342" s="88"/>
      <c r="N342" s="316">
        <f t="shared" si="22"/>
        <v>0</v>
      </c>
      <c r="O342" s="107"/>
      <c r="P342" s="89"/>
      <c r="Q342" s="132">
        <f t="shared" si="23"/>
        <v>0</v>
      </c>
      <c r="R342" s="24"/>
      <c r="S342" s="24">
        <f t="shared" si="24"/>
        <v>0</v>
      </c>
    </row>
    <row r="343" spans="1:19" ht="15.5" x14ac:dyDescent="0.3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6"/>
      <c r="L343" s="67"/>
      <c r="M343" s="88"/>
      <c r="N343" s="316">
        <f t="shared" si="22"/>
        <v>0</v>
      </c>
      <c r="O343" s="107"/>
      <c r="P343" s="89"/>
      <c r="Q343" s="132">
        <f t="shared" si="23"/>
        <v>0</v>
      </c>
      <c r="R343" s="24"/>
      <c r="S343" s="24">
        <f t="shared" si="24"/>
        <v>0</v>
      </c>
    </row>
    <row r="344" spans="1:19" ht="15.5" x14ac:dyDescent="0.3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6"/>
      <c r="L344" s="67"/>
      <c r="M344" s="88"/>
      <c r="N344" s="316">
        <f t="shared" si="22"/>
        <v>0</v>
      </c>
      <c r="O344" s="107"/>
      <c r="P344" s="89"/>
      <c r="Q344" s="132">
        <f t="shared" si="23"/>
        <v>0</v>
      </c>
      <c r="R344" s="24"/>
      <c r="S344" s="24">
        <f t="shared" si="24"/>
        <v>0</v>
      </c>
    </row>
    <row r="345" spans="1:19" ht="15.5" x14ac:dyDescent="0.3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6"/>
      <c r="L345" s="67"/>
      <c r="M345" s="88"/>
      <c r="N345" s="316">
        <f t="shared" si="22"/>
        <v>0</v>
      </c>
      <c r="O345" s="107"/>
      <c r="P345" s="89"/>
      <c r="Q345" s="132">
        <f t="shared" si="23"/>
        <v>0</v>
      </c>
      <c r="R345" s="24"/>
      <c r="S345" s="24">
        <f t="shared" si="24"/>
        <v>0</v>
      </c>
    </row>
    <row r="346" spans="1:19" ht="15.5" x14ac:dyDescent="0.3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6"/>
      <c r="L346" s="67"/>
      <c r="M346" s="88"/>
      <c r="N346" s="316">
        <f t="shared" si="22"/>
        <v>0</v>
      </c>
      <c r="O346" s="107"/>
      <c r="P346" s="89"/>
      <c r="Q346" s="132">
        <f t="shared" si="23"/>
        <v>0</v>
      </c>
      <c r="R346" s="24"/>
      <c r="S346" s="24">
        <f t="shared" si="24"/>
        <v>0</v>
      </c>
    </row>
    <row r="347" spans="1:19" ht="15.5" x14ac:dyDescent="0.3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6"/>
      <c r="L347" s="67"/>
      <c r="M347" s="88"/>
      <c r="N347" s="316">
        <f t="shared" si="22"/>
        <v>0</v>
      </c>
      <c r="O347" s="107"/>
      <c r="P347" s="89"/>
      <c r="Q347" s="132">
        <f t="shared" si="23"/>
        <v>0</v>
      </c>
      <c r="R347" s="24"/>
      <c r="S347" s="24">
        <f t="shared" si="24"/>
        <v>0</v>
      </c>
    </row>
    <row r="348" spans="1:19" ht="15.5" x14ac:dyDescent="0.3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6"/>
      <c r="L348" s="67"/>
      <c r="M348" s="88"/>
      <c r="N348" s="316">
        <f t="shared" si="22"/>
        <v>0</v>
      </c>
      <c r="O348" s="107"/>
      <c r="P348" s="89"/>
      <c r="Q348" s="132">
        <f t="shared" si="23"/>
        <v>0</v>
      </c>
      <c r="R348" s="24"/>
      <c r="S348" s="24">
        <f t="shared" si="24"/>
        <v>0</v>
      </c>
    </row>
    <row r="349" spans="1:19" ht="15.5" x14ac:dyDescent="0.3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6"/>
      <c r="L349" s="67"/>
      <c r="M349" s="88"/>
      <c r="N349" s="316">
        <f t="shared" si="22"/>
        <v>0</v>
      </c>
      <c r="O349" s="107"/>
      <c r="P349" s="89"/>
      <c r="Q349" s="132">
        <f t="shared" si="23"/>
        <v>0</v>
      </c>
      <c r="R349" s="24"/>
      <c r="S349" s="24">
        <f t="shared" si="24"/>
        <v>0</v>
      </c>
    </row>
    <row r="350" spans="1:19" ht="15.5" x14ac:dyDescent="0.3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6"/>
      <c r="L350" s="67"/>
      <c r="M350" s="88"/>
      <c r="N350" s="316">
        <f t="shared" si="22"/>
        <v>0</v>
      </c>
      <c r="O350" s="107"/>
      <c r="P350" s="89"/>
      <c r="Q350" s="132">
        <f t="shared" si="23"/>
        <v>0</v>
      </c>
      <c r="R350" s="24"/>
      <c r="S350" s="24">
        <f t="shared" si="24"/>
        <v>0</v>
      </c>
    </row>
    <row r="351" spans="1:19" ht="15.5" x14ac:dyDescent="0.3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6"/>
      <c r="L351" s="67"/>
      <c r="M351" s="88"/>
      <c r="N351" s="316">
        <f t="shared" si="22"/>
        <v>0</v>
      </c>
      <c r="O351" s="107"/>
      <c r="P351" s="89"/>
      <c r="Q351" s="132">
        <f t="shared" si="23"/>
        <v>0</v>
      </c>
      <c r="R351" s="24"/>
      <c r="S351" s="24">
        <f t="shared" si="24"/>
        <v>0</v>
      </c>
    </row>
    <row r="352" spans="1:19" ht="15.5" x14ac:dyDescent="0.3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6"/>
      <c r="L352" s="67"/>
      <c r="M352" s="88"/>
      <c r="N352" s="316">
        <f t="shared" si="22"/>
        <v>0</v>
      </c>
      <c r="O352" s="107"/>
      <c r="P352" s="89"/>
      <c r="Q352" s="132">
        <f t="shared" si="23"/>
        <v>0</v>
      </c>
      <c r="R352" s="24"/>
      <c r="S352" s="24">
        <f t="shared" si="24"/>
        <v>0</v>
      </c>
    </row>
    <row r="353" spans="1:19" ht="15.5" x14ac:dyDescent="0.3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6"/>
      <c r="L353" s="67"/>
      <c r="M353" s="88"/>
      <c r="N353" s="316">
        <f t="shared" si="22"/>
        <v>0</v>
      </c>
      <c r="O353" s="107"/>
      <c r="P353" s="89"/>
      <c r="Q353" s="132">
        <f t="shared" si="23"/>
        <v>0</v>
      </c>
      <c r="R353" s="24"/>
      <c r="S353" s="24">
        <f t="shared" si="24"/>
        <v>0</v>
      </c>
    </row>
    <row r="354" spans="1:19" ht="15.5" x14ac:dyDescent="0.3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6"/>
      <c r="L354" s="67"/>
      <c r="M354" s="88"/>
      <c r="N354" s="316">
        <f t="shared" si="22"/>
        <v>0</v>
      </c>
      <c r="O354" s="107"/>
      <c r="P354" s="89"/>
      <c r="Q354" s="132">
        <f t="shared" si="23"/>
        <v>0</v>
      </c>
      <c r="R354" s="24"/>
      <c r="S354" s="24">
        <f t="shared" si="24"/>
        <v>0</v>
      </c>
    </row>
    <row r="355" spans="1:19" ht="15.5" x14ac:dyDescent="0.3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6"/>
      <c r="L355" s="67"/>
      <c r="M355" s="88"/>
      <c r="N355" s="316">
        <f t="shared" si="22"/>
        <v>0</v>
      </c>
      <c r="O355" s="107"/>
      <c r="P355" s="89"/>
      <c r="Q355" s="132">
        <f t="shared" si="23"/>
        <v>0</v>
      </c>
      <c r="R355" s="24"/>
      <c r="S355" s="24">
        <f t="shared" si="24"/>
        <v>0</v>
      </c>
    </row>
    <row r="356" spans="1:19" ht="15.5" x14ac:dyDescent="0.3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6"/>
      <c r="L356" s="67"/>
      <c r="M356" s="88"/>
      <c r="N356" s="316">
        <f t="shared" si="22"/>
        <v>0</v>
      </c>
      <c r="O356" s="107"/>
      <c r="P356" s="89"/>
      <c r="Q356" s="132">
        <f t="shared" si="23"/>
        <v>0</v>
      </c>
      <c r="R356" s="24"/>
      <c r="S356" s="24">
        <f t="shared" si="24"/>
        <v>0</v>
      </c>
    </row>
    <row r="357" spans="1:19" ht="15.5" x14ac:dyDescent="0.3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6"/>
      <c r="L357" s="67"/>
      <c r="M357" s="88"/>
      <c r="N357" s="316">
        <f t="shared" si="22"/>
        <v>0</v>
      </c>
      <c r="O357" s="107"/>
      <c r="P357" s="89"/>
      <c r="Q357" s="132">
        <f t="shared" si="23"/>
        <v>0</v>
      </c>
      <c r="R357" s="24"/>
      <c r="S357" s="24">
        <f t="shared" si="24"/>
        <v>0</v>
      </c>
    </row>
    <row r="358" spans="1:19" ht="15.5" x14ac:dyDescent="0.3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6"/>
      <c r="L358" s="67"/>
      <c r="M358" s="88"/>
      <c r="N358" s="316">
        <f t="shared" si="22"/>
        <v>0</v>
      </c>
      <c r="O358" s="107"/>
      <c r="P358" s="89"/>
      <c r="Q358" s="132">
        <f t="shared" si="23"/>
        <v>0</v>
      </c>
      <c r="R358" s="24"/>
      <c r="S358" s="24">
        <f t="shared" si="24"/>
        <v>0</v>
      </c>
    </row>
    <row r="359" spans="1:19" ht="15.5" x14ac:dyDescent="0.3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6"/>
      <c r="L359" s="67"/>
      <c r="M359" s="88"/>
      <c r="N359" s="316">
        <f t="shared" si="22"/>
        <v>0</v>
      </c>
      <c r="O359" s="107"/>
      <c r="P359" s="89"/>
      <c r="Q359" s="132">
        <f t="shared" si="23"/>
        <v>0</v>
      </c>
      <c r="R359" s="24"/>
      <c r="S359" s="24">
        <f t="shared" si="24"/>
        <v>0</v>
      </c>
    </row>
    <row r="360" spans="1:19" ht="15.5" x14ac:dyDescent="0.3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6"/>
      <c r="L360" s="67"/>
      <c r="M360" s="88"/>
      <c r="N360" s="316">
        <f t="shared" si="22"/>
        <v>0</v>
      </c>
      <c r="O360" s="107"/>
      <c r="P360" s="89"/>
      <c r="Q360" s="132">
        <f t="shared" si="23"/>
        <v>0</v>
      </c>
      <c r="R360" s="24"/>
      <c r="S360" s="24">
        <f t="shared" si="24"/>
        <v>0</v>
      </c>
    </row>
    <row r="361" spans="1:19" ht="15.5" x14ac:dyDescent="0.3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6"/>
      <c r="L361" s="67"/>
      <c r="M361" s="88"/>
      <c r="N361" s="316">
        <f t="shared" si="22"/>
        <v>0</v>
      </c>
      <c r="O361" s="107"/>
      <c r="P361" s="89"/>
      <c r="Q361" s="132">
        <f t="shared" si="23"/>
        <v>0</v>
      </c>
      <c r="R361" s="24"/>
      <c r="S361" s="24">
        <f t="shared" si="24"/>
        <v>0</v>
      </c>
    </row>
    <row r="362" spans="1:19" ht="15.5" x14ac:dyDescent="0.3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6"/>
      <c r="L362" s="67"/>
      <c r="M362" s="88"/>
      <c r="N362" s="316">
        <f t="shared" si="22"/>
        <v>0</v>
      </c>
      <c r="O362" s="107"/>
      <c r="P362" s="89"/>
      <c r="Q362" s="132">
        <f t="shared" si="23"/>
        <v>0</v>
      </c>
      <c r="R362" s="24"/>
      <c r="S362" s="24">
        <f t="shared" si="24"/>
        <v>0</v>
      </c>
    </row>
    <row r="363" spans="1:19" ht="15.5" x14ac:dyDescent="0.3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6"/>
      <c r="L363" s="67"/>
      <c r="M363" s="88"/>
      <c r="N363" s="316">
        <f t="shared" si="22"/>
        <v>0</v>
      </c>
      <c r="O363" s="107"/>
      <c r="P363" s="89"/>
      <c r="Q363" s="132">
        <f t="shared" si="23"/>
        <v>0</v>
      </c>
      <c r="R363" s="24"/>
      <c r="S363" s="24">
        <f t="shared" si="24"/>
        <v>0</v>
      </c>
    </row>
    <row r="364" spans="1:19" ht="15.5" x14ac:dyDescent="0.3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6"/>
      <c r="L364" s="67"/>
      <c r="M364" s="88"/>
      <c r="N364" s="316">
        <f t="shared" si="22"/>
        <v>0</v>
      </c>
      <c r="O364" s="107"/>
      <c r="P364" s="89"/>
      <c r="Q364" s="132">
        <f t="shared" si="23"/>
        <v>0</v>
      </c>
      <c r="R364" s="24"/>
      <c r="S364" s="24">
        <f t="shared" si="24"/>
        <v>0</v>
      </c>
    </row>
    <row r="365" spans="1:19" ht="15.5" x14ac:dyDescent="0.3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6"/>
      <c r="L365" s="67"/>
      <c r="M365" s="88"/>
      <c r="N365" s="316">
        <f t="shared" si="22"/>
        <v>0</v>
      </c>
      <c r="O365" s="107"/>
      <c r="P365" s="89"/>
      <c r="Q365" s="132">
        <f t="shared" si="23"/>
        <v>0</v>
      </c>
      <c r="R365" s="24"/>
      <c r="S365" s="24">
        <f t="shared" si="24"/>
        <v>0</v>
      </c>
    </row>
    <row r="366" spans="1:19" ht="15.5" x14ac:dyDescent="0.3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6"/>
      <c r="L366" s="67"/>
      <c r="M366" s="88"/>
      <c r="N366" s="316">
        <f t="shared" si="22"/>
        <v>0</v>
      </c>
      <c r="O366" s="107"/>
      <c r="P366" s="89"/>
      <c r="Q366" s="132">
        <f t="shared" si="23"/>
        <v>0</v>
      </c>
      <c r="R366" s="24"/>
      <c r="S366" s="24">
        <f t="shared" si="24"/>
        <v>0</v>
      </c>
    </row>
    <row r="367" spans="1:19" ht="15.5" x14ac:dyDescent="0.3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6"/>
      <c r="L367" s="67"/>
      <c r="M367" s="88"/>
      <c r="N367" s="316">
        <f t="shared" si="22"/>
        <v>0</v>
      </c>
      <c r="O367" s="107"/>
      <c r="P367" s="89"/>
      <c r="Q367" s="132">
        <f t="shared" si="23"/>
        <v>0</v>
      </c>
      <c r="R367" s="24"/>
      <c r="S367" s="24">
        <f t="shared" si="24"/>
        <v>0</v>
      </c>
    </row>
    <row r="368" spans="1:19" ht="15.5" x14ac:dyDescent="0.3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6"/>
      <c r="L368" s="67"/>
      <c r="M368" s="88"/>
      <c r="N368" s="316">
        <f t="shared" si="22"/>
        <v>0</v>
      </c>
      <c r="O368" s="107"/>
      <c r="P368" s="89"/>
      <c r="Q368" s="132">
        <f t="shared" si="23"/>
        <v>0</v>
      </c>
      <c r="R368" s="24"/>
      <c r="S368" s="24">
        <f t="shared" si="24"/>
        <v>0</v>
      </c>
    </row>
    <row r="369" spans="1:19" ht="15.5" x14ac:dyDescent="0.3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6"/>
      <c r="L369" s="67"/>
      <c r="M369" s="88"/>
      <c r="N369" s="316">
        <f t="shared" si="22"/>
        <v>0</v>
      </c>
      <c r="O369" s="107"/>
      <c r="P369" s="89"/>
      <c r="Q369" s="132">
        <f t="shared" si="23"/>
        <v>0</v>
      </c>
      <c r="R369" s="24"/>
      <c r="S369" s="24">
        <f t="shared" si="24"/>
        <v>0</v>
      </c>
    </row>
    <row r="370" spans="1:19" ht="15.5" x14ac:dyDescent="0.3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6"/>
      <c r="L370" s="67"/>
      <c r="M370" s="88"/>
      <c r="N370" s="316">
        <f t="shared" si="22"/>
        <v>0</v>
      </c>
      <c r="O370" s="107"/>
      <c r="P370" s="89"/>
      <c r="Q370" s="132">
        <f t="shared" si="23"/>
        <v>0</v>
      </c>
      <c r="R370" s="24"/>
      <c r="S370" s="24">
        <f t="shared" si="24"/>
        <v>0</v>
      </c>
    </row>
    <row r="371" spans="1:19" ht="15.5" x14ac:dyDescent="0.3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6"/>
      <c r="L371" s="67"/>
      <c r="M371" s="88"/>
      <c r="N371" s="316">
        <f t="shared" si="22"/>
        <v>0</v>
      </c>
      <c r="O371" s="107"/>
      <c r="P371" s="89"/>
      <c r="Q371" s="132">
        <f t="shared" si="23"/>
        <v>0</v>
      </c>
      <c r="R371" s="24"/>
      <c r="S371" s="24">
        <f t="shared" si="24"/>
        <v>0</v>
      </c>
    </row>
    <row r="372" spans="1:19" ht="15.5" x14ac:dyDescent="0.3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6"/>
      <c r="L372" s="67"/>
      <c r="M372" s="88"/>
      <c r="N372" s="316">
        <f t="shared" si="22"/>
        <v>0</v>
      </c>
      <c r="O372" s="107"/>
      <c r="P372" s="89"/>
      <c r="Q372" s="132">
        <f t="shared" si="23"/>
        <v>0</v>
      </c>
      <c r="R372" s="24"/>
      <c r="S372" s="24">
        <f t="shared" si="24"/>
        <v>0</v>
      </c>
    </row>
    <row r="373" spans="1:19" ht="15.5" x14ac:dyDescent="0.3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6"/>
      <c r="L373" s="67"/>
      <c r="M373" s="88"/>
      <c r="N373" s="316">
        <f t="shared" si="22"/>
        <v>0</v>
      </c>
      <c r="O373" s="107"/>
      <c r="P373" s="89"/>
      <c r="Q373" s="132">
        <f t="shared" si="23"/>
        <v>0</v>
      </c>
      <c r="R373" s="24"/>
      <c r="S373" s="24">
        <f t="shared" si="24"/>
        <v>0</v>
      </c>
    </row>
    <row r="374" spans="1:19" ht="15.5" x14ac:dyDescent="0.3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6"/>
      <c r="L374" s="67"/>
      <c r="M374" s="88"/>
      <c r="N374" s="316">
        <f t="shared" si="22"/>
        <v>0</v>
      </c>
      <c r="O374" s="107"/>
      <c r="P374" s="89"/>
      <c r="Q374" s="132">
        <f t="shared" si="23"/>
        <v>0</v>
      </c>
      <c r="R374" s="24"/>
      <c r="S374" s="24">
        <f t="shared" si="24"/>
        <v>0</v>
      </c>
    </row>
    <row r="375" spans="1:19" ht="15.5" x14ac:dyDescent="0.3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6"/>
      <c r="L375" s="67"/>
      <c r="M375" s="88"/>
      <c r="N375" s="316">
        <f t="shared" si="22"/>
        <v>0</v>
      </c>
      <c r="O375" s="107"/>
      <c r="P375" s="89"/>
      <c r="Q375" s="132">
        <f t="shared" si="23"/>
        <v>0</v>
      </c>
      <c r="R375" s="24"/>
      <c r="S375" s="24">
        <f t="shared" si="24"/>
        <v>0</v>
      </c>
    </row>
    <row r="376" spans="1:19" ht="15.5" x14ac:dyDescent="0.3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6"/>
      <c r="L376" s="67"/>
      <c r="M376" s="88"/>
      <c r="N376" s="316">
        <f t="shared" si="22"/>
        <v>0</v>
      </c>
      <c r="O376" s="107"/>
      <c r="P376" s="89"/>
      <c r="Q376" s="132">
        <f t="shared" si="23"/>
        <v>0</v>
      </c>
      <c r="R376" s="24"/>
      <c r="S376" s="24">
        <f t="shared" si="24"/>
        <v>0</v>
      </c>
    </row>
    <row r="377" spans="1:19" ht="15.5" x14ac:dyDescent="0.3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6"/>
      <c r="L377" s="67"/>
      <c r="M377" s="88"/>
      <c r="N377" s="316">
        <f t="shared" si="22"/>
        <v>0</v>
      </c>
      <c r="O377" s="107"/>
      <c r="P377" s="89"/>
      <c r="Q377" s="132">
        <f t="shared" si="23"/>
        <v>0</v>
      </c>
      <c r="R377" s="24"/>
      <c r="S377" s="24">
        <f t="shared" si="24"/>
        <v>0</v>
      </c>
    </row>
    <row r="378" spans="1:19" ht="15.5" x14ac:dyDescent="0.3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6"/>
      <c r="L378" s="67"/>
      <c r="M378" s="88"/>
      <c r="N378" s="316">
        <f t="shared" si="22"/>
        <v>0</v>
      </c>
      <c r="O378" s="107"/>
      <c r="P378" s="89"/>
      <c r="Q378" s="132">
        <f t="shared" si="23"/>
        <v>0</v>
      </c>
      <c r="R378" s="24"/>
      <c r="S378" s="24">
        <f t="shared" si="24"/>
        <v>0</v>
      </c>
    </row>
    <row r="379" spans="1:19" ht="15.5" x14ac:dyDescent="0.3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6"/>
      <c r="L379" s="67"/>
      <c r="M379" s="88"/>
      <c r="N379" s="316">
        <f t="shared" si="22"/>
        <v>0</v>
      </c>
      <c r="O379" s="107"/>
      <c r="P379" s="89"/>
      <c r="Q379" s="132">
        <f t="shared" si="23"/>
        <v>0</v>
      </c>
      <c r="R379" s="24"/>
      <c r="S379" s="24">
        <f t="shared" si="24"/>
        <v>0</v>
      </c>
    </row>
    <row r="380" spans="1:19" ht="15.5" x14ac:dyDescent="0.3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6"/>
      <c r="L380" s="67"/>
      <c r="M380" s="88"/>
      <c r="N380" s="316">
        <f t="shared" si="22"/>
        <v>0</v>
      </c>
      <c r="O380" s="107"/>
      <c r="P380" s="89"/>
      <c r="Q380" s="132">
        <f t="shared" si="23"/>
        <v>0</v>
      </c>
      <c r="R380" s="24"/>
      <c r="S380" s="24">
        <f t="shared" si="24"/>
        <v>0</v>
      </c>
    </row>
    <row r="381" spans="1:19" ht="15.5" x14ac:dyDescent="0.3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6"/>
      <c r="L381" s="67"/>
      <c r="M381" s="88"/>
      <c r="N381" s="316">
        <f t="shared" si="22"/>
        <v>0</v>
      </c>
      <c r="O381" s="107"/>
      <c r="P381" s="89"/>
      <c r="Q381" s="132">
        <f t="shared" si="23"/>
        <v>0</v>
      </c>
      <c r="R381" s="24"/>
      <c r="S381" s="24">
        <f t="shared" si="24"/>
        <v>0</v>
      </c>
    </row>
    <row r="382" spans="1:19" ht="15.5" x14ac:dyDescent="0.3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6"/>
      <c r="L382" s="67"/>
      <c r="M382" s="88"/>
      <c r="N382" s="316">
        <f t="shared" si="22"/>
        <v>0</v>
      </c>
      <c r="O382" s="107"/>
      <c r="P382" s="89"/>
      <c r="Q382" s="132">
        <f t="shared" si="23"/>
        <v>0</v>
      </c>
      <c r="R382" s="24"/>
      <c r="S382" s="24">
        <f t="shared" si="24"/>
        <v>0</v>
      </c>
    </row>
    <row r="383" spans="1:19" ht="15.5" x14ac:dyDescent="0.3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6"/>
      <c r="L383" s="67"/>
      <c r="M383" s="88"/>
      <c r="N383" s="316">
        <f t="shared" si="22"/>
        <v>0</v>
      </c>
      <c r="O383" s="107"/>
      <c r="P383" s="89"/>
      <c r="Q383" s="132">
        <f t="shared" si="23"/>
        <v>0</v>
      </c>
      <c r="R383" s="24"/>
      <c r="S383" s="24">
        <f t="shared" si="24"/>
        <v>0</v>
      </c>
    </row>
    <row r="384" spans="1:19" ht="15.5" x14ac:dyDescent="0.3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6"/>
      <c r="L384" s="67"/>
      <c r="M384" s="88"/>
      <c r="N384" s="316">
        <f t="shared" si="22"/>
        <v>0</v>
      </c>
      <c r="O384" s="107"/>
      <c r="P384" s="89"/>
      <c r="Q384" s="132">
        <f t="shared" si="23"/>
        <v>0</v>
      </c>
      <c r="R384" s="24"/>
      <c r="S384" s="24">
        <f t="shared" si="24"/>
        <v>0</v>
      </c>
    </row>
    <row r="385" spans="1:19" ht="15.5" x14ac:dyDescent="0.3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6"/>
      <c r="L385" s="67"/>
      <c r="M385" s="88"/>
      <c r="N385" s="316">
        <f t="shared" si="22"/>
        <v>0</v>
      </c>
      <c r="O385" s="107"/>
      <c r="P385" s="89"/>
      <c r="Q385" s="132">
        <f t="shared" si="23"/>
        <v>0</v>
      </c>
      <c r="R385" s="24"/>
      <c r="S385" s="24">
        <f t="shared" si="24"/>
        <v>0</v>
      </c>
    </row>
    <row r="386" spans="1:19" ht="15.5" x14ac:dyDescent="0.3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6"/>
      <c r="L386" s="67"/>
      <c r="M386" s="88"/>
      <c r="N386" s="316">
        <f t="shared" si="22"/>
        <v>0</v>
      </c>
      <c r="O386" s="107"/>
      <c r="P386" s="89"/>
      <c r="Q386" s="132">
        <f t="shared" si="23"/>
        <v>0</v>
      </c>
      <c r="R386" s="24"/>
      <c r="S386" s="24">
        <f t="shared" si="24"/>
        <v>0</v>
      </c>
    </row>
    <row r="387" spans="1:19" ht="15.5" x14ac:dyDescent="0.3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6"/>
      <c r="L387" s="67"/>
      <c r="M387" s="88"/>
      <c r="N387" s="316">
        <f t="shared" si="22"/>
        <v>0</v>
      </c>
      <c r="O387" s="107"/>
      <c r="P387" s="89"/>
      <c r="Q387" s="132">
        <f t="shared" si="23"/>
        <v>0</v>
      </c>
      <c r="R387" s="24"/>
      <c r="S387" s="24">
        <f t="shared" si="24"/>
        <v>0</v>
      </c>
    </row>
    <row r="388" spans="1:19" ht="15.5" x14ac:dyDescent="0.3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6"/>
      <c r="L388" s="67"/>
      <c r="M388" s="88"/>
      <c r="N388" s="316">
        <f t="shared" si="22"/>
        <v>0</v>
      </c>
      <c r="O388" s="107"/>
      <c r="P388" s="89"/>
      <c r="Q388" s="132">
        <f t="shared" si="23"/>
        <v>0</v>
      </c>
      <c r="R388" s="24"/>
      <c r="S388" s="24">
        <f t="shared" si="24"/>
        <v>0</v>
      </c>
    </row>
    <row r="389" spans="1:19" ht="15.5" x14ac:dyDescent="0.3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6"/>
      <c r="L389" s="67"/>
      <c r="M389" s="88"/>
      <c r="N389" s="316">
        <f t="shared" si="22"/>
        <v>0</v>
      </c>
      <c r="O389" s="107"/>
      <c r="P389" s="89"/>
      <c r="Q389" s="132">
        <f t="shared" si="23"/>
        <v>0</v>
      </c>
      <c r="R389" s="24"/>
      <c r="S389" s="24">
        <f t="shared" si="24"/>
        <v>0</v>
      </c>
    </row>
    <row r="390" spans="1:19" ht="15.5" x14ac:dyDescent="0.3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6"/>
      <c r="L390" s="67"/>
      <c r="M390" s="88"/>
      <c r="N390" s="316">
        <f t="shared" si="22"/>
        <v>0</v>
      </c>
      <c r="O390" s="107"/>
      <c r="P390" s="89"/>
      <c r="Q390" s="132">
        <f t="shared" si="23"/>
        <v>0</v>
      </c>
      <c r="R390" s="24"/>
      <c r="S390" s="24">
        <f t="shared" si="24"/>
        <v>0</v>
      </c>
    </row>
    <row r="391" spans="1:19" ht="15.5" x14ac:dyDescent="0.3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6"/>
      <c r="L391" s="67"/>
      <c r="M391" s="88"/>
      <c r="N391" s="316">
        <f t="shared" si="22"/>
        <v>0</v>
      </c>
      <c r="O391" s="107"/>
      <c r="P391" s="89"/>
      <c r="Q391" s="132">
        <f t="shared" si="23"/>
        <v>0</v>
      </c>
      <c r="R391" s="24"/>
      <c r="S391" s="24">
        <f t="shared" si="24"/>
        <v>0</v>
      </c>
    </row>
    <row r="392" spans="1:19" ht="15.5" x14ac:dyDescent="0.3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6"/>
      <c r="L392" s="67"/>
      <c r="M392" s="88"/>
      <c r="N392" s="316">
        <f t="shared" si="22"/>
        <v>0</v>
      </c>
      <c r="O392" s="107"/>
      <c r="P392" s="89"/>
      <c r="Q392" s="132">
        <f t="shared" si="23"/>
        <v>0</v>
      </c>
      <c r="R392" s="24"/>
      <c r="S392" s="24">
        <f t="shared" si="24"/>
        <v>0</v>
      </c>
    </row>
    <row r="393" spans="1:19" ht="15.5" x14ac:dyDescent="0.3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6"/>
      <c r="L393" s="67"/>
      <c r="M393" s="88"/>
      <c r="N393" s="316">
        <f t="shared" si="22"/>
        <v>0</v>
      </c>
      <c r="O393" s="107"/>
      <c r="P393" s="89"/>
      <c r="Q393" s="132">
        <f t="shared" si="23"/>
        <v>0</v>
      </c>
      <c r="R393" s="24"/>
      <c r="S393" s="24">
        <f t="shared" si="24"/>
        <v>0</v>
      </c>
    </row>
    <row r="394" spans="1:19" ht="15.5" x14ac:dyDescent="0.3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6"/>
      <c r="L394" s="67"/>
      <c r="M394" s="88"/>
      <c r="N394" s="316">
        <f t="shared" si="22"/>
        <v>0</v>
      </c>
      <c r="O394" s="107"/>
      <c r="P394" s="89"/>
      <c r="Q394" s="132">
        <f t="shared" si="23"/>
        <v>0</v>
      </c>
      <c r="R394" s="24"/>
      <c r="S394" s="24">
        <f t="shared" si="24"/>
        <v>0</v>
      </c>
    </row>
    <row r="395" spans="1:19" ht="15.5" x14ac:dyDescent="0.3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6"/>
      <c r="L395" s="67"/>
      <c r="M395" s="88"/>
      <c r="N395" s="316">
        <f t="shared" si="22"/>
        <v>0</v>
      </c>
      <c r="O395" s="107"/>
      <c r="P395" s="89"/>
      <c r="Q395" s="132">
        <f t="shared" si="23"/>
        <v>0</v>
      </c>
      <c r="R395" s="24"/>
      <c r="S395" s="24">
        <f t="shared" si="24"/>
        <v>0</v>
      </c>
    </row>
    <row r="396" spans="1:19" ht="15.5" x14ac:dyDescent="0.3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6"/>
      <c r="L396" s="67"/>
      <c r="M396" s="88"/>
      <c r="N396" s="316">
        <f t="shared" ref="N396:N459" si="25">IF(M396="",K396,K396/M396)</f>
        <v>0</v>
      </c>
      <c r="O396" s="107"/>
      <c r="P396" s="89"/>
      <c r="Q396" s="132">
        <f t="shared" ref="Q396:Q459" si="26">IF(P396&gt;0,(K396/P396),N396)</f>
        <v>0</v>
      </c>
      <c r="R396" s="24"/>
      <c r="S396" s="24">
        <f t="shared" ref="S396:S459" si="27">Q396-R396</f>
        <v>0</v>
      </c>
    </row>
    <row r="397" spans="1:19" ht="15.5" x14ac:dyDescent="0.3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6"/>
      <c r="L397" s="67"/>
      <c r="M397" s="88"/>
      <c r="N397" s="316">
        <f t="shared" si="25"/>
        <v>0</v>
      </c>
      <c r="O397" s="107"/>
      <c r="P397" s="89"/>
      <c r="Q397" s="132">
        <f t="shared" si="26"/>
        <v>0</v>
      </c>
      <c r="R397" s="24"/>
      <c r="S397" s="24">
        <f t="shared" si="27"/>
        <v>0</v>
      </c>
    </row>
    <row r="398" spans="1:19" ht="15.5" x14ac:dyDescent="0.3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6"/>
      <c r="L398" s="67"/>
      <c r="M398" s="88"/>
      <c r="N398" s="316">
        <f t="shared" si="25"/>
        <v>0</v>
      </c>
      <c r="O398" s="107"/>
      <c r="P398" s="89"/>
      <c r="Q398" s="132">
        <f t="shared" si="26"/>
        <v>0</v>
      </c>
      <c r="R398" s="24"/>
      <c r="S398" s="24">
        <f t="shared" si="27"/>
        <v>0</v>
      </c>
    </row>
    <row r="399" spans="1:19" ht="15.5" x14ac:dyDescent="0.3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6"/>
      <c r="L399" s="67"/>
      <c r="M399" s="88"/>
      <c r="N399" s="316">
        <f t="shared" si="25"/>
        <v>0</v>
      </c>
      <c r="O399" s="107"/>
      <c r="P399" s="89"/>
      <c r="Q399" s="132">
        <f t="shared" si="26"/>
        <v>0</v>
      </c>
      <c r="R399" s="24"/>
      <c r="S399" s="24">
        <f t="shared" si="27"/>
        <v>0</v>
      </c>
    </row>
    <row r="400" spans="1:19" ht="15.5" x14ac:dyDescent="0.3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6"/>
      <c r="L400" s="67"/>
      <c r="M400" s="88"/>
      <c r="N400" s="316">
        <f t="shared" si="25"/>
        <v>0</v>
      </c>
      <c r="O400" s="107"/>
      <c r="P400" s="89"/>
      <c r="Q400" s="132">
        <f t="shared" si="26"/>
        <v>0</v>
      </c>
      <c r="R400" s="24"/>
      <c r="S400" s="24">
        <f t="shared" si="27"/>
        <v>0</v>
      </c>
    </row>
    <row r="401" spans="1:19" ht="15.5" x14ac:dyDescent="0.3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6"/>
      <c r="L401" s="67"/>
      <c r="M401" s="88"/>
      <c r="N401" s="316">
        <f t="shared" si="25"/>
        <v>0</v>
      </c>
      <c r="O401" s="107"/>
      <c r="P401" s="89"/>
      <c r="Q401" s="132">
        <f t="shared" si="26"/>
        <v>0</v>
      </c>
      <c r="R401" s="24"/>
      <c r="S401" s="24">
        <f t="shared" si="27"/>
        <v>0</v>
      </c>
    </row>
    <row r="402" spans="1:19" ht="15.5" x14ac:dyDescent="0.3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6"/>
      <c r="L402" s="67"/>
      <c r="M402" s="88"/>
      <c r="N402" s="316">
        <f t="shared" si="25"/>
        <v>0</v>
      </c>
      <c r="O402" s="107"/>
      <c r="P402" s="89"/>
      <c r="Q402" s="132">
        <f t="shared" si="26"/>
        <v>0</v>
      </c>
      <c r="R402" s="24"/>
      <c r="S402" s="24">
        <f t="shared" si="27"/>
        <v>0</v>
      </c>
    </row>
    <row r="403" spans="1:19" ht="15.5" x14ac:dyDescent="0.3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6"/>
      <c r="L403" s="67"/>
      <c r="M403" s="88"/>
      <c r="N403" s="316">
        <f t="shared" si="25"/>
        <v>0</v>
      </c>
      <c r="O403" s="107"/>
      <c r="P403" s="89"/>
      <c r="Q403" s="132">
        <f t="shared" si="26"/>
        <v>0</v>
      </c>
      <c r="R403" s="24"/>
      <c r="S403" s="24">
        <f t="shared" si="27"/>
        <v>0</v>
      </c>
    </row>
    <row r="404" spans="1:19" ht="15.5" x14ac:dyDescent="0.3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6"/>
      <c r="L404" s="67"/>
      <c r="M404" s="88"/>
      <c r="N404" s="316">
        <f t="shared" si="25"/>
        <v>0</v>
      </c>
      <c r="O404" s="107"/>
      <c r="P404" s="89"/>
      <c r="Q404" s="132">
        <f t="shared" si="26"/>
        <v>0</v>
      </c>
      <c r="R404" s="24"/>
      <c r="S404" s="24">
        <f t="shared" si="27"/>
        <v>0</v>
      </c>
    </row>
    <row r="405" spans="1:19" ht="15.5" x14ac:dyDescent="0.3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6"/>
      <c r="L405" s="67"/>
      <c r="M405" s="88"/>
      <c r="N405" s="316">
        <f t="shared" si="25"/>
        <v>0</v>
      </c>
      <c r="O405" s="107"/>
      <c r="P405" s="89"/>
      <c r="Q405" s="132">
        <f t="shared" si="26"/>
        <v>0</v>
      </c>
      <c r="R405" s="24"/>
      <c r="S405" s="24">
        <f t="shared" si="27"/>
        <v>0</v>
      </c>
    </row>
    <row r="406" spans="1:19" ht="15.5" x14ac:dyDescent="0.3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6"/>
      <c r="L406" s="67"/>
      <c r="M406" s="88"/>
      <c r="N406" s="316">
        <f t="shared" si="25"/>
        <v>0</v>
      </c>
      <c r="O406" s="107"/>
      <c r="P406" s="89"/>
      <c r="Q406" s="132">
        <f t="shared" si="26"/>
        <v>0</v>
      </c>
      <c r="R406" s="24"/>
      <c r="S406" s="24">
        <f t="shared" si="27"/>
        <v>0</v>
      </c>
    </row>
    <row r="407" spans="1:19" ht="15.5" x14ac:dyDescent="0.3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6"/>
      <c r="L407" s="67"/>
      <c r="M407" s="88"/>
      <c r="N407" s="316">
        <f t="shared" si="25"/>
        <v>0</v>
      </c>
      <c r="O407" s="107"/>
      <c r="P407" s="89"/>
      <c r="Q407" s="132">
        <f t="shared" si="26"/>
        <v>0</v>
      </c>
      <c r="R407" s="24"/>
      <c r="S407" s="24">
        <f t="shared" si="27"/>
        <v>0</v>
      </c>
    </row>
    <row r="408" spans="1:19" ht="15.5" x14ac:dyDescent="0.3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6"/>
      <c r="L408" s="67"/>
      <c r="M408" s="88"/>
      <c r="N408" s="316">
        <f t="shared" si="25"/>
        <v>0</v>
      </c>
      <c r="O408" s="107"/>
      <c r="P408" s="89"/>
      <c r="Q408" s="132">
        <f t="shared" si="26"/>
        <v>0</v>
      </c>
      <c r="R408" s="24"/>
      <c r="S408" s="24">
        <f t="shared" si="27"/>
        <v>0</v>
      </c>
    </row>
    <row r="409" spans="1:19" ht="15.5" x14ac:dyDescent="0.3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6"/>
      <c r="L409" s="67"/>
      <c r="M409" s="88"/>
      <c r="N409" s="316">
        <f t="shared" si="25"/>
        <v>0</v>
      </c>
      <c r="O409" s="107"/>
      <c r="P409" s="89"/>
      <c r="Q409" s="132">
        <f t="shared" si="26"/>
        <v>0</v>
      </c>
      <c r="R409" s="24"/>
      <c r="S409" s="24">
        <f t="shared" si="27"/>
        <v>0</v>
      </c>
    </row>
    <row r="410" spans="1:19" ht="15.5" x14ac:dyDescent="0.3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6"/>
      <c r="L410" s="67"/>
      <c r="M410" s="88"/>
      <c r="N410" s="316">
        <f t="shared" si="25"/>
        <v>0</v>
      </c>
      <c r="O410" s="107"/>
      <c r="P410" s="89"/>
      <c r="Q410" s="132">
        <f t="shared" si="26"/>
        <v>0</v>
      </c>
      <c r="R410" s="24"/>
      <c r="S410" s="24">
        <f t="shared" si="27"/>
        <v>0</v>
      </c>
    </row>
    <row r="411" spans="1:19" ht="15.5" x14ac:dyDescent="0.3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6"/>
      <c r="L411" s="67"/>
      <c r="M411" s="88"/>
      <c r="N411" s="316">
        <f t="shared" si="25"/>
        <v>0</v>
      </c>
      <c r="O411" s="107"/>
      <c r="P411" s="89"/>
      <c r="Q411" s="132">
        <f t="shared" si="26"/>
        <v>0</v>
      </c>
      <c r="R411" s="24"/>
      <c r="S411" s="24">
        <f t="shared" si="27"/>
        <v>0</v>
      </c>
    </row>
    <row r="412" spans="1:19" ht="15.5" x14ac:dyDescent="0.3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6"/>
      <c r="L412" s="67"/>
      <c r="M412" s="88"/>
      <c r="N412" s="316">
        <f t="shared" si="25"/>
        <v>0</v>
      </c>
      <c r="O412" s="107"/>
      <c r="P412" s="89"/>
      <c r="Q412" s="132">
        <f t="shared" si="26"/>
        <v>0</v>
      </c>
      <c r="R412" s="24"/>
      <c r="S412" s="24">
        <f t="shared" si="27"/>
        <v>0</v>
      </c>
    </row>
    <row r="413" spans="1:19" ht="15.5" x14ac:dyDescent="0.3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6"/>
      <c r="L413" s="67"/>
      <c r="M413" s="88"/>
      <c r="N413" s="316">
        <f t="shared" si="25"/>
        <v>0</v>
      </c>
      <c r="O413" s="107"/>
      <c r="P413" s="89"/>
      <c r="Q413" s="132">
        <f t="shared" si="26"/>
        <v>0</v>
      </c>
      <c r="R413" s="24"/>
      <c r="S413" s="24">
        <f t="shared" si="27"/>
        <v>0</v>
      </c>
    </row>
    <row r="414" spans="1:19" ht="15.5" x14ac:dyDescent="0.3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6"/>
      <c r="L414" s="67"/>
      <c r="M414" s="88"/>
      <c r="N414" s="316">
        <f t="shared" si="25"/>
        <v>0</v>
      </c>
      <c r="O414" s="107"/>
      <c r="P414" s="89"/>
      <c r="Q414" s="132">
        <f t="shared" si="26"/>
        <v>0</v>
      </c>
      <c r="R414" s="24"/>
      <c r="S414" s="24">
        <f t="shared" si="27"/>
        <v>0</v>
      </c>
    </row>
    <row r="415" spans="1:19" ht="15.5" x14ac:dyDescent="0.3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6"/>
      <c r="L415" s="67"/>
      <c r="M415" s="88"/>
      <c r="N415" s="316">
        <f t="shared" si="25"/>
        <v>0</v>
      </c>
      <c r="O415" s="107"/>
      <c r="P415" s="89"/>
      <c r="Q415" s="132">
        <f t="shared" si="26"/>
        <v>0</v>
      </c>
      <c r="R415" s="24"/>
      <c r="S415" s="24">
        <f t="shared" si="27"/>
        <v>0</v>
      </c>
    </row>
    <row r="416" spans="1:19" ht="15.5" x14ac:dyDescent="0.3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6"/>
      <c r="L416" s="67"/>
      <c r="M416" s="88"/>
      <c r="N416" s="316">
        <f t="shared" si="25"/>
        <v>0</v>
      </c>
      <c r="O416" s="107"/>
      <c r="P416" s="89"/>
      <c r="Q416" s="132">
        <f t="shared" si="26"/>
        <v>0</v>
      </c>
      <c r="R416" s="24"/>
      <c r="S416" s="24">
        <f t="shared" si="27"/>
        <v>0</v>
      </c>
    </row>
    <row r="417" spans="1:19" ht="15.5" x14ac:dyDescent="0.3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6"/>
      <c r="L417" s="67"/>
      <c r="M417" s="88"/>
      <c r="N417" s="316">
        <f t="shared" si="25"/>
        <v>0</v>
      </c>
      <c r="O417" s="107"/>
      <c r="P417" s="89"/>
      <c r="Q417" s="132">
        <f t="shared" si="26"/>
        <v>0</v>
      </c>
      <c r="R417" s="24"/>
      <c r="S417" s="24">
        <f t="shared" si="27"/>
        <v>0</v>
      </c>
    </row>
    <row r="418" spans="1:19" ht="15.5" x14ac:dyDescent="0.3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6"/>
      <c r="L418" s="67"/>
      <c r="M418" s="88"/>
      <c r="N418" s="316">
        <f t="shared" si="25"/>
        <v>0</v>
      </c>
      <c r="O418" s="107"/>
      <c r="P418" s="89"/>
      <c r="Q418" s="132">
        <f t="shared" si="26"/>
        <v>0</v>
      </c>
      <c r="R418" s="24"/>
      <c r="S418" s="24">
        <f t="shared" si="27"/>
        <v>0</v>
      </c>
    </row>
    <row r="419" spans="1:19" ht="15.5" x14ac:dyDescent="0.3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6"/>
      <c r="L419" s="67"/>
      <c r="M419" s="88"/>
      <c r="N419" s="316">
        <f t="shared" si="25"/>
        <v>0</v>
      </c>
      <c r="O419" s="107"/>
      <c r="P419" s="89"/>
      <c r="Q419" s="132">
        <f t="shared" si="26"/>
        <v>0</v>
      </c>
      <c r="R419" s="24"/>
      <c r="S419" s="24">
        <f t="shared" si="27"/>
        <v>0</v>
      </c>
    </row>
    <row r="420" spans="1:19" ht="15.5" x14ac:dyDescent="0.3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6"/>
      <c r="L420" s="67"/>
      <c r="M420" s="88"/>
      <c r="N420" s="316">
        <f t="shared" si="25"/>
        <v>0</v>
      </c>
      <c r="O420" s="107"/>
      <c r="P420" s="89"/>
      <c r="Q420" s="132">
        <f t="shared" si="26"/>
        <v>0</v>
      </c>
      <c r="R420" s="24"/>
      <c r="S420" s="24">
        <f t="shared" si="27"/>
        <v>0</v>
      </c>
    </row>
    <row r="421" spans="1:19" ht="15.5" x14ac:dyDescent="0.3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6"/>
      <c r="L421" s="67"/>
      <c r="M421" s="88"/>
      <c r="N421" s="316">
        <f t="shared" si="25"/>
        <v>0</v>
      </c>
      <c r="O421" s="107"/>
      <c r="P421" s="89"/>
      <c r="Q421" s="132">
        <f t="shared" si="26"/>
        <v>0</v>
      </c>
      <c r="R421" s="24"/>
      <c r="S421" s="24">
        <f t="shared" si="27"/>
        <v>0</v>
      </c>
    </row>
    <row r="422" spans="1:19" ht="15.5" x14ac:dyDescent="0.3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6"/>
      <c r="L422" s="67"/>
      <c r="M422" s="88"/>
      <c r="N422" s="316">
        <f t="shared" si="25"/>
        <v>0</v>
      </c>
      <c r="O422" s="107"/>
      <c r="P422" s="89"/>
      <c r="Q422" s="132">
        <f t="shared" si="26"/>
        <v>0</v>
      </c>
      <c r="R422" s="24"/>
      <c r="S422" s="24">
        <f t="shared" si="27"/>
        <v>0</v>
      </c>
    </row>
    <row r="423" spans="1:19" ht="15.5" x14ac:dyDescent="0.3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6"/>
      <c r="L423" s="67"/>
      <c r="M423" s="88"/>
      <c r="N423" s="316">
        <f t="shared" si="25"/>
        <v>0</v>
      </c>
      <c r="O423" s="107"/>
      <c r="P423" s="89"/>
      <c r="Q423" s="132">
        <f t="shared" si="26"/>
        <v>0</v>
      </c>
      <c r="R423" s="24"/>
      <c r="S423" s="24">
        <f t="shared" si="27"/>
        <v>0</v>
      </c>
    </row>
    <row r="424" spans="1:19" ht="15.5" x14ac:dyDescent="0.3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6"/>
      <c r="L424" s="67"/>
      <c r="M424" s="88"/>
      <c r="N424" s="316">
        <f t="shared" si="25"/>
        <v>0</v>
      </c>
      <c r="O424" s="107"/>
      <c r="P424" s="89"/>
      <c r="Q424" s="132">
        <f t="shared" si="26"/>
        <v>0</v>
      </c>
      <c r="R424" s="24"/>
      <c r="S424" s="24">
        <f t="shared" si="27"/>
        <v>0</v>
      </c>
    </row>
    <row r="425" spans="1:19" ht="15.5" x14ac:dyDescent="0.3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6"/>
      <c r="L425" s="67"/>
      <c r="M425" s="88"/>
      <c r="N425" s="316">
        <f t="shared" si="25"/>
        <v>0</v>
      </c>
      <c r="O425" s="107"/>
      <c r="P425" s="89"/>
      <c r="Q425" s="132">
        <f t="shared" si="26"/>
        <v>0</v>
      </c>
      <c r="R425" s="24"/>
      <c r="S425" s="24">
        <f t="shared" si="27"/>
        <v>0</v>
      </c>
    </row>
    <row r="426" spans="1:19" ht="15.5" x14ac:dyDescent="0.3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6"/>
      <c r="L426" s="67"/>
      <c r="M426" s="88"/>
      <c r="N426" s="316">
        <f t="shared" si="25"/>
        <v>0</v>
      </c>
      <c r="O426" s="107"/>
      <c r="P426" s="89"/>
      <c r="Q426" s="132">
        <f t="shared" si="26"/>
        <v>0</v>
      </c>
      <c r="R426" s="24"/>
      <c r="S426" s="24">
        <f t="shared" si="27"/>
        <v>0</v>
      </c>
    </row>
    <row r="427" spans="1:19" ht="15.5" x14ac:dyDescent="0.3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6"/>
      <c r="L427" s="67"/>
      <c r="M427" s="88"/>
      <c r="N427" s="316">
        <f t="shared" si="25"/>
        <v>0</v>
      </c>
      <c r="O427" s="107"/>
      <c r="P427" s="89"/>
      <c r="Q427" s="132">
        <f t="shared" si="26"/>
        <v>0</v>
      </c>
      <c r="R427" s="24"/>
      <c r="S427" s="24">
        <f t="shared" si="27"/>
        <v>0</v>
      </c>
    </row>
    <row r="428" spans="1:19" ht="15.5" x14ac:dyDescent="0.3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6"/>
      <c r="L428" s="67"/>
      <c r="M428" s="88"/>
      <c r="N428" s="316">
        <f t="shared" si="25"/>
        <v>0</v>
      </c>
      <c r="O428" s="107"/>
      <c r="P428" s="89"/>
      <c r="Q428" s="132">
        <f t="shared" si="26"/>
        <v>0</v>
      </c>
      <c r="R428" s="24"/>
      <c r="S428" s="24">
        <f t="shared" si="27"/>
        <v>0</v>
      </c>
    </row>
    <row r="429" spans="1:19" ht="15.5" x14ac:dyDescent="0.3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6"/>
      <c r="L429" s="67"/>
      <c r="M429" s="88"/>
      <c r="N429" s="316">
        <f t="shared" si="25"/>
        <v>0</v>
      </c>
      <c r="O429" s="107"/>
      <c r="P429" s="89"/>
      <c r="Q429" s="132">
        <f t="shared" si="26"/>
        <v>0</v>
      </c>
      <c r="R429" s="24"/>
      <c r="S429" s="24">
        <f t="shared" si="27"/>
        <v>0</v>
      </c>
    </row>
    <row r="430" spans="1:19" ht="15.5" x14ac:dyDescent="0.3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6"/>
      <c r="L430" s="67"/>
      <c r="M430" s="88"/>
      <c r="N430" s="316">
        <f t="shared" si="25"/>
        <v>0</v>
      </c>
      <c r="O430" s="107"/>
      <c r="P430" s="89"/>
      <c r="Q430" s="132">
        <f t="shared" si="26"/>
        <v>0</v>
      </c>
      <c r="R430" s="24"/>
      <c r="S430" s="24">
        <f t="shared" si="27"/>
        <v>0</v>
      </c>
    </row>
    <row r="431" spans="1:19" ht="15.5" x14ac:dyDescent="0.3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6"/>
      <c r="L431" s="67"/>
      <c r="M431" s="88"/>
      <c r="N431" s="316">
        <f t="shared" si="25"/>
        <v>0</v>
      </c>
      <c r="O431" s="107"/>
      <c r="P431" s="89"/>
      <c r="Q431" s="132">
        <f t="shared" si="26"/>
        <v>0</v>
      </c>
      <c r="R431" s="24"/>
      <c r="S431" s="24">
        <f t="shared" si="27"/>
        <v>0</v>
      </c>
    </row>
    <row r="432" spans="1:19" ht="15.5" x14ac:dyDescent="0.3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6"/>
      <c r="L432" s="67"/>
      <c r="M432" s="88"/>
      <c r="N432" s="316">
        <f t="shared" si="25"/>
        <v>0</v>
      </c>
      <c r="O432" s="107"/>
      <c r="P432" s="89"/>
      <c r="Q432" s="132">
        <f t="shared" si="26"/>
        <v>0</v>
      </c>
      <c r="R432" s="24"/>
      <c r="S432" s="24">
        <f t="shared" si="27"/>
        <v>0</v>
      </c>
    </row>
    <row r="433" spans="1:19" ht="15.5" x14ac:dyDescent="0.3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6"/>
      <c r="L433" s="67"/>
      <c r="M433" s="88"/>
      <c r="N433" s="316">
        <f t="shared" si="25"/>
        <v>0</v>
      </c>
      <c r="O433" s="107"/>
      <c r="P433" s="89"/>
      <c r="Q433" s="132">
        <f t="shared" si="26"/>
        <v>0</v>
      </c>
      <c r="R433" s="24"/>
      <c r="S433" s="24">
        <f t="shared" si="27"/>
        <v>0</v>
      </c>
    </row>
    <row r="434" spans="1:19" ht="15.5" x14ac:dyDescent="0.3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6"/>
      <c r="L434" s="67"/>
      <c r="M434" s="88"/>
      <c r="N434" s="316">
        <f t="shared" si="25"/>
        <v>0</v>
      </c>
      <c r="O434" s="107"/>
      <c r="P434" s="89"/>
      <c r="Q434" s="132">
        <f t="shared" si="26"/>
        <v>0</v>
      </c>
      <c r="R434" s="24"/>
      <c r="S434" s="24">
        <f t="shared" si="27"/>
        <v>0</v>
      </c>
    </row>
    <row r="435" spans="1:19" ht="15.5" x14ac:dyDescent="0.3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6"/>
      <c r="L435" s="67"/>
      <c r="M435" s="88"/>
      <c r="N435" s="316">
        <f t="shared" si="25"/>
        <v>0</v>
      </c>
      <c r="O435" s="107"/>
      <c r="P435" s="89"/>
      <c r="Q435" s="132">
        <f t="shared" si="26"/>
        <v>0</v>
      </c>
      <c r="R435" s="24"/>
      <c r="S435" s="24">
        <f t="shared" si="27"/>
        <v>0</v>
      </c>
    </row>
    <row r="436" spans="1:19" ht="15.5" x14ac:dyDescent="0.3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6"/>
      <c r="L436" s="67"/>
      <c r="M436" s="88"/>
      <c r="N436" s="316">
        <f t="shared" si="25"/>
        <v>0</v>
      </c>
      <c r="O436" s="107"/>
      <c r="P436" s="89"/>
      <c r="Q436" s="132">
        <f t="shared" si="26"/>
        <v>0</v>
      </c>
      <c r="R436" s="24"/>
      <c r="S436" s="24">
        <f t="shared" si="27"/>
        <v>0</v>
      </c>
    </row>
    <row r="437" spans="1:19" ht="15.5" x14ac:dyDescent="0.3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6"/>
      <c r="L437" s="67"/>
      <c r="M437" s="88"/>
      <c r="N437" s="316">
        <f t="shared" si="25"/>
        <v>0</v>
      </c>
      <c r="O437" s="107"/>
      <c r="P437" s="89"/>
      <c r="Q437" s="132">
        <f t="shared" si="26"/>
        <v>0</v>
      </c>
      <c r="R437" s="24"/>
      <c r="S437" s="24">
        <f t="shared" si="27"/>
        <v>0</v>
      </c>
    </row>
    <row r="438" spans="1:19" ht="15.5" x14ac:dyDescent="0.3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6"/>
      <c r="L438" s="67"/>
      <c r="M438" s="88"/>
      <c r="N438" s="316">
        <f t="shared" si="25"/>
        <v>0</v>
      </c>
      <c r="O438" s="107"/>
      <c r="P438" s="89"/>
      <c r="Q438" s="132">
        <f t="shared" si="26"/>
        <v>0</v>
      </c>
      <c r="R438" s="24"/>
      <c r="S438" s="24">
        <f t="shared" si="27"/>
        <v>0</v>
      </c>
    </row>
    <row r="439" spans="1:19" ht="15.5" x14ac:dyDescent="0.3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6"/>
      <c r="L439" s="67"/>
      <c r="M439" s="88"/>
      <c r="N439" s="316">
        <f t="shared" si="25"/>
        <v>0</v>
      </c>
      <c r="O439" s="107"/>
      <c r="P439" s="89"/>
      <c r="Q439" s="132">
        <f t="shared" si="26"/>
        <v>0</v>
      </c>
      <c r="R439" s="24"/>
      <c r="S439" s="24">
        <f t="shared" si="27"/>
        <v>0</v>
      </c>
    </row>
    <row r="440" spans="1:19" ht="15.5" x14ac:dyDescent="0.3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6"/>
      <c r="L440" s="67"/>
      <c r="M440" s="88"/>
      <c r="N440" s="316">
        <f t="shared" si="25"/>
        <v>0</v>
      </c>
      <c r="O440" s="107"/>
      <c r="P440" s="89"/>
      <c r="Q440" s="132">
        <f t="shared" si="26"/>
        <v>0</v>
      </c>
      <c r="R440" s="24"/>
      <c r="S440" s="24">
        <f t="shared" si="27"/>
        <v>0</v>
      </c>
    </row>
    <row r="441" spans="1:19" ht="15.5" x14ac:dyDescent="0.3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6"/>
      <c r="L441" s="67"/>
      <c r="M441" s="88"/>
      <c r="N441" s="316">
        <f t="shared" si="25"/>
        <v>0</v>
      </c>
      <c r="O441" s="107"/>
      <c r="P441" s="89"/>
      <c r="Q441" s="132">
        <f t="shared" si="26"/>
        <v>0</v>
      </c>
      <c r="R441" s="24"/>
      <c r="S441" s="24">
        <f t="shared" si="27"/>
        <v>0</v>
      </c>
    </row>
    <row r="442" spans="1:19" ht="15.5" x14ac:dyDescent="0.3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6"/>
      <c r="L442" s="67"/>
      <c r="M442" s="88"/>
      <c r="N442" s="316">
        <f t="shared" si="25"/>
        <v>0</v>
      </c>
      <c r="O442" s="107"/>
      <c r="P442" s="89"/>
      <c r="Q442" s="132">
        <f t="shared" si="26"/>
        <v>0</v>
      </c>
      <c r="R442" s="24"/>
      <c r="S442" s="24">
        <f t="shared" si="27"/>
        <v>0</v>
      </c>
    </row>
    <row r="443" spans="1:19" ht="15.5" x14ac:dyDescent="0.3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6"/>
      <c r="L443" s="67"/>
      <c r="M443" s="88"/>
      <c r="N443" s="316">
        <f t="shared" si="25"/>
        <v>0</v>
      </c>
      <c r="O443" s="107"/>
      <c r="P443" s="89"/>
      <c r="Q443" s="132">
        <f t="shared" si="26"/>
        <v>0</v>
      </c>
      <c r="R443" s="24"/>
      <c r="S443" s="24">
        <f t="shared" si="27"/>
        <v>0</v>
      </c>
    </row>
    <row r="444" spans="1:19" ht="15.5" x14ac:dyDescent="0.3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6"/>
      <c r="L444" s="67"/>
      <c r="M444" s="88"/>
      <c r="N444" s="316">
        <f t="shared" si="25"/>
        <v>0</v>
      </c>
      <c r="O444" s="107"/>
      <c r="P444" s="89"/>
      <c r="Q444" s="132">
        <f t="shared" si="26"/>
        <v>0</v>
      </c>
      <c r="R444" s="24"/>
      <c r="S444" s="24">
        <f t="shared" si="27"/>
        <v>0</v>
      </c>
    </row>
    <row r="445" spans="1:19" ht="15.5" x14ac:dyDescent="0.3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6"/>
      <c r="L445" s="67"/>
      <c r="M445" s="88"/>
      <c r="N445" s="316">
        <f t="shared" si="25"/>
        <v>0</v>
      </c>
      <c r="O445" s="107"/>
      <c r="P445" s="89"/>
      <c r="Q445" s="132">
        <f t="shared" si="26"/>
        <v>0</v>
      </c>
      <c r="R445" s="24"/>
      <c r="S445" s="24">
        <f t="shared" si="27"/>
        <v>0</v>
      </c>
    </row>
    <row r="446" spans="1:19" ht="15.5" x14ac:dyDescent="0.3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6"/>
      <c r="L446" s="67"/>
      <c r="M446" s="88"/>
      <c r="N446" s="316">
        <f t="shared" si="25"/>
        <v>0</v>
      </c>
      <c r="O446" s="107"/>
      <c r="P446" s="89"/>
      <c r="Q446" s="132">
        <f t="shared" si="26"/>
        <v>0</v>
      </c>
      <c r="R446" s="24"/>
      <c r="S446" s="24">
        <f t="shared" si="27"/>
        <v>0</v>
      </c>
    </row>
    <row r="447" spans="1:19" ht="15.5" x14ac:dyDescent="0.3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6"/>
      <c r="L447" s="67"/>
      <c r="M447" s="88"/>
      <c r="N447" s="316">
        <f t="shared" si="25"/>
        <v>0</v>
      </c>
      <c r="O447" s="107"/>
      <c r="P447" s="89"/>
      <c r="Q447" s="132">
        <f t="shared" si="26"/>
        <v>0</v>
      </c>
      <c r="R447" s="24"/>
      <c r="S447" s="24">
        <f t="shared" si="27"/>
        <v>0</v>
      </c>
    </row>
    <row r="448" spans="1:19" ht="15.5" x14ac:dyDescent="0.3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6"/>
      <c r="L448" s="67"/>
      <c r="M448" s="88"/>
      <c r="N448" s="316">
        <f t="shared" si="25"/>
        <v>0</v>
      </c>
      <c r="O448" s="107"/>
      <c r="P448" s="89"/>
      <c r="Q448" s="132">
        <f t="shared" si="26"/>
        <v>0</v>
      </c>
      <c r="R448" s="24"/>
      <c r="S448" s="24">
        <f t="shared" si="27"/>
        <v>0</v>
      </c>
    </row>
    <row r="449" spans="1:19" ht="15.5" x14ac:dyDescent="0.3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6"/>
      <c r="L449" s="67"/>
      <c r="M449" s="88"/>
      <c r="N449" s="316">
        <f t="shared" si="25"/>
        <v>0</v>
      </c>
      <c r="O449" s="107"/>
      <c r="P449" s="89"/>
      <c r="Q449" s="132">
        <f t="shared" si="26"/>
        <v>0</v>
      </c>
      <c r="R449" s="24"/>
      <c r="S449" s="24">
        <f t="shared" si="27"/>
        <v>0</v>
      </c>
    </row>
    <row r="450" spans="1:19" ht="15.5" x14ac:dyDescent="0.3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6"/>
      <c r="L450" s="67"/>
      <c r="M450" s="88"/>
      <c r="N450" s="316">
        <f t="shared" si="25"/>
        <v>0</v>
      </c>
      <c r="O450" s="107"/>
      <c r="P450" s="89"/>
      <c r="Q450" s="132">
        <f t="shared" si="26"/>
        <v>0</v>
      </c>
      <c r="R450" s="24"/>
      <c r="S450" s="24">
        <f t="shared" si="27"/>
        <v>0</v>
      </c>
    </row>
    <row r="451" spans="1:19" ht="15.5" x14ac:dyDescent="0.3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6"/>
      <c r="L451" s="67"/>
      <c r="M451" s="88"/>
      <c r="N451" s="316">
        <f t="shared" si="25"/>
        <v>0</v>
      </c>
      <c r="O451" s="107"/>
      <c r="P451" s="89"/>
      <c r="Q451" s="132">
        <f t="shared" si="26"/>
        <v>0</v>
      </c>
      <c r="R451" s="24"/>
      <c r="S451" s="24">
        <f t="shared" si="27"/>
        <v>0</v>
      </c>
    </row>
    <row r="452" spans="1:19" ht="15.5" x14ac:dyDescent="0.3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6"/>
      <c r="L452" s="67"/>
      <c r="M452" s="88"/>
      <c r="N452" s="316">
        <f t="shared" si="25"/>
        <v>0</v>
      </c>
      <c r="O452" s="107"/>
      <c r="P452" s="89"/>
      <c r="Q452" s="132">
        <f t="shared" si="26"/>
        <v>0</v>
      </c>
      <c r="R452" s="24"/>
      <c r="S452" s="24">
        <f t="shared" si="27"/>
        <v>0</v>
      </c>
    </row>
    <row r="453" spans="1:19" ht="15.5" x14ac:dyDescent="0.3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6"/>
      <c r="L453" s="67"/>
      <c r="M453" s="88"/>
      <c r="N453" s="316">
        <f t="shared" si="25"/>
        <v>0</v>
      </c>
      <c r="O453" s="107"/>
      <c r="P453" s="89"/>
      <c r="Q453" s="132">
        <f t="shared" si="26"/>
        <v>0</v>
      </c>
      <c r="R453" s="24"/>
      <c r="S453" s="24">
        <f t="shared" si="27"/>
        <v>0</v>
      </c>
    </row>
    <row r="454" spans="1:19" ht="15.5" x14ac:dyDescent="0.3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6"/>
      <c r="L454" s="67"/>
      <c r="M454" s="88"/>
      <c r="N454" s="316">
        <f t="shared" si="25"/>
        <v>0</v>
      </c>
      <c r="O454" s="107"/>
      <c r="P454" s="89"/>
      <c r="Q454" s="132">
        <f t="shared" si="26"/>
        <v>0</v>
      </c>
      <c r="R454" s="24"/>
      <c r="S454" s="24">
        <f t="shared" si="27"/>
        <v>0</v>
      </c>
    </row>
    <row r="455" spans="1:19" ht="15.5" x14ac:dyDescent="0.3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6"/>
      <c r="L455" s="67"/>
      <c r="M455" s="88"/>
      <c r="N455" s="316">
        <f t="shared" si="25"/>
        <v>0</v>
      </c>
      <c r="O455" s="107"/>
      <c r="P455" s="89"/>
      <c r="Q455" s="132">
        <f t="shared" si="26"/>
        <v>0</v>
      </c>
      <c r="R455" s="24"/>
      <c r="S455" s="24">
        <f t="shared" si="27"/>
        <v>0</v>
      </c>
    </row>
    <row r="456" spans="1:19" ht="15.5" x14ac:dyDescent="0.3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6"/>
      <c r="L456" s="67"/>
      <c r="M456" s="88"/>
      <c r="N456" s="316">
        <f t="shared" si="25"/>
        <v>0</v>
      </c>
      <c r="O456" s="107"/>
      <c r="P456" s="89"/>
      <c r="Q456" s="132">
        <f t="shared" si="26"/>
        <v>0</v>
      </c>
      <c r="R456" s="24"/>
      <c r="S456" s="24">
        <f t="shared" si="27"/>
        <v>0</v>
      </c>
    </row>
    <row r="457" spans="1:19" ht="15.5" x14ac:dyDescent="0.3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6"/>
      <c r="L457" s="67"/>
      <c r="M457" s="88"/>
      <c r="N457" s="316">
        <f t="shared" si="25"/>
        <v>0</v>
      </c>
      <c r="O457" s="107"/>
      <c r="P457" s="89"/>
      <c r="Q457" s="132">
        <f t="shared" si="26"/>
        <v>0</v>
      </c>
      <c r="R457" s="24"/>
      <c r="S457" s="24">
        <f t="shared" si="27"/>
        <v>0</v>
      </c>
    </row>
    <row r="458" spans="1:19" ht="15.5" x14ac:dyDescent="0.3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6"/>
      <c r="L458" s="67"/>
      <c r="M458" s="88"/>
      <c r="N458" s="316">
        <f t="shared" si="25"/>
        <v>0</v>
      </c>
      <c r="O458" s="107"/>
      <c r="P458" s="89"/>
      <c r="Q458" s="132">
        <f t="shared" si="26"/>
        <v>0</v>
      </c>
      <c r="R458" s="24"/>
      <c r="S458" s="24">
        <f t="shared" si="27"/>
        <v>0</v>
      </c>
    </row>
    <row r="459" spans="1:19" ht="15.5" x14ac:dyDescent="0.3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6"/>
      <c r="L459" s="67"/>
      <c r="M459" s="88"/>
      <c r="N459" s="316">
        <f t="shared" si="25"/>
        <v>0</v>
      </c>
      <c r="O459" s="107"/>
      <c r="P459" s="89"/>
      <c r="Q459" s="132">
        <f t="shared" si="26"/>
        <v>0</v>
      </c>
      <c r="R459" s="24"/>
      <c r="S459" s="24">
        <f t="shared" si="27"/>
        <v>0</v>
      </c>
    </row>
    <row r="460" spans="1:19" ht="15.5" x14ac:dyDescent="0.3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6"/>
      <c r="L460" s="67"/>
      <c r="M460" s="88"/>
      <c r="N460" s="316">
        <f t="shared" ref="N460:N523" si="28">IF(M460="",K460,K460/M460)</f>
        <v>0</v>
      </c>
      <c r="O460" s="107"/>
      <c r="P460" s="89"/>
      <c r="Q460" s="132">
        <f t="shared" ref="Q460:Q523" si="29">IF(P460&gt;0,(K460/P460),N460)</f>
        <v>0</v>
      </c>
      <c r="R460" s="24"/>
      <c r="S460" s="24">
        <f t="shared" ref="S460:S523" si="30">Q460-R460</f>
        <v>0</v>
      </c>
    </row>
    <row r="461" spans="1:19" ht="15.5" x14ac:dyDescent="0.3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6"/>
      <c r="L461" s="67"/>
      <c r="M461" s="88"/>
      <c r="N461" s="316">
        <f t="shared" si="28"/>
        <v>0</v>
      </c>
      <c r="O461" s="107"/>
      <c r="P461" s="89"/>
      <c r="Q461" s="132">
        <f t="shared" si="29"/>
        <v>0</v>
      </c>
      <c r="R461" s="24"/>
      <c r="S461" s="24">
        <f t="shared" si="30"/>
        <v>0</v>
      </c>
    </row>
    <row r="462" spans="1:19" ht="15.5" x14ac:dyDescent="0.3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6"/>
      <c r="L462" s="67"/>
      <c r="M462" s="88"/>
      <c r="N462" s="316">
        <f t="shared" si="28"/>
        <v>0</v>
      </c>
      <c r="O462" s="107"/>
      <c r="P462" s="89"/>
      <c r="Q462" s="132">
        <f t="shared" si="29"/>
        <v>0</v>
      </c>
      <c r="R462" s="24"/>
      <c r="S462" s="24">
        <f t="shared" si="30"/>
        <v>0</v>
      </c>
    </row>
    <row r="463" spans="1:19" ht="15.5" x14ac:dyDescent="0.3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6"/>
      <c r="L463" s="67"/>
      <c r="M463" s="88"/>
      <c r="N463" s="316">
        <f t="shared" si="28"/>
        <v>0</v>
      </c>
      <c r="O463" s="107"/>
      <c r="P463" s="89"/>
      <c r="Q463" s="132">
        <f t="shared" si="29"/>
        <v>0</v>
      </c>
      <c r="R463" s="24"/>
      <c r="S463" s="24">
        <f t="shared" si="30"/>
        <v>0</v>
      </c>
    </row>
    <row r="464" spans="1:19" ht="15.5" x14ac:dyDescent="0.3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6"/>
      <c r="L464" s="67"/>
      <c r="M464" s="88"/>
      <c r="N464" s="316">
        <f t="shared" si="28"/>
        <v>0</v>
      </c>
      <c r="O464" s="107"/>
      <c r="P464" s="89"/>
      <c r="Q464" s="132">
        <f t="shared" si="29"/>
        <v>0</v>
      </c>
      <c r="R464" s="24"/>
      <c r="S464" s="24">
        <f t="shared" si="30"/>
        <v>0</v>
      </c>
    </row>
    <row r="465" spans="1:19" ht="15.5" x14ac:dyDescent="0.3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6"/>
      <c r="L465" s="67"/>
      <c r="M465" s="88"/>
      <c r="N465" s="316">
        <f t="shared" si="28"/>
        <v>0</v>
      </c>
      <c r="O465" s="107"/>
      <c r="P465" s="89"/>
      <c r="Q465" s="132">
        <f t="shared" si="29"/>
        <v>0</v>
      </c>
      <c r="R465" s="24"/>
      <c r="S465" s="24">
        <f t="shared" si="30"/>
        <v>0</v>
      </c>
    </row>
    <row r="466" spans="1:19" ht="15.5" x14ac:dyDescent="0.3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6"/>
      <c r="L466" s="67"/>
      <c r="M466" s="88"/>
      <c r="N466" s="316">
        <f t="shared" si="28"/>
        <v>0</v>
      </c>
      <c r="O466" s="107"/>
      <c r="P466" s="89"/>
      <c r="Q466" s="132">
        <f t="shared" si="29"/>
        <v>0</v>
      </c>
      <c r="R466" s="24"/>
      <c r="S466" s="24">
        <f t="shared" si="30"/>
        <v>0</v>
      </c>
    </row>
    <row r="467" spans="1:19" ht="15.5" x14ac:dyDescent="0.3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6"/>
      <c r="L467" s="67"/>
      <c r="M467" s="88"/>
      <c r="N467" s="316">
        <f t="shared" si="28"/>
        <v>0</v>
      </c>
      <c r="O467" s="107"/>
      <c r="P467" s="89"/>
      <c r="Q467" s="132">
        <f t="shared" si="29"/>
        <v>0</v>
      </c>
      <c r="R467" s="24"/>
      <c r="S467" s="24">
        <f t="shared" si="30"/>
        <v>0</v>
      </c>
    </row>
    <row r="468" spans="1:19" ht="15.5" x14ac:dyDescent="0.3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6"/>
      <c r="L468" s="67"/>
      <c r="M468" s="88"/>
      <c r="N468" s="316">
        <f t="shared" si="28"/>
        <v>0</v>
      </c>
      <c r="O468" s="107"/>
      <c r="P468" s="89"/>
      <c r="Q468" s="132">
        <f t="shared" si="29"/>
        <v>0</v>
      </c>
      <c r="R468" s="24"/>
      <c r="S468" s="24">
        <f t="shared" si="30"/>
        <v>0</v>
      </c>
    </row>
    <row r="469" spans="1:19" ht="15.5" x14ac:dyDescent="0.3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6"/>
      <c r="L469" s="67"/>
      <c r="M469" s="88"/>
      <c r="N469" s="316">
        <f t="shared" si="28"/>
        <v>0</v>
      </c>
      <c r="O469" s="107"/>
      <c r="P469" s="89"/>
      <c r="Q469" s="132">
        <f t="shared" si="29"/>
        <v>0</v>
      </c>
      <c r="R469" s="24"/>
      <c r="S469" s="24">
        <f t="shared" si="30"/>
        <v>0</v>
      </c>
    </row>
    <row r="470" spans="1:19" ht="15.5" x14ac:dyDescent="0.3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6"/>
      <c r="L470" s="67"/>
      <c r="M470" s="88"/>
      <c r="N470" s="316">
        <f t="shared" si="28"/>
        <v>0</v>
      </c>
      <c r="O470" s="107"/>
      <c r="P470" s="89"/>
      <c r="Q470" s="132">
        <f t="shared" si="29"/>
        <v>0</v>
      </c>
      <c r="R470" s="24"/>
      <c r="S470" s="24">
        <f t="shared" si="30"/>
        <v>0</v>
      </c>
    </row>
    <row r="471" spans="1:19" ht="15.5" x14ac:dyDescent="0.3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6"/>
      <c r="L471" s="67"/>
      <c r="M471" s="88"/>
      <c r="N471" s="316">
        <f t="shared" si="28"/>
        <v>0</v>
      </c>
      <c r="O471" s="107"/>
      <c r="P471" s="89"/>
      <c r="Q471" s="132">
        <f t="shared" si="29"/>
        <v>0</v>
      </c>
      <c r="R471" s="24"/>
      <c r="S471" s="24">
        <f t="shared" si="30"/>
        <v>0</v>
      </c>
    </row>
    <row r="472" spans="1:19" ht="15.5" x14ac:dyDescent="0.3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6"/>
      <c r="L472" s="67"/>
      <c r="M472" s="88"/>
      <c r="N472" s="316">
        <f t="shared" si="28"/>
        <v>0</v>
      </c>
      <c r="O472" s="107"/>
      <c r="P472" s="89"/>
      <c r="Q472" s="132">
        <f t="shared" si="29"/>
        <v>0</v>
      </c>
      <c r="R472" s="24"/>
      <c r="S472" s="24">
        <f t="shared" si="30"/>
        <v>0</v>
      </c>
    </row>
    <row r="473" spans="1:19" ht="15.5" x14ac:dyDescent="0.3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6"/>
      <c r="L473" s="67"/>
      <c r="M473" s="88"/>
      <c r="N473" s="316">
        <f t="shared" si="28"/>
        <v>0</v>
      </c>
      <c r="O473" s="107"/>
      <c r="P473" s="89"/>
      <c r="Q473" s="132">
        <f t="shared" si="29"/>
        <v>0</v>
      </c>
      <c r="R473" s="24"/>
      <c r="S473" s="24">
        <f t="shared" si="30"/>
        <v>0</v>
      </c>
    </row>
    <row r="474" spans="1:19" ht="15.5" x14ac:dyDescent="0.3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6"/>
      <c r="L474" s="67"/>
      <c r="M474" s="88"/>
      <c r="N474" s="316">
        <f t="shared" si="28"/>
        <v>0</v>
      </c>
      <c r="O474" s="107"/>
      <c r="P474" s="89"/>
      <c r="Q474" s="132">
        <f t="shared" si="29"/>
        <v>0</v>
      </c>
      <c r="R474" s="24"/>
      <c r="S474" s="24">
        <f t="shared" si="30"/>
        <v>0</v>
      </c>
    </row>
    <row r="475" spans="1:19" ht="15.5" x14ac:dyDescent="0.3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6"/>
      <c r="L475" s="67"/>
      <c r="M475" s="88"/>
      <c r="N475" s="316">
        <f t="shared" si="28"/>
        <v>0</v>
      </c>
      <c r="O475" s="107"/>
      <c r="P475" s="89"/>
      <c r="Q475" s="132">
        <f t="shared" si="29"/>
        <v>0</v>
      </c>
      <c r="R475" s="24"/>
      <c r="S475" s="24">
        <f t="shared" si="30"/>
        <v>0</v>
      </c>
    </row>
    <row r="476" spans="1:19" ht="15.5" x14ac:dyDescent="0.3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6"/>
      <c r="L476" s="67"/>
      <c r="M476" s="88"/>
      <c r="N476" s="316">
        <f t="shared" si="28"/>
        <v>0</v>
      </c>
      <c r="O476" s="107"/>
      <c r="P476" s="89"/>
      <c r="Q476" s="132">
        <f t="shared" si="29"/>
        <v>0</v>
      </c>
      <c r="R476" s="24"/>
      <c r="S476" s="24">
        <f t="shared" si="30"/>
        <v>0</v>
      </c>
    </row>
    <row r="477" spans="1:19" ht="15.5" x14ac:dyDescent="0.3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6"/>
      <c r="L477" s="67"/>
      <c r="M477" s="88"/>
      <c r="N477" s="316">
        <f t="shared" si="28"/>
        <v>0</v>
      </c>
      <c r="O477" s="107"/>
      <c r="P477" s="89"/>
      <c r="Q477" s="132">
        <f t="shared" si="29"/>
        <v>0</v>
      </c>
      <c r="R477" s="24"/>
      <c r="S477" s="24">
        <f t="shared" si="30"/>
        <v>0</v>
      </c>
    </row>
    <row r="478" spans="1:19" ht="15.5" x14ac:dyDescent="0.3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6"/>
      <c r="L478" s="67"/>
      <c r="M478" s="88"/>
      <c r="N478" s="316">
        <f t="shared" si="28"/>
        <v>0</v>
      </c>
      <c r="O478" s="107"/>
      <c r="P478" s="89"/>
      <c r="Q478" s="132">
        <f t="shared" si="29"/>
        <v>0</v>
      </c>
      <c r="R478" s="24"/>
      <c r="S478" s="24">
        <f t="shared" si="30"/>
        <v>0</v>
      </c>
    </row>
    <row r="479" spans="1:19" ht="15.5" x14ac:dyDescent="0.3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6"/>
      <c r="L479" s="67"/>
      <c r="M479" s="88"/>
      <c r="N479" s="316">
        <f t="shared" si="28"/>
        <v>0</v>
      </c>
      <c r="O479" s="107"/>
      <c r="P479" s="89"/>
      <c r="Q479" s="132">
        <f t="shared" si="29"/>
        <v>0</v>
      </c>
      <c r="R479" s="24"/>
      <c r="S479" s="24">
        <f t="shared" si="30"/>
        <v>0</v>
      </c>
    </row>
    <row r="480" spans="1:19" ht="15.5" x14ac:dyDescent="0.3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6"/>
      <c r="L480" s="67"/>
      <c r="M480" s="88"/>
      <c r="N480" s="316">
        <f t="shared" si="28"/>
        <v>0</v>
      </c>
      <c r="O480" s="107"/>
      <c r="P480" s="89"/>
      <c r="Q480" s="132">
        <f t="shared" si="29"/>
        <v>0</v>
      </c>
      <c r="R480" s="24"/>
      <c r="S480" s="24">
        <f t="shared" si="30"/>
        <v>0</v>
      </c>
    </row>
    <row r="481" spans="1:19" ht="15.5" x14ac:dyDescent="0.3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6"/>
      <c r="L481" s="67"/>
      <c r="M481" s="88"/>
      <c r="N481" s="316">
        <f t="shared" si="28"/>
        <v>0</v>
      </c>
      <c r="O481" s="107"/>
      <c r="P481" s="89"/>
      <c r="Q481" s="132">
        <f t="shared" si="29"/>
        <v>0</v>
      </c>
      <c r="R481" s="24"/>
      <c r="S481" s="24">
        <f t="shared" si="30"/>
        <v>0</v>
      </c>
    </row>
    <row r="482" spans="1:19" ht="15.5" x14ac:dyDescent="0.3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6"/>
      <c r="L482" s="67"/>
      <c r="M482" s="88"/>
      <c r="N482" s="316">
        <f t="shared" si="28"/>
        <v>0</v>
      </c>
      <c r="O482" s="107"/>
      <c r="P482" s="89"/>
      <c r="Q482" s="132">
        <f t="shared" si="29"/>
        <v>0</v>
      </c>
      <c r="R482" s="24"/>
      <c r="S482" s="24">
        <f t="shared" si="30"/>
        <v>0</v>
      </c>
    </row>
    <row r="483" spans="1:19" ht="15.5" x14ac:dyDescent="0.3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6"/>
      <c r="L483" s="67"/>
      <c r="M483" s="88"/>
      <c r="N483" s="316">
        <f t="shared" si="28"/>
        <v>0</v>
      </c>
      <c r="O483" s="107"/>
      <c r="P483" s="89"/>
      <c r="Q483" s="132">
        <f t="shared" si="29"/>
        <v>0</v>
      </c>
      <c r="R483" s="24"/>
      <c r="S483" s="24">
        <f t="shared" si="30"/>
        <v>0</v>
      </c>
    </row>
    <row r="484" spans="1:19" ht="15.5" x14ac:dyDescent="0.3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6"/>
      <c r="L484" s="67"/>
      <c r="M484" s="88"/>
      <c r="N484" s="316">
        <f t="shared" si="28"/>
        <v>0</v>
      </c>
      <c r="O484" s="107"/>
      <c r="P484" s="89"/>
      <c r="Q484" s="132">
        <f t="shared" si="29"/>
        <v>0</v>
      </c>
      <c r="R484" s="24"/>
      <c r="S484" s="24">
        <f t="shared" si="30"/>
        <v>0</v>
      </c>
    </row>
    <row r="485" spans="1:19" ht="15.5" x14ac:dyDescent="0.3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6"/>
      <c r="L485" s="67"/>
      <c r="M485" s="88"/>
      <c r="N485" s="316">
        <f t="shared" si="28"/>
        <v>0</v>
      </c>
      <c r="O485" s="107"/>
      <c r="P485" s="89"/>
      <c r="Q485" s="132">
        <f t="shared" si="29"/>
        <v>0</v>
      </c>
      <c r="R485" s="24"/>
      <c r="S485" s="24">
        <f t="shared" si="30"/>
        <v>0</v>
      </c>
    </row>
    <row r="486" spans="1:19" ht="15.5" x14ac:dyDescent="0.3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6"/>
      <c r="L486" s="67"/>
      <c r="M486" s="88"/>
      <c r="N486" s="316">
        <f t="shared" si="28"/>
        <v>0</v>
      </c>
      <c r="O486" s="107"/>
      <c r="P486" s="89"/>
      <c r="Q486" s="132">
        <f t="shared" si="29"/>
        <v>0</v>
      </c>
      <c r="R486" s="24"/>
      <c r="S486" s="24">
        <f t="shared" si="30"/>
        <v>0</v>
      </c>
    </row>
    <row r="487" spans="1:19" ht="15.5" x14ac:dyDescent="0.3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6"/>
      <c r="L487" s="67"/>
      <c r="M487" s="88"/>
      <c r="N487" s="316">
        <f t="shared" si="28"/>
        <v>0</v>
      </c>
      <c r="O487" s="107"/>
      <c r="P487" s="89"/>
      <c r="Q487" s="132">
        <f t="shared" si="29"/>
        <v>0</v>
      </c>
      <c r="R487" s="24"/>
      <c r="S487" s="24">
        <f t="shared" si="30"/>
        <v>0</v>
      </c>
    </row>
    <row r="488" spans="1:19" ht="15.5" x14ac:dyDescent="0.3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6"/>
      <c r="L488" s="67"/>
      <c r="M488" s="88"/>
      <c r="N488" s="316">
        <f t="shared" si="28"/>
        <v>0</v>
      </c>
      <c r="O488" s="107"/>
      <c r="P488" s="89"/>
      <c r="Q488" s="132">
        <f t="shared" si="29"/>
        <v>0</v>
      </c>
      <c r="R488" s="24"/>
      <c r="S488" s="24">
        <f t="shared" si="30"/>
        <v>0</v>
      </c>
    </row>
    <row r="489" spans="1:19" ht="15.5" x14ac:dyDescent="0.3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6"/>
      <c r="L489" s="67"/>
      <c r="M489" s="88"/>
      <c r="N489" s="316">
        <f t="shared" si="28"/>
        <v>0</v>
      </c>
      <c r="O489" s="107"/>
      <c r="P489" s="89"/>
      <c r="Q489" s="132">
        <f t="shared" si="29"/>
        <v>0</v>
      </c>
      <c r="R489" s="24"/>
      <c r="S489" s="24">
        <f t="shared" si="30"/>
        <v>0</v>
      </c>
    </row>
    <row r="490" spans="1:19" ht="15.5" x14ac:dyDescent="0.3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6"/>
      <c r="L490" s="67"/>
      <c r="M490" s="88"/>
      <c r="N490" s="316">
        <f t="shared" si="28"/>
        <v>0</v>
      </c>
      <c r="O490" s="107"/>
      <c r="P490" s="89"/>
      <c r="Q490" s="132">
        <f t="shared" si="29"/>
        <v>0</v>
      </c>
      <c r="R490" s="24"/>
      <c r="S490" s="24">
        <f t="shared" si="30"/>
        <v>0</v>
      </c>
    </row>
    <row r="491" spans="1:19" ht="15.5" x14ac:dyDescent="0.3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6"/>
      <c r="L491" s="67"/>
      <c r="M491" s="88"/>
      <c r="N491" s="316">
        <f t="shared" si="28"/>
        <v>0</v>
      </c>
      <c r="O491" s="107"/>
      <c r="P491" s="89"/>
      <c r="Q491" s="132">
        <f t="shared" si="29"/>
        <v>0</v>
      </c>
      <c r="R491" s="24"/>
      <c r="S491" s="24">
        <f t="shared" si="30"/>
        <v>0</v>
      </c>
    </row>
    <row r="492" spans="1:19" ht="15.5" x14ac:dyDescent="0.3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6"/>
      <c r="L492" s="67"/>
      <c r="M492" s="88"/>
      <c r="N492" s="316">
        <f t="shared" si="28"/>
        <v>0</v>
      </c>
      <c r="O492" s="107"/>
      <c r="P492" s="89"/>
      <c r="Q492" s="132">
        <f t="shared" si="29"/>
        <v>0</v>
      </c>
      <c r="R492" s="24"/>
      <c r="S492" s="24">
        <f t="shared" si="30"/>
        <v>0</v>
      </c>
    </row>
    <row r="493" spans="1:19" ht="15.5" x14ac:dyDescent="0.3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6"/>
      <c r="L493" s="67"/>
      <c r="M493" s="88"/>
      <c r="N493" s="316">
        <f t="shared" si="28"/>
        <v>0</v>
      </c>
      <c r="O493" s="107"/>
      <c r="P493" s="89"/>
      <c r="Q493" s="132">
        <f t="shared" si="29"/>
        <v>0</v>
      </c>
      <c r="R493" s="24"/>
      <c r="S493" s="24">
        <f t="shared" si="30"/>
        <v>0</v>
      </c>
    </row>
    <row r="494" spans="1:19" ht="15.5" x14ac:dyDescent="0.3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6"/>
      <c r="L494" s="67"/>
      <c r="M494" s="88"/>
      <c r="N494" s="316">
        <f t="shared" si="28"/>
        <v>0</v>
      </c>
      <c r="O494" s="107"/>
      <c r="P494" s="89"/>
      <c r="Q494" s="132">
        <f t="shared" si="29"/>
        <v>0</v>
      </c>
      <c r="R494" s="24"/>
      <c r="S494" s="24">
        <f t="shared" si="30"/>
        <v>0</v>
      </c>
    </row>
    <row r="495" spans="1:19" ht="15.5" x14ac:dyDescent="0.3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6"/>
      <c r="L495" s="67"/>
      <c r="M495" s="88"/>
      <c r="N495" s="316">
        <f t="shared" si="28"/>
        <v>0</v>
      </c>
      <c r="O495" s="107"/>
      <c r="P495" s="89"/>
      <c r="Q495" s="132">
        <f t="shared" si="29"/>
        <v>0</v>
      </c>
      <c r="R495" s="24"/>
      <c r="S495" s="24">
        <f t="shared" si="30"/>
        <v>0</v>
      </c>
    </row>
    <row r="496" spans="1:19" ht="15.5" x14ac:dyDescent="0.3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6"/>
      <c r="L496" s="67"/>
      <c r="M496" s="88"/>
      <c r="N496" s="316">
        <f t="shared" si="28"/>
        <v>0</v>
      </c>
      <c r="O496" s="107"/>
      <c r="P496" s="89"/>
      <c r="Q496" s="132">
        <f t="shared" si="29"/>
        <v>0</v>
      </c>
      <c r="R496" s="24"/>
      <c r="S496" s="24">
        <f t="shared" si="30"/>
        <v>0</v>
      </c>
    </row>
    <row r="497" spans="1:19" ht="15.5" x14ac:dyDescent="0.3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6"/>
      <c r="L497" s="67"/>
      <c r="M497" s="88"/>
      <c r="N497" s="316">
        <f t="shared" si="28"/>
        <v>0</v>
      </c>
      <c r="O497" s="107"/>
      <c r="P497" s="89"/>
      <c r="Q497" s="132">
        <f t="shared" si="29"/>
        <v>0</v>
      </c>
      <c r="R497" s="24"/>
      <c r="S497" s="24">
        <f t="shared" si="30"/>
        <v>0</v>
      </c>
    </row>
    <row r="498" spans="1:19" ht="15.5" x14ac:dyDescent="0.3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6"/>
      <c r="L498" s="67"/>
      <c r="M498" s="88"/>
      <c r="N498" s="316">
        <f t="shared" si="28"/>
        <v>0</v>
      </c>
      <c r="O498" s="107"/>
      <c r="P498" s="89"/>
      <c r="Q498" s="132">
        <f t="shared" si="29"/>
        <v>0</v>
      </c>
      <c r="R498" s="24"/>
      <c r="S498" s="24">
        <f t="shared" si="30"/>
        <v>0</v>
      </c>
    </row>
    <row r="499" spans="1:19" ht="15.5" x14ac:dyDescent="0.3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6"/>
      <c r="L499" s="67"/>
      <c r="M499" s="88"/>
      <c r="N499" s="316">
        <f t="shared" si="28"/>
        <v>0</v>
      </c>
      <c r="O499" s="107"/>
      <c r="P499" s="89"/>
      <c r="Q499" s="132">
        <f t="shared" si="29"/>
        <v>0</v>
      </c>
      <c r="R499" s="24"/>
      <c r="S499" s="24">
        <f t="shared" si="30"/>
        <v>0</v>
      </c>
    </row>
    <row r="500" spans="1:19" ht="15.5" x14ac:dyDescent="0.3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6"/>
      <c r="L500" s="67"/>
      <c r="M500" s="88"/>
      <c r="N500" s="316">
        <f t="shared" si="28"/>
        <v>0</v>
      </c>
      <c r="O500" s="107"/>
      <c r="P500" s="89"/>
      <c r="Q500" s="132">
        <f t="shared" si="29"/>
        <v>0</v>
      </c>
      <c r="R500" s="24"/>
      <c r="S500" s="24">
        <f t="shared" si="30"/>
        <v>0</v>
      </c>
    </row>
    <row r="501" spans="1:19" ht="15.5" x14ac:dyDescent="0.3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6"/>
      <c r="L501" s="67"/>
      <c r="M501" s="88"/>
      <c r="N501" s="316">
        <f t="shared" si="28"/>
        <v>0</v>
      </c>
      <c r="O501" s="107"/>
      <c r="P501" s="89"/>
      <c r="Q501" s="132">
        <f t="shared" si="29"/>
        <v>0</v>
      </c>
      <c r="R501" s="24"/>
      <c r="S501" s="24">
        <f t="shared" si="30"/>
        <v>0</v>
      </c>
    </row>
    <row r="502" spans="1:19" ht="15.5" x14ac:dyDescent="0.3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6"/>
      <c r="L502" s="67"/>
      <c r="M502" s="88"/>
      <c r="N502" s="316">
        <f t="shared" si="28"/>
        <v>0</v>
      </c>
      <c r="O502" s="107"/>
      <c r="P502" s="89"/>
      <c r="Q502" s="132">
        <f t="shared" si="29"/>
        <v>0</v>
      </c>
      <c r="R502" s="24"/>
      <c r="S502" s="24">
        <f t="shared" si="30"/>
        <v>0</v>
      </c>
    </row>
    <row r="503" spans="1:19" ht="15.5" x14ac:dyDescent="0.3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6"/>
      <c r="L503" s="67"/>
      <c r="M503" s="88"/>
      <c r="N503" s="316">
        <f t="shared" si="28"/>
        <v>0</v>
      </c>
      <c r="O503" s="107"/>
      <c r="P503" s="89"/>
      <c r="Q503" s="132">
        <f t="shared" si="29"/>
        <v>0</v>
      </c>
      <c r="R503" s="24"/>
      <c r="S503" s="24">
        <f t="shared" si="30"/>
        <v>0</v>
      </c>
    </row>
    <row r="504" spans="1:19" ht="15.5" x14ac:dyDescent="0.3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6"/>
      <c r="L504" s="67"/>
      <c r="M504" s="88"/>
      <c r="N504" s="316">
        <f t="shared" si="28"/>
        <v>0</v>
      </c>
      <c r="O504" s="107"/>
      <c r="P504" s="89"/>
      <c r="Q504" s="132">
        <f t="shared" si="29"/>
        <v>0</v>
      </c>
      <c r="R504" s="24"/>
      <c r="S504" s="24">
        <f t="shared" si="30"/>
        <v>0</v>
      </c>
    </row>
    <row r="505" spans="1:19" ht="15.5" x14ac:dyDescent="0.3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6"/>
      <c r="L505" s="67"/>
      <c r="M505" s="88"/>
      <c r="N505" s="316">
        <f t="shared" si="28"/>
        <v>0</v>
      </c>
      <c r="O505" s="107"/>
      <c r="P505" s="89"/>
      <c r="Q505" s="132">
        <f t="shared" si="29"/>
        <v>0</v>
      </c>
      <c r="R505" s="24"/>
      <c r="S505" s="24">
        <f t="shared" si="30"/>
        <v>0</v>
      </c>
    </row>
    <row r="506" spans="1:19" ht="15.5" x14ac:dyDescent="0.3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6"/>
      <c r="L506" s="67"/>
      <c r="M506" s="88"/>
      <c r="N506" s="316">
        <f t="shared" si="28"/>
        <v>0</v>
      </c>
      <c r="O506" s="107"/>
      <c r="P506" s="89"/>
      <c r="Q506" s="132">
        <f t="shared" si="29"/>
        <v>0</v>
      </c>
      <c r="R506" s="24"/>
      <c r="S506" s="24">
        <f t="shared" si="30"/>
        <v>0</v>
      </c>
    </row>
    <row r="507" spans="1:19" ht="15.5" x14ac:dyDescent="0.3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6"/>
      <c r="L507" s="67"/>
      <c r="M507" s="88"/>
      <c r="N507" s="316">
        <f t="shared" si="28"/>
        <v>0</v>
      </c>
      <c r="O507" s="107"/>
      <c r="P507" s="89"/>
      <c r="Q507" s="132">
        <f t="shared" si="29"/>
        <v>0</v>
      </c>
      <c r="R507" s="24"/>
      <c r="S507" s="24">
        <f t="shared" si="30"/>
        <v>0</v>
      </c>
    </row>
    <row r="508" spans="1:19" ht="15.5" x14ac:dyDescent="0.3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6"/>
      <c r="L508" s="67"/>
      <c r="M508" s="88"/>
      <c r="N508" s="316">
        <f t="shared" si="28"/>
        <v>0</v>
      </c>
      <c r="O508" s="107"/>
      <c r="P508" s="89"/>
      <c r="Q508" s="132">
        <f t="shared" si="29"/>
        <v>0</v>
      </c>
      <c r="R508" s="24"/>
      <c r="S508" s="24">
        <f t="shared" si="30"/>
        <v>0</v>
      </c>
    </row>
    <row r="509" spans="1:19" ht="15.5" x14ac:dyDescent="0.3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6"/>
      <c r="L509" s="67"/>
      <c r="M509" s="88"/>
      <c r="N509" s="316">
        <f t="shared" si="28"/>
        <v>0</v>
      </c>
      <c r="O509" s="107"/>
      <c r="P509" s="89"/>
      <c r="Q509" s="132">
        <f t="shared" si="29"/>
        <v>0</v>
      </c>
      <c r="R509" s="24"/>
      <c r="S509" s="24">
        <f t="shared" si="30"/>
        <v>0</v>
      </c>
    </row>
    <row r="510" spans="1:19" ht="15.5" x14ac:dyDescent="0.3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6"/>
      <c r="L510" s="67"/>
      <c r="M510" s="88"/>
      <c r="N510" s="316">
        <f t="shared" si="28"/>
        <v>0</v>
      </c>
      <c r="O510" s="107"/>
      <c r="P510" s="89"/>
      <c r="Q510" s="132">
        <f t="shared" si="29"/>
        <v>0</v>
      </c>
      <c r="R510" s="24"/>
      <c r="S510" s="24">
        <f t="shared" si="30"/>
        <v>0</v>
      </c>
    </row>
    <row r="511" spans="1:19" ht="15.5" x14ac:dyDescent="0.3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6"/>
      <c r="L511" s="67"/>
      <c r="M511" s="88"/>
      <c r="N511" s="316">
        <f t="shared" si="28"/>
        <v>0</v>
      </c>
      <c r="O511" s="107"/>
      <c r="P511" s="89"/>
      <c r="Q511" s="132">
        <f t="shared" si="29"/>
        <v>0</v>
      </c>
      <c r="R511" s="24"/>
      <c r="S511" s="24">
        <f t="shared" si="30"/>
        <v>0</v>
      </c>
    </row>
    <row r="512" spans="1:19" ht="15.5" x14ac:dyDescent="0.3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6"/>
      <c r="L512" s="67"/>
      <c r="M512" s="88"/>
      <c r="N512" s="316">
        <f t="shared" si="28"/>
        <v>0</v>
      </c>
      <c r="O512" s="107"/>
      <c r="P512" s="89"/>
      <c r="Q512" s="132">
        <f t="shared" si="29"/>
        <v>0</v>
      </c>
      <c r="R512" s="24"/>
      <c r="S512" s="24">
        <f t="shared" si="30"/>
        <v>0</v>
      </c>
    </row>
    <row r="513" spans="1:19" ht="15.5" x14ac:dyDescent="0.3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6"/>
      <c r="L513" s="67"/>
      <c r="M513" s="88"/>
      <c r="N513" s="316">
        <f t="shared" si="28"/>
        <v>0</v>
      </c>
      <c r="O513" s="107"/>
      <c r="P513" s="89"/>
      <c r="Q513" s="132">
        <f t="shared" si="29"/>
        <v>0</v>
      </c>
      <c r="R513" s="24"/>
      <c r="S513" s="24">
        <f t="shared" si="30"/>
        <v>0</v>
      </c>
    </row>
    <row r="514" spans="1:19" ht="15.5" x14ac:dyDescent="0.3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6"/>
      <c r="L514" s="67"/>
      <c r="M514" s="88"/>
      <c r="N514" s="316">
        <f t="shared" si="28"/>
        <v>0</v>
      </c>
      <c r="O514" s="107"/>
      <c r="P514" s="89"/>
      <c r="Q514" s="132">
        <f t="shared" si="29"/>
        <v>0</v>
      </c>
      <c r="R514" s="24"/>
      <c r="S514" s="24">
        <f t="shared" si="30"/>
        <v>0</v>
      </c>
    </row>
    <row r="515" spans="1:19" ht="15.5" x14ac:dyDescent="0.3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6"/>
      <c r="L515" s="67"/>
      <c r="M515" s="88"/>
      <c r="N515" s="316">
        <f t="shared" si="28"/>
        <v>0</v>
      </c>
      <c r="O515" s="107"/>
      <c r="P515" s="89"/>
      <c r="Q515" s="132">
        <f t="shared" si="29"/>
        <v>0</v>
      </c>
      <c r="R515" s="24"/>
      <c r="S515" s="24">
        <f t="shared" si="30"/>
        <v>0</v>
      </c>
    </row>
    <row r="516" spans="1:19" ht="15.5" x14ac:dyDescent="0.3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6"/>
      <c r="L516" s="67"/>
      <c r="M516" s="88"/>
      <c r="N516" s="316">
        <f t="shared" si="28"/>
        <v>0</v>
      </c>
      <c r="O516" s="107"/>
      <c r="P516" s="89"/>
      <c r="Q516" s="132">
        <f t="shared" si="29"/>
        <v>0</v>
      </c>
      <c r="R516" s="24"/>
      <c r="S516" s="24">
        <f t="shared" si="30"/>
        <v>0</v>
      </c>
    </row>
    <row r="517" spans="1:19" ht="15.5" x14ac:dyDescent="0.3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6"/>
      <c r="L517" s="67"/>
      <c r="M517" s="88"/>
      <c r="N517" s="316">
        <f t="shared" si="28"/>
        <v>0</v>
      </c>
      <c r="O517" s="107"/>
      <c r="P517" s="89"/>
      <c r="Q517" s="132">
        <f t="shared" si="29"/>
        <v>0</v>
      </c>
      <c r="R517" s="24"/>
      <c r="S517" s="24">
        <f t="shared" si="30"/>
        <v>0</v>
      </c>
    </row>
    <row r="518" spans="1:19" ht="15.5" x14ac:dyDescent="0.3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6"/>
      <c r="L518" s="67"/>
      <c r="M518" s="88"/>
      <c r="N518" s="316">
        <f t="shared" si="28"/>
        <v>0</v>
      </c>
      <c r="O518" s="107"/>
      <c r="P518" s="89"/>
      <c r="Q518" s="132">
        <f t="shared" si="29"/>
        <v>0</v>
      </c>
      <c r="R518" s="24"/>
      <c r="S518" s="24">
        <f t="shared" si="30"/>
        <v>0</v>
      </c>
    </row>
    <row r="519" spans="1:19" ht="15.5" x14ac:dyDescent="0.3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6"/>
      <c r="L519" s="67"/>
      <c r="M519" s="88"/>
      <c r="N519" s="316">
        <f t="shared" si="28"/>
        <v>0</v>
      </c>
      <c r="O519" s="107"/>
      <c r="P519" s="89"/>
      <c r="Q519" s="132">
        <f t="shared" si="29"/>
        <v>0</v>
      </c>
      <c r="R519" s="24"/>
      <c r="S519" s="24">
        <f t="shared" si="30"/>
        <v>0</v>
      </c>
    </row>
    <row r="520" spans="1:19" ht="15.5" x14ac:dyDescent="0.3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6"/>
      <c r="L520" s="67"/>
      <c r="M520" s="88"/>
      <c r="N520" s="316">
        <f t="shared" si="28"/>
        <v>0</v>
      </c>
      <c r="O520" s="107"/>
      <c r="P520" s="89"/>
      <c r="Q520" s="132">
        <f t="shared" si="29"/>
        <v>0</v>
      </c>
      <c r="R520" s="24"/>
      <c r="S520" s="24">
        <f t="shared" si="30"/>
        <v>0</v>
      </c>
    </row>
    <row r="521" spans="1:19" ht="15.5" x14ac:dyDescent="0.3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6"/>
      <c r="L521" s="67"/>
      <c r="M521" s="88"/>
      <c r="N521" s="316">
        <f t="shared" si="28"/>
        <v>0</v>
      </c>
      <c r="O521" s="107"/>
      <c r="P521" s="89"/>
      <c r="Q521" s="132">
        <f t="shared" si="29"/>
        <v>0</v>
      </c>
      <c r="R521" s="24"/>
      <c r="S521" s="24">
        <f t="shared" si="30"/>
        <v>0</v>
      </c>
    </row>
    <row r="522" spans="1:19" ht="15.5" x14ac:dyDescent="0.3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6"/>
      <c r="L522" s="67"/>
      <c r="M522" s="88"/>
      <c r="N522" s="316">
        <f t="shared" si="28"/>
        <v>0</v>
      </c>
      <c r="O522" s="107"/>
      <c r="P522" s="89"/>
      <c r="Q522" s="132">
        <f t="shared" si="29"/>
        <v>0</v>
      </c>
      <c r="R522" s="24"/>
      <c r="S522" s="24">
        <f t="shared" si="30"/>
        <v>0</v>
      </c>
    </row>
    <row r="523" spans="1:19" ht="15.5" x14ac:dyDescent="0.3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6"/>
      <c r="L523" s="67"/>
      <c r="M523" s="88"/>
      <c r="N523" s="316">
        <f t="shared" si="28"/>
        <v>0</v>
      </c>
      <c r="O523" s="107"/>
      <c r="P523" s="89"/>
      <c r="Q523" s="132">
        <f t="shared" si="29"/>
        <v>0</v>
      </c>
      <c r="R523" s="24"/>
      <c r="S523" s="24">
        <f t="shared" si="30"/>
        <v>0</v>
      </c>
    </row>
    <row r="524" spans="1:19" ht="15.5" x14ac:dyDescent="0.3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6"/>
      <c r="L524" s="67"/>
      <c r="M524" s="88"/>
      <c r="N524" s="316">
        <f t="shared" ref="N524:N587" si="31">IF(M524="",K524,K524/M524)</f>
        <v>0</v>
      </c>
      <c r="O524" s="107"/>
      <c r="P524" s="89"/>
      <c r="Q524" s="132">
        <f t="shared" ref="Q524:Q587" si="32">IF(P524&gt;0,(K524/P524),N524)</f>
        <v>0</v>
      </c>
      <c r="R524" s="24"/>
      <c r="S524" s="24">
        <f t="shared" ref="S524:S587" si="33">Q524-R524</f>
        <v>0</v>
      </c>
    </row>
    <row r="525" spans="1:19" ht="15.5" x14ac:dyDescent="0.3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6"/>
      <c r="L525" s="67"/>
      <c r="M525" s="88"/>
      <c r="N525" s="316">
        <f t="shared" si="31"/>
        <v>0</v>
      </c>
      <c r="O525" s="107"/>
      <c r="P525" s="89"/>
      <c r="Q525" s="132">
        <f t="shared" si="32"/>
        <v>0</v>
      </c>
      <c r="R525" s="24"/>
      <c r="S525" s="24">
        <f t="shared" si="33"/>
        <v>0</v>
      </c>
    </row>
    <row r="526" spans="1:19" ht="15.5" x14ac:dyDescent="0.3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6"/>
      <c r="L526" s="67"/>
      <c r="M526" s="88"/>
      <c r="N526" s="316">
        <f t="shared" si="31"/>
        <v>0</v>
      </c>
      <c r="O526" s="107"/>
      <c r="P526" s="89"/>
      <c r="Q526" s="132">
        <f t="shared" si="32"/>
        <v>0</v>
      </c>
      <c r="R526" s="24"/>
      <c r="S526" s="24">
        <f t="shared" si="33"/>
        <v>0</v>
      </c>
    </row>
    <row r="527" spans="1:19" ht="15.5" x14ac:dyDescent="0.3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6"/>
      <c r="L527" s="67"/>
      <c r="M527" s="88"/>
      <c r="N527" s="316">
        <f t="shared" si="31"/>
        <v>0</v>
      </c>
      <c r="O527" s="107"/>
      <c r="P527" s="89"/>
      <c r="Q527" s="132">
        <f t="shared" si="32"/>
        <v>0</v>
      </c>
      <c r="R527" s="24"/>
      <c r="S527" s="24">
        <f t="shared" si="33"/>
        <v>0</v>
      </c>
    </row>
    <row r="528" spans="1:19" ht="15.5" x14ac:dyDescent="0.3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6"/>
      <c r="L528" s="67"/>
      <c r="M528" s="88"/>
      <c r="N528" s="316">
        <f t="shared" si="31"/>
        <v>0</v>
      </c>
      <c r="O528" s="107"/>
      <c r="P528" s="89"/>
      <c r="Q528" s="132">
        <f t="shared" si="32"/>
        <v>0</v>
      </c>
      <c r="R528" s="24"/>
      <c r="S528" s="24">
        <f t="shared" si="33"/>
        <v>0</v>
      </c>
    </row>
    <row r="529" spans="1:19" ht="15.5" x14ac:dyDescent="0.3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6"/>
      <c r="L529" s="67"/>
      <c r="M529" s="88"/>
      <c r="N529" s="316">
        <f t="shared" si="31"/>
        <v>0</v>
      </c>
      <c r="O529" s="107"/>
      <c r="P529" s="89"/>
      <c r="Q529" s="132">
        <f t="shared" si="32"/>
        <v>0</v>
      </c>
      <c r="R529" s="24"/>
      <c r="S529" s="24">
        <f t="shared" si="33"/>
        <v>0</v>
      </c>
    </row>
    <row r="530" spans="1:19" ht="15.5" x14ac:dyDescent="0.3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6"/>
      <c r="L530" s="67"/>
      <c r="M530" s="88"/>
      <c r="N530" s="316">
        <f t="shared" si="31"/>
        <v>0</v>
      </c>
      <c r="O530" s="107"/>
      <c r="P530" s="89"/>
      <c r="Q530" s="132">
        <f t="shared" si="32"/>
        <v>0</v>
      </c>
      <c r="R530" s="24"/>
      <c r="S530" s="24">
        <f t="shared" si="33"/>
        <v>0</v>
      </c>
    </row>
    <row r="531" spans="1:19" ht="15.5" x14ac:dyDescent="0.3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6"/>
      <c r="L531" s="67"/>
      <c r="M531" s="88"/>
      <c r="N531" s="316">
        <f t="shared" si="31"/>
        <v>0</v>
      </c>
      <c r="O531" s="107"/>
      <c r="P531" s="89"/>
      <c r="Q531" s="132">
        <f t="shared" si="32"/>
        <v>0</v>
      </c>
      <c r="R531" s="24"/>
      <c r="S531" s="24">
        <f t="shared" si="33"/>
        <v>0</v>
      </c>
    </row>
    <row r="532" spans="1:19" ht="15.5" x14ac:dyDescent="0.3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6"/>
      <c r="L532" s="67"/>
      <c r="M532" s="88"/>
      <c r="N532" s="316">
        <f t="shared" si="31"/>
        <v>0</v>
      </c>
      <c r="O532" s="107"/>
      <c r="P532" s="89"/>
      <c r="Q532" s="132">
        <f t="shared" si="32"/>
        <v>0</v>
      </c>
      <c r="R532" s="24"/>
      <c r="S532" s="24">
        <f t="shared" si="33"/>
        <v>0</v>
      </c>
    </row>
    <row r="533" spans="1:19" ht="15.5" x14ac:dyDescent="0.3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6"/>
      <c r="L533" s="67"/>
      <c r="M533" s="88"/>
      <c r="N533" s="316">
        <f t="shared" si="31"/>
        <v>0</v>
      </c>
      <c r="O533" s="107"/>
      <c r="P533" s="89"/>
      <c r="Q533" s="132">
        <f t="shared" si="32"/>
        <v>0</v>
      </c>
      <c r="R533" s="24"/>
      <c r="S533" s="24">
        <f t="shared" si="33"/>
        <v>0</v>
      </c>
    </row>
    <row r="534" spans="1:19" ht="15.5" x14ac:dyDescent="0.3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6"/>
      <c r="L534" s="67"/>
      <c r="M534" s="88"/>
      <c r="N534" s="316">
        <f t="shared" si="31"/>
        <v>0</v>
      </c>
      <c r="O534" s="107"/>
      <c r="P534" s="89"/>
      <c r="Q534" s="132">
        <f t="shared" si="32"/>
        <v>0</v>
      </c>
      <c r="R534" s="24"/>
      <c r="S534" s="24">
        <f t="shared" si="33"/>
        <v>0</v>
      </c>
    </row>
    <row r="535" spans="1:19" ht="15.5" x14ac:dyDescent="0.3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6"/>
      <c r="L535" s="67"/>
      <c r="M535" s="88"/>
      <c r="N535" s="316">
        <f t="shared" si="31"/>
        <v>0</v>
      </c>
      <c r="O535" s="107"/>
      <c r="P535" s="89"/>
      <c r="Q535" s="132">
        <f t="shared" si="32"/>
        <v>0</v>
      </c>
      <c r="R535" s="24"/>
      <c r="S535" s="24">
        <f t="shared" si="33"/>
        <v>0</v>
      </c>
    </row>
    <row r="536" spans="1:19" ht="15.5" x14ac:dyDescent="0.3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6"/>
      <c r="L536" s="67"/>
      <c r="M536" s="88"/>
      <c r="N536" s="316">
        <f t="shared" si="31"/>
        <v>0</v>
      </c>
      <c r="O536" s="107"/>
      <c r="P536" s="89"/>
      <c r="Q536" s="132">
        <f t="shared" si="32"/>
        <v>0</v>
      </c>
      <c r="R536" s="24"/>
      <c r="S536" s="24">
        <f t="shared" si="33"/>
        <v>0</v>
      </c>
    </row>
    <row r="537" spans="1:19" ht="15.5" x14ac:dyDescent="0.3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6"/>
      <c r="L537" s="67"/>
      <c r="M537" s="88"/>
      <c r="N537" s="316">
        <f t="shared" si="31"/>
        <v>0</v>
      </c>
      <c r="O537" s="107"/>
      <c r="P537" s="89"/>
      <c r="Q537" s="132">
        <f t="shared" si="32"/>
        <v>0</v>
      </c>
      <c r="R537" s="24"/>
      <c r="S537" s="24">
        <f t="shared" si="33"/>
        <v>0</v>
      </c>
    </row>
    <row r="538" spans="1:19" ht="15.5" x14ac:dyDescent="0.3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6"/>
      <c r="L538" s="67"/>
      <c r="M538" s="88"/>
      <c r="N538" s="316">
        <f t="shared" si="31"/>
        <v>0</v>
      </c>
      <c r="O538" s="107"/>
      <c r="P538" s="89"/>
      <c r="Q538" s="132">
        <f t="shared" si="32"/>
        <v>0</v>
      </c>
      <c r="R538" s="24"/>
      <c r="S538" s="24">
        <f t="shared" si="33"/>
        <v>0</v>
      </c>
    </row>
    <row r="539" spans="1:19" ht="15.5" x14ac:dyDescent="0.3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6"/>
      <c r="L539" s="67"/>
      <c r="M539" s="88"/>
      <c r="N539" s="316">
        <f t="shared" si="31"/>
        <v>0</v>
      </c>
      <c r="O539" s="107"/>
      <c r="P539" s="89"/>
      <c r="Q539" s="132">
        <f t="shared" si="32"/>
        <v>0</v>
      </c>
      <c r="R539" s="24"/>
      <c r="S539" s="24">
        <f t="shared" si="33"/>
        <v>0</v>
      </c>
    </row>
    <row r="540" spans="1:19" ht="15.5" x14ac:dyDescent="0.3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6"/>
      <c r="L540" s="67"/>
      <c r="M540" s="88"/>
      <c r="N540" s="316">
        <f t="shared" si="31"/>
        <v>0</v>
      </c>
      <c r="O540" s="107"/>
      <c r="P540" s="89"/>
      <c r="Q540" s="132">
        <f t="shared" si="32"/>
        <v>0</v>
      </c>
      <c r="R540" s="24"/>
      <c r="S540" s="24">
        <f t="shared" si="33"/>
        <v>0</v>
      </c>
    </row>
    <row r="541" spans="1:19" ht="15.5" x14ac:dyDescent="0.3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6"/>
      <c r="L541" s="67"/>
      <c r="M541" s="88"/>
      <c r="N541" s="316">
        <f t="shared" si="31"/>
        <v>0</v>
      </c>
      <c r="O541" s="107"/>
      <c r="P541" s="89"/>
      <c r="Q541" s="132">
        <f t="shared" si="32"/>
        <v>0</v>
      </c>
      <c r="R541" s="24"/>
      <c r="S541" s="24">
        <f t="shared" si="33"/>
        <v>0</v>
      </c>
    </row>
    <row r="542" spans="1:19" ht="15.5" x14ac:dyDescent="0.3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6"/>
      <c r="L542" s="67"/>
      <c r="M542" s="88"/>
      <c r="N542" s="316">
        <f t="shared" si="31"/>
        <v>0</v>
      </c>
      <c r="O542" s="107"/>
      <c r="P542" s="89"/>
      <c r="Q542" s="132">
        <f t="shared" si="32"/>
        <v>0</v>
      </c>
      <c r="R542" s="24"/>
      <c r="S542" s="24">
        <f t="shared" si="33"/>
        <v>0</v>
      </c>
    </row>
    <row r="543" spans="1:19" ht="15.5" x14ac:dyDescent="0.3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6"/>
      <c r="L543" s="67"/>
      <c r="M543" s="88"/>
      <c r="N543" s="316">
        <f t="shared" si="31"/>
        <v>0</v>
      </c>
      <c r="O543" s="107"/>
      <c r="P543" s="89"/>
      <c r="Q543" s="132">
        <f t="shared" si="32"/>
        <v>0</v>
      </c>
      <c r="R543" s="24"/>
      <c r="S543" s="24">
        <f t="shared" si="33"/>
        <v>0</v>
      </c>
    </row>
    <row r="544" spans="1:19" ht="15.5" x14ac:dyDescent="0.3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6"/>
      <c r="L544" s="67"/>
      <c r="M544" s="88"/>
      <c r="N544" s="316">
        <f t="shared" si="31"/>
        <v>0</v>
      </c>
      <c r="O544" s="107"/>
      <c r="P544" s="89"/>
      <c r="Q544" s="132">
        <f t="shared" si="32"/>
        <v>0</v>
      </c>
      <c r="R544" s="24"/>
      <c r="S544" s="24">
        <f t="shared" si="33"/>
        <v>0</v>
      </c>
    </row>
    <row r="545" spans="1:19" ht="15.5" x14ac:dyDescent="0.3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6"/>
      <c r="L545" s="67"/>
      <c r="M545" s="88"/>
      <c r="N545" s="316">
        <f t="shared" si="31"/>
        <v>0</v>
      </c>
      <c r="O545" s="107"/>
      <c r="P545" s="89"/>
      <c r="Q545" s="132">
        <f t="shared" si="32"/>
        <v>0</v>
      </c>
      <c r="R545" s="24"/>
      <c r="S545" s="24">
        <f t="shared" si="33"/>
        <v>0</v>
      </c>
    </row>
    <row r="546" spans="1:19" ht="15.5" x14ac:dyDescent="0.3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6"/>
      <c r="L546" s="67"/>
      <c r="M546" s="88"/>
      <c r="N546" s="316">
        <f t="shared" si="31"/>
        <v>0</v>
      </c>
      <c r="O546" s="107"/>
      <c r="P546" s="89"/>
      <c r="Q546" s="132">
        <f t="shared" si="32"/>
        <v>0</v>
      </c>
      <c r="R546" s="24"/>
      <c r="S546" s="24">
        <f t="shared" si="33"/>
        <v>0</v>
      </c>
    </row>
    <row r="547" spans="1:19" ht="15.5" x14ac:dyDescent="0.3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6"/>
      <c r="L547" s="67"/>
      <c r="M547" s="88"/>
      <c r="N547" s="316">
        <f t="shared" si="31"/>
        <v>0</v>
      </c>
      <c r="O547" s="107"/>
      <c r="P547" s="89"/>
      <c r="Q547" s="132">
        <f t="shared" si="32"/>
        <v>0</v>
      </c>
      <c r="R547" s="24"/>
      <c r="S547" s="24">
        <f t="shared" si="33"/>
        <v>0</v>
      </c>
    </row>
    <row r="548" spans="1:19" ht="15.5" x14ac:dyDescent="0.3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6"/>
      <c r="L548" s="67"/>
      <c r="M548" s="88"/>
      <c r="N548" s="316">
        <f t="shared" si="31"/>
        <v>0</v>
      </c>
      <c r="O548" s="107"/>
      <c r="P548" s="89"/>
      <c r="Q548" s="132">
        <f t="shared" si="32"/>
        <v>0</v>
      </c>
      <c r="R548" s="24"/>
      <c r="S548" s="24">
        <f t="shared" si="33"/>
        <v>0</v>
      </c>
    </row>
    <row r="549" spans="1:19" ht="15.5" x14ac:dyDescent="0.3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6"/>
      <c r="L549" s="67"/>
      <c r="M549" s="88"/>
      <c r="N549" s="316">
        <f t="shared" si="31"/>
        <v>0</v>
      </c>
      <c r="O549" s="107"/>
      <c r="P549" s="89"/>
      <c r="Q549" s="132">
        <f t="shared" si="32"/>
        <v>0</v>
      </c>
      <c r="R549" s="24"/>
      <c r="S549" s="24">
        <f t="shared" si="33"/>
        <v>0</v>
      </c>
    </row>
    <row r="550" spans="1:19" ht="15.5" x14ac:dyDescent="0.3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6"/>
      <c r="L550" s="67"/>
      <c r="M550" s="88"/>
      <c r="N550" s="316">
        <f t="shared" si="31"/>
        <v>0</v>
      </c>
      <c r="O550" s="107"/>
      <c r="P550" s="89"/>
      <c r="Q550" s="132">
        <f t="shared" si="32"/>
        <v>0</v>
      </c>
      <c r="R550" s="24"/>
      <c r="S550" s="24">
        <f t="shared" si="33"/>
        <v>0</v>
      </c>
    </row>
    <row r="551" spans="1:19" ht="15.5" x14ac:dyDescent="0.3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6"/>
      <c r="L551" s="67"/>
      <c r="M551" s="88"/>
      <c r="N551" s="316">
        <f t="shared" si="31"/>
        <v>0</v>
      </c>
      <c r="O551" s="107"/>
      <c r="P551" s="89"/>
      <c r="Q551" s="132">
        <f t="shared" si="32"/>
        <v>0</v>
      </c>
      <c r="R551" s="24"/>
      <c r="S551" s="24">
        <f t="shared" si="33"/>
        <v>0</v>
      </c>
    </row>
    <row r="552" spans="1:19" ht="15.5" x14ac:dyDescent="0.3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6"/>
      <c r="L552" s="67"/>
      <c r="M552" s="88"/>
      <c r="N552" s="316">
        <f t="shared" si="31"/>
        <v>0</v>
      </c>
      <c r="O552" s="107"/>
      <c r="P552" s="89"/>
      <c r="Q552" s="132">
        <f t="shared" si="32"/>
        <v>0</v>
      </c>
      <c r="R552" s="24"/>
      <c r="S552" s="24">
        <f t="shared" si="33"/>
        <v>0</v>
      </c>
    </row>
    <row r="553" spans="1:19" ht="15.5" x14ac:dyDescent="0.3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6"/>
      <c r="L553" s="67"/>
      <c r="M553" s="88"/>
      <c r="N553" s="316">
        <f t="shared" si="31"/>
        <v>0</v>
      </c>
      <c r="O553" s="107"/>
      <c r="P553" s="89"/>
      <c r="Q553" s="132">
        <f t="shared" si="32"/>
        <v>0</v>
      </c>
      <c r="R553" s="24"/>
      <c r="S553" s="24">
        <f t="shared" si="33"/>
        <v>0</v>
      </c>
    </row>
    <row r="554" spans="1:19" ht="15.5" x14ac:dyDescent="0.3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6"/>
      <c r="L554" s="67"/>
      <c r="M554" s="88"/>
      <c r="N554" s="316">
        <f t="shared" si="31"/>
        <v>0</v>
      </c>
      <c r="O554" s="107"/>
      <c r="P554" s="89"/>
      <c r="Q554" s="132">
        <f t="shared" si="32"/>
        <v>0</v>
      </c>
      <c r="R554" s="24"/>
      <c r="S554" s="24">
        <f t="shared" si="33"/>
        <v>0</v>
      </c>
    </row>
    <row r="555" spans="1:19" ht="15.5" x14ac:dyDescent="0.3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6"/>
      <c r="L555" s="67"/>
      <c r="M555" s="88"/>
      <c r="N555" s="316">
        <f t="shared" si="31"/>
        <v>0</v>
      </c>
      <c r="O555" s="107"/>
      <c r="P555" s="89"/>
      <c r="Q555" s="132">
        <f t="shared" si="32"/>
        <v>0</v>
      </c>
      <c r="R555" s="24"/>
      <c r="S555" s="24">
        <f t="shared" si="33"/>
        <v>0</v>
      </c>
    </row>
    <row r="556" spans="1:19" ht="15.5" x14ac:dyDescent="0.3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6"/>
      <c r="L556" s="67"/>
      <c r="M556" s="88"/>
      <c r="N556" s="316">
        <f t="shared" si="31"/>
        <v>0</v>
      </c>
      <c r="O556" s="107"/>
      <c r="P556" s="89"/>
      <c r="Q556" s="132">
        <f t="shared" si="32"/>
        <v>0</v>
      </c>
      <c r="R556" s="24"/>
      <c r="S556" s="24">
        <f t="shared" si="33"/>
        <v>0</v>
      </c>
    </row>
    <row r="557" spans="1:19" ht="15.5" x14ac:dyDescent="0.3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6"/>
      <c r="L557" s="67"/>
      <c r="M557" s="88"/>
      <c r="N557" s="316">
        <f t="shared" si="31"/>
        <v>0</v>
      </c>
      <c r="O557" s="107"/>
      <c r="P557" s="89"/>
      <c r="Q557" s="132">
        <f t="shared" si="32"/>
        <v>0</v>
      </c>
      <c r="R557" s="24"/>
      <c r="S557" s="24">
        <f t="shared" si="33"/>
        <v>0</v>
      </c>
    </row>
    <row r="558" spans="1:19" ht="15.5" x14ac:dyDescent="0.3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6"/>
      <c r="L558" s="67"/>
      <c r="M558" s="88"/>
      <c r="N558" s="316">
        <f t="shared" si="31"/>
        <v>0</v>
      </c>
      <c r="O558" s="107"/>
      <c r="P558" s="89"/>
      <c r="Q558" s="132">
        <f t="shared" si="32"/>
        <v>0</v>
      </c>
      <c r="R558" s="24"/>
      <c r="S558" s="24">
        <f t="shared" si="33"/>
        <v>0</v>
      </c>
    </row>
    <row r="559" spans="1:19" ht="15.5" x14ac:dyDescent="0.3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6"/>
      <c r="L559" s="67"/>
      <c r="M559" s="88"/>
      <c r="N559" s="316">
        <f t="shared" si="31"/>
        <v>0</v>
      </c>
      <c r="O559" s="107"/>
      <c r="P559" s="89"/>
      <c r="Q559" s="132">
        <f t="shared" si="32"/>
        <v>0</v>
      </c>
      <c r="R559" s="24"/>
      <c r="S559" s="24">
        <f t="shared" si="33"/>
        <v>0</v>
      </c>
    </row>
    <row r="560" spans="1:19" ht="15.5" x14ac:dyDescent="0.3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6"/>
      <c r="L560" s="67"/>
      <c r="M560" s="88"/>
      <c r="N560" s="316">
        <f t="shared" si="31"/>
        <v>0</v>
      </c>
      <c r="O560" s="107"/>
      <c r="P560" s="89"/>
      <c r="Q560" s="132">
        <f t="shared" si="32"/>
        <v>0</v>
      </c>
      <c r="R560" s="24"/>
      <c r="S560" s="24">
        <f t="shared" si="33"/>
        <v>0</v>
      </c>
    </row>
    <row r="561" spans="1:19" ht="15.5" x14ac:dyDescent="0.3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6"/>
      <c r="L561" s="67"/>
      <c r="M561" s="88"/>
      <c r="N561" s="316">
        <f t="shared" si="31"/>
        <v>0</v>
      </c>
      <c r="O561" s="107"/>
      <c r="P561" s="89"/>
      <c r="Q561" s="132">
        <f t="shared" si="32"/>
        <v>0</v>
      </c>
      <c r="R561" s="24"/>
      <c r="S561" s="24">
        <f t="shared" si="33"/>
        <v>0</v>
      </c>
    </row>
    <row r="562" spans="1:19" ht="15.5" x14ac:dyDescent="0.3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6"/>
      <c r="L562" s="67"/>
      <c r="M562" s="88"/>
      <c r="N562" s="316">
        <f t="shared" si="31"/>
        <v>0</v>
      </c>
      <c r="O562" s="107"/>
      <c r="P562" s="89"/>
      <c r="Q562" s="132">
        <f t="shared" si="32"/>
        <v>0</v>
      </c>
      <c r="R562" s="24"/>
      <c r="S562" s="24">
        <f t="shared" si="33"/>
        <v>0</v>
      </c>
    </row>
    <row r="563" spans="1:19" ht="15.5" x14ac:dyDescent="0.3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6"/>
      <c r="L563" s="67"/>
      <c r="M563" s="88"/>
      <c r="N563" s="316">
        <f t="shared" si="31"/>
        <v>0</v>
      </c>
      <c r="O563" s="107"/>
      <c r="P563" s="89"/>
      <c r="Q563" s="132">
        <f t="shared" si="32"/>
        <v>0</v>
      </c>
      <c r="R563" s="24"/>
      <c r="S563" s="24">
        <f t="shared" si="33"/>
        <v>0</v>
      </c>
    </row>
    <row r="564" spans="1:19" ht="15.5" x14ac:dyDescent="0.3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6"/>
      <c r="L564" s="67"/>
      <c r="M564" s="88"/>
      <c r="N564" s="316">
        <f t="shared" si="31"/>
        <v>0</v>
      </c>
      <c r="O564" s="107"/>
      <c r="P564" s="89"/>
      <c r="Q564" s="132">
        <f t="shared" si="32"/>
        <v>0</v>
      </c>
      <c r="R564" s="24"/>
      <c r="S564" s="24">
        <f t="shared" si="33"/>
        <v>0</v>
      </c>
    </row>
    <row r="565" spans="1:19" ht="15.5" x14ac:dyDescent="0.3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6"/>
      <c r="L565" s="67"/>
      <c r="M565" s="88"/>
      <c r="N565" s="316">
        <f t="shared" si="31"/>
        <v>0</v>
      </c>
      <c r="O565" s="107"/>
      <c r="P565" s="89"/>
      <c r="Q565" s="132">
        <f t="shared" si="32"/>
        <v>0</v>
      </c>
      <c r="R565" s="24"/>
      <c r="S565" s="24">
        <f t="shared" si="33"/>
        <v>0</v>
      </c>
    </row>
    <row r="566" spans="1:19" ht="15.5" x14ac:dyDescent="0.3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6"/>
      <c r="L566" s="67"/>
      <c r="M566" s="88"/>
      <c r="N566" s="316">
        <f t="shared" si="31"/>
        <v>0</v>
      </c>
      <c r="O566" s="107"/>
      <c r="P566" s="89"/>
      <c r="Q566" s="132">
        <f t="shared" si="32"/>
        <v>0</v>
      </c>
      <c r="R566" s="24"/>
      <c r="S566" s="24">
        <f t="shared" si="33"/>
        <v>0</v>
      </c>
    </row>
    <row r="567" spans="1:19" ht="15.5" x14ac:dyDescent="0.3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6"/>
      <c r="L567" s="67"/>
      <c r="M567" s="88"/>
      <c r="N567" s="316">
        <f t="shared" si="31"/>
        <v>0</v>
      </c>
      <c r="O567" s="107"/>
      <c r="P567" s="89"/>
      <c r="Q567" s="132">
        <f t="shared" si="32"/>
        <v>0</v>
      </c>
      <c r="R567" s="24"/>
      <c r="S567" s="24">
        <f t="shared" si="33"/>
        <v>0</v>
      </c>
    </row>
    <row r="568" spans="1:19" ht="15.5" x14ac:dyDescent="0.3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6"/>
      <c r="L568" s="67"/>
      <c r="M568" s="88"/>
      <c r="N568" s="316">
        <f t="shared" si="31"/>
        <v>0</v>
      </c>
      <c r="O568" s="107"/>
      <c r="P568" s="89"/>
      <c r="Q568" s="132">
        <f t="shared" si="32"/>
        <v>0</v>
      </c>
      <c r="R568" s="24"/>
      <c r="S568" s="24">
        <f t="shared" si="33"/>
        <v>0</v>
      </c>
    </row>
    <row r="569" spans="1:19" ht="15.5" x14ac:dyDescent="0.3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6"/>
      <c r="L569" s="67"/>
      <c r="M569" s="88"/>
      <c r="N569" s="316">
        <f t="shared" si="31"/>
        <v>0</v>
      </c>
      <c r="O569" s="107"/>
      <c r="P569" s="89"/>
      <c r="Q569" s="132">
        <f t="shared" si="32"/>
        <v>0</v>
      </c>
      <c r="R569" s="24"/>
      <c r="S569" s="24">
        <f t="shared" si="33"/>
        <v>0</v>
      </c>
    </row>
    <row r="570" spans="1:19" ht="15.5" x14ac:dyDescent="0.3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6"/>
      <c r="L570" s="67"/>
      <c r="M570" s="88"/>
      <c r="N570" s="316">
        <f t="shared" si="31"/>
        <v>0</v>
      </c>
      <c r="O570" s="107"/>
      <c r="P570" s="89"/>
      <c r="Q570" s="132">
        <f t="shared" si="32"/>
        <v>0</v>
      </c>
      <c r="R570" s="24"/>
      <c r="S570" s="24">
        <f t="shared" si="33"/>
        <v>0</v>
      </c>
    </row>
    <row r="571" spans="1:19" ht="15.5" x14ac:dyDescent="0.3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6"/>
      <c r="L571" s="67"/>
      <c r="M571" s="88"/>
      <c r="N571" s="316">
        <f t="shared" si="31"/>
        <v>0</v>
      </c>
      <c r="O571" s="107"/>
      <c r="P571" s="89"/>
      <c r="Q571" s="132">
        <f t="shared" si="32"/>
        <v>0</v>
      </c>
      <c r="R571" s="24"/>
      <c r="S571" s="24">
        <f t="shared" si="33"/>
        <v>0</v>
      </c>
    </row>
    <row r="572" spans="1:19" ht="15.5" x14ac:dyDescent="0.3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6"/>
      <c r="L572" s="67"/>
      <c r="M572" s="88"/>
      <c r="N572" s="316">
        <f t="shared" si="31"/>
        <v>0</v>
      </c>
      <c r="O572" s="107"/>
      <c r="P572" s="89"/>
      <c r="Q572" s="132">
        <f t="shared" si="32"/>
        <v>0</v>
      </c>
      <c r="R572" s="24"/>
      <c r="S572" s="24">
        <f t="shared" si="33"/>
        <v>0</v>
      </c>
    </row>
    <row r="573" spans="1:19" ht="15.5" x14ac:dyDescent="0.3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6"/>
      <c r="L573" s="67"/>
      <c r="M573" s="88"/>
      <c r="N573" s="316">
        <f t="shared" si="31"/>
        <v>0</v>
      </c>
      <c r="O573" s="107"/>
      <c r="P573" s="89"/>
      <c r="Q573" s="132">
        <f t="shared" si="32"/>
        <v>0</v>
      </c>
      <c r="R573" s="24"/>
      <c r="S573" s="24">
        <f t="shared" si="33"/>
        <v>0</v>
      </c>
    </row>
    <row r="574" spans="1:19" ht="15.5" x14ac:dyDescent="0.3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6"/>
      <c r="L574" s="67"/>
      <c r="M574" s="88"/>
      <c r="N574" s="316">
        <f t="shared" si="31"/>
        <v>0</v>
      </c>
      <c r="O574" s="107"/>
      <c r="P574" s="89"/>
      <c r="Q574" s="132">
        <f t="shared" si="32"/>
        <v>0</v>
      </c>
      <c r="R574" s="24"/>
      <c r="S574" s="24">
        <f t="shared" si="33"/>
        <v>0</v>
      </c>
    </row>
    <row r="575" spans="1:19" ht="15.5" x14ac:dyDescent="0.3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6"/>
      <c r="L575" s="67"/>
      <c r="M575" s="88"/>
      <c r="N575" s="316">
        <f t="shared" si="31"/>
        <v>0</v>
      </c>
      <c r="O575" s="107"/>
      <c r="P575" s="89"/>
      <c r="Q575" s="132">
        <f t="shared" si="32"/>
        <v>0</v>
      </c>
      <c r="R575" s="24"/>
      <c r="S575" s="24">
        <f t="shared" si="33"/>
        <v>0</v>
      </c>
    </row>
    <row r="576" spans="1:19" ht="15.5" x14ac:dyDescent="0.3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6"/>
      <c r="L576" s="67"/>
      <c r="M576" s="88"/>
      <c r="N576" s="316">
        <f t="shared" si="31"/>
        <v>0</v>
      </c>
      <c r="O576" s="107"/>
      <c r="P576" s="89"/>
      <c r="Q576" s="132">
        <f t="shared" si="32"/>
        <v>0</v>
      </c>
      <c r="R576" s="24"/>
      <c r="S576" s="24">
        <f t="shared" si="33"/>
        <v>0</v>
      </c>
    </row>
    <row r="577" spans="1:19" ht="15.5" x14ac:dyDescent="0.3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6"/>
      <c r="L577" s="67"/>
      <c r="M577" s="88"/>
      <c r="N577" s="316">
        <f t="shared" si="31"/>
        <v>0</v>
      </c>
      <c r="O577" s="107"/>
      <c r="P577" s="89"/>
      <c r="Q577" s="132">
        <f t="shared" si="32"/>
        <v>0</v>
      </c>
      <c r="R577" s="24"/>
      <c r="S577" s="24">
        <f t="shared" si="33"/>
        <v>0</v>
      </c>
    </row>
    <row r="578" spans="1:19" ht="15.5" x14ac:dyDescent="0.3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6"/>
      <c r="L578" s="67"/>
      <c r="M578" s="88"/>
      <c r="N578" s="316">
        <f t="shared" si="31"/>
        <v>0</v>
      </c>
      <c r="O578" s="107"/>
      <c r="P578" s="89"/>
      <c r="Q578" s="132">
        <f t="shared" si="32"/>
        <v>0</v>
      </c>
      <c r="R578" s="24"/>
      <c r="S578" s="24">
        <f t="shared" si="33"/>
        <v>0</v>
      </c>
    </row>
    <row r="579" spans="1:19" ht="15.5" x14ac:dyDescent="0.3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6"/>
      <c r="L579" s="67"/>
      <c r="M579" s="88"/>
      <c r="N579" s="316">
        <f t="shared" si="31"/>
        <v>0</v>
      </c>
      <c r="O579" s="107"/>
      <c r="P579" s="89"/>
      <c r="Q579" s="132">
        <f t="shared" si="32"/>
        <v>0</v>
      </c>
      <c r="R579" s="24"/>
      <c r="S579" s="24">
        <f t="shared" si="33"/>
        <v>0</v>
      </c>
    </row>
    <row r="580" spans="1:19" ht="15.5" x14ac:dyDescent="0.3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6"/>
      <c r="L580" s="67"/>
      <c r="M580" s="88"/>
      <c r="N580" s="316">
        <f t="shared" si="31"/>
        <v>0</v>
      </c>
      <c r="O580" s="107"/>
      <c r="P580" s="89"/>
      <c r="Q580" s="132">
        <f t="shared" si="32"/>
        <v>0</v>
      </c>
      <c r="R580" s="24"/>
      <c r="S580" s="24">
        <f t="shared" si="33"/>
        <v>0</v>
      </c>
    </row>
    <row r="581" spans="1:19" ht="15.5" x14ac:dyDescent="0.3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6"/>
      <c r="L581" s="67"/>
      <c r="M581" s="88"/>
      <c r="N581" s="316">
        <f t="shared" si="31"/>
        <v>0</v>
      </c>
      <c r="O581" s="107"/>
      <c r="P581" s="89"/>
      <c r="Q581" s="132">
        <f t="shared" si="32"/>
        <v>0</v>
      </c>
      <c r="R581" s="24"/>
      <c r="S581" s="24">
        <f t="shared" si="33"/>
        <v>0</v>
      </c>
    </row>
    <row r="582" spans="1:19" ht="15.5" x14ac:dyDescent="0.3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6"/>
      <c r="L582" s="67"/>
      <c r="M582" s="88"/>
      <c r="N582" s="316">
        <f t="shared" si="31"/>
        <v>0</v>
      </c>
      <c r="O582" s="107"/>
      <c r="P582" s="89"/>
      <c r="Q582" s="132">
        <f t="shared" si="32"/>
        <v>0</v>
      </c>
      <c r="R582" s="24"/>
      <c r="S582" s="24">
        <f t="shared" si="33"/>
        <v>0</v>
      </c>
    </row>
    <row r="583" spans="1:19" ht="15.5" x14ac:dyDescent="0.3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6"/>
      <c r="L583" s="67"/>
      <c r="M583" s="88"/>
      <c r="N583" s="316">
        <f t="shared" si="31"/>
        <v>0</v>
      </c>
      <c r="O583" s="107"/>
      <c r="P583" s="89"/>
      <c r="Q583" s="132">
        <f t="shared" si="32"/>
        <v>0</v>
      </c>
      <c r="R583" s="24"/>
      <c r="S583" s="24">
        <f t="shared" si="33"/>
        <v>0</v>
      </c>
    </row>
    <row r="584" spans="1:19" ht="15.5" x14ac:dyDescent="0.3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6"/>
      <c r="L584" s="67"/>
      <c r="M584" s="88"/>
      <c r="N584" s="316">
        <f t="shared" si="31"/>
        <v>0</v>
      </c>
      <c r="O584" s="107"/>
      <c r="P584" s="89"/>
      <c r="Q584" s="132">
        <f t="shared" si="32"/>
        <v>0</v>
      </c>
      <c r="R584" s="24"/>
      <c r="S584" s="24">
        <f t="shared" si="33"/>
        <v>0</v>
      </c>
    </row>
    <row r="585" spans="1:19" ht="15.5" x14ac:dyDescent="0.3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6"/>
      <c r="L585" s="67"/>
      <c r="M585" s="88"/>
      <c r="N585" s="316">
        <f t="shared" si="31"/>
        <v>0</v>
      </c>
      <c r="O585" s="107"/>
      <c r="P585" s="89"/>
      <c r="Q585" s="132">
        <f t="shared" si="32"/>
        <v>0</v>
      </c>
      <c r="R585" s="24"/>
      <c r="S585" s="24">
        <f t="shared" si="33"/>
        <v>0</v>
      </c>
    </row>
    <row r="586" spans="1:19" ht="15.5" x14ac:dyDescent="0.3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6"/>
      <c r="L586" s="67"/>
      <c r="M586" s="88"/>
      <c r="N586" s="316">
        <f t="shared" si="31"/>
        <v>0</v>
      </c>
      <c r="O586" s="107"/>
      <c r="P586" s="89"/>
      <c r="Q586" s="132">
        <f t="shared" si="32"/>
        <v>0</v>
      </c>
      <c r="R586" s="24"/>
      <c r="S586" s="24">
        <f t="shared" si="33"/>
        <v>0</v>
      </c>
    </row>
    <row r="587" spans="1:19" ht="15.5" x14ac:dyDescent="0.3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6"/>
      <c r="L587" s="67"/>
      <c r="M587" s="88"/>
      <c r="N587" s="316">
        <f t="shared" si="31"/>
        <v>0</v>
      </c>
      <c r="O587" s="107"/>
      <c r="P587" s="89"/>
      <c r="Q587" s="132">
        <f t="shared" si="32"/>
        <v>0</v>
      </c>
      <c r="R587" s="24"/>
      <c r="S587" s="24">
        <f t="shared" si="33"/>
        <v>0</v>
      </c>
    </row>
    <row r="588" spans="1:19" ht="15.5" x14ac:dyDescent="0.3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6"/>
      <c r="L588" s="67"/>
      <c r="M588" s="88"/>
      <c r="N588" s="316">
        <f t="shared" ref="N588:N651" si="34">IF(M588="",K588,K588/M588)</f>
        <v>0</v>
      </c>
      <c r="O588" s="107"/>
      <c r="P588" s="89"/>
      <c r="Q588" s="132">
        <f t="shared" ref="Q588:Q651" si="35">IF(P588&gt;0,(K588/P588),N588)</f>
        <v>0</v>
      </c>
      <c r="R588" s="24"/>
      <c r="S588" s="24">
        <f t="shared" ref="S588:S651" si="36">Q588-R588</f>
        <v>0</v>
      </c>
    </row>
    <row r="589" spans="1:19" ht="15.5" x14ac:dyDescent="0.3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6"/>
      <c r="L589" s="67"/>
      <c r="M589" s="88"/>
      <c r="N589" s="316">
        <f t="shared" si="34"/>
        <v>0</v>
      </c>
      <c r="O589" s="107"/>
      <c r="P589" s="89"/>
      <c r="Q589" s="132">
        <f t="shared" si="35"/>
        <v>0</v>
      </c>
      <c r="R589" s="24"/>
      <c r="S589" s="24">
        <f t="shared" si="36"/>
        <v>0</v>
      </c>
    </row>
    <row r="590" spans="1:19" ht="15.5" x14ac:dyDescent="0.3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6"/>
      <c r="L590" s="67"/>
      <c r="M590" s="88"/>
      <c r="N590" s="316">
        <f t="shared" si="34"/>
        <v>0</v>
      </c>
      <c r="O590" s="107"/>
      <c r="P590" s="89"/>
      <c r="Q590" s="132">
        <f t="shared" si="35"/>
        <v>0</v>
      </c>
      <c r="R590" s="24"/>
      <c r="S590" s="24">
        <f t="shared" si="36"/>
        <v>0</v>
      </c>
    </row>
    <row r="591" spans="1:19" ht="15.5" x14ac:dyDescent="0.3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6"/>
      <c r="L591" s="67"/>
      <c r="M591" s="88"/>
      <c r="N591" s="316">
        <f t="shared" si="34"/>
        <v>0</v>
      </c>
      <c r="O591" s="107"/>
      <c r="P591" s="89"/>
      <c r="Q591" s="132">
        <f t="shared" si="35"/>
        <v>0</v>
      </c>
      <c r="R591" s="24"/>
      <c r="S591" s="24">
        <f t="shared" si="36"/>
        <v>0</v>
      </c>
    </row>
    <row r="592" spans="1:19" ht="15.5" x14ac:dyDescent="0.3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6"/>
      <c r="L592" s="67"/>
      <c r="M592" s="88"/>
      <c r="N592" s="316">
        <f t="shared" si="34"/>
        <v>0</v>
      </c>
      <c r="O592" s="107"/>
      <c r="P592" s="89"/>
      <c r="Q592" s="132">
        <f t="shared" si="35"/>
        <v>0</v>
      </c>
      <c r="R592" s="24"/>
      <c r="S592" s="24">
        <f t="shared" si="36"/>
        <v>0</v>
      </c>
    </row>
    <row r="593" spans="1:19" ht="15.5" x14ac:dyDescent="0.3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6"/>
      <c r="L593" s="67"/>
      <c r="M593" s="88"/>
      <c r="N593" s="316">
        <f t="shared" si="34"/>
        <v>0</v>
      </c>
      <c r="O593" s="107"/>
      <c r="P593" s="89"/>
      <c r="Q593" s="132">
        <f t="shared" si="35"/>
        <v>0</v>
      </c>
      <c r="R593" s="24"/>
      <c r="S593" s="24">
        <f t="shared" si="36"/>
        <v>0</v>
      </c>
    </row>
    <row r="594" spans="1:19" ht="15.5" x14ac:dyDescent="0.3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6"/>
      <c r="L594" s="67"/>
      <c r="M594" s="88"/>
      <c r="N594" s="316">
        <f t="shared" si="34"/>
        <v>0</v>
      </c>
      <c r="O594" s="107"/>
      <c r="P594" s="89"/>
      <c r="Q594" s="132">
        <f t="shared" si="35"/>
        <v>0</v>
      </c>
      <c r="R594" s="24"/>
      <c r="S594" s="24">
        <f t="shared" si="36"/>
        <v>0</v>
      </c>
    </row>
    <row r="595" spans="1:19" ht="15.5" x14ac:dyDescent="0.3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6"/>
      <c r="L595" s="67"/>
      <c r="M595" s="88"/>
      <c r="N595" s="316">
        <f t="shared" si="34"/>
        <v>0</v>
      </c>
      <c r="O595" s="107"/>
      <c r="P595" s="89"/>
      <c r="Q595" s="132">
        <f t="shared" si="35"/>
        <v>0</v>
      </c>
      <c r="R595" s="24"/>
      <c r="S595" s="24">
        <f t="shared" si="36"/>
        <v>0</v>
      </c>
    </row>
    <row r="596" spans="1:19" ht="15.5" x14ac:dyDescent="0.3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6"/>
      <c r="L596" s="67"/>
      <c r="M596" s="88"/>
      <c r="N596" s="316">
        <f t="shared" si="34"/>
        <v>0</v>
      </c>
      <c r="O596" s="107"/>
      <c r="P596" s="89"/>
      <c r="Q596" s="132">
        <f t="shared" si="35"/>
        <v>0</v>
      </c>
      <c r="R596" s="24"/>
      <c r="S596" s="24">
        <f t="shared" si="36"/>
        <v>0</v>
      </c>
    </row>
    <row r="597" spans="1:19" ht="15.5" x14ac:dyDescent="0.35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6"/>
      <c r="L597" s="67"/>
      <c r="M597" s="88"/>
      <c r="N597" s="316">
        <f t="shared" si="34"/>
        <v>0</v>
      </c>
      <c r="O597" s="107"/>
      <c r="P597" s="89"/>
      <c r="Q597" s="132">
        <f t="shared" si="35"/>
        <v>0</v>
      </c>
      <c r="R597" s="24"/>
      <c r="S597" s="24">
        <f t="shared" si="36"/>
        <v>0</v>
      </c>
    </row>
    <row r="598" spans="1:19" ht="15.5" x14ac:dyDescent="0.35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6"/>
      <c r="L598" s="67"/>
      <c r="M598" s="88"/>
      <c r="N598" s="316">
        <f t="shared" si="34"/>
        <v>0</v>
      </c>
      <c r="O598" s="107"/>
      <c r="P598" s="89"/>
      <c r="Q598" s="132">
        <f t="shared" si="35"/>
        <v>0</v>
      </c>
      <c r="R598" s="24"/>
      <c r="S598" s="24">
        <f t="shared" si="36"/>
        <v>0</v>
      </c>
    </row>
    <row r="599" spans="1:19" ht="15.5" x14ac:dyDescent="0.35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6"/>
      <c r="L599" s="67"/>
      <c r="M599" s="88"/>
      <c r="N599" s="316">
        <f t="shared" si="34"/>
        <v>0</v>
      </c>
      <c r="O599" s="107"/>
      <c r="P599" s="89"/>
      <c r="Q599" s="132">
        <f t="shared" si="35"/>
        <v>0</v>
      </c>
      <c r="R599" s="24"/>
      <c r="S599" s="24">
        <f t="shared" si="36"/>
        <v>0</v>
      </c>
    </row>
    <row r="600" spans="1:19" ht="15.5" x14ac:dyDescent="0.35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6"/>
      <c r="L600" s="67"/>
      <c r="M600" s="88"/>
      <c r="N600" s="316">
        <f t="shared" si="34"/>
        <v>0</v>
      </c>
      <c r="O600" s="107"/>
      <c r="P600" s="89"/>
      <c r="Q600" s="132">
        <f t="shared" si="35"/>
        <v>0</v>
      </c>
      <c r="R600" s="24"/>
      <c r="S600" s="24">
        <f t="shared" si="36"/>
        <v>0</v>
      </c>
    </row>
    <row r="601" spans="1:19" ht="15.5" x14ac:dyDescent="0.35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6"/>
      <c r="L601" s="67"/>
      <c r="M601" s="88"/>
      <c r="N601" s="316">
        <f t="shared" si="34"/>
        <v>0</v>
      </c>
      <c r="O601" s="107"/>
      <c r="P601" s="89"/>
      <c r="Q601" s="132">
        <f t="shared" si="35"/>
        <v>0</v>
      </c>
      <c r="R601" s="24"/>
      <c r="S601" s="24">
        <f t="shared" si="36"/>
        <v>0</v>
      </c>
    </row>
    <row r="602" spans="1:19" ht="15.5" x14ac:dyDescent="0.35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6"/>
      <c r="L602" s="67"/>
      <c r="M602" s="88"/>
      <c r="N602" s="316">
        <f t="shared" si="34"/>
        <v>0</v>
      </c>
      <c r="O602" s="107"/>
      <c r="P602" s="89"/>
      <c r="Q602" s="132">
        <f t="shared" si="35"/>
        <v>0</v>
      </c>
      <c r="R602" s="24"/>
      <c r="S602" s="24">
        <f t="shared" si="36"/>
        <v>0</v>
      </c>
    </row>
    <row r="603" spans="1:19" ht="15.5" x14ac:dyDescent="0.35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6"/>
      <c r="L603" s="67"/>
      <c r="M603" s="88"/>
      <c r="N603" s="316">
        <f t="shared" si="34"/>
        <v>0</v>
      </c>
      <c r="O603" s="107"/>
      <c r="P603" s="89"/>
      <c r="Q603" s="132">
        <f t="shared" si="35"/>
        <v>0</v>
      </c>
      <c r="R603" s="24"/>
      <c r="S603" s="24">
        <f t="shared" si="36"/>
        <v>0</v>
      </c>
    </row>
    <row r="604" spans="1:19" ht="15.5" x14ac:dyDescent="0.35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6"/>
      <c r="L604" s="67"/>
      <c r="M604" s="88"/>
      <c r="N604" s="316">
        <f t="shared" si="34"/>
        <v>0</v>
      </c>
      <c r="O604" s="107"/>
      <c r="P604" s="89"/>
      <c r="Q604" s="132">
        <f t="shared" si="35"/>
        <v>0</v>
      </c>
      <c r="R604" s="24"/>
      <c r="S604" s="24">
        <f t="shared" si="36"/>
        <v>0</v>
      </c>
    </row>
    <row r="605" spans="1:19" ht="15.5" x14ac:dyDescent="0.35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6"/>
      <c r="L605" s="67"/>
      <c r="M605" s="88"/>
      <c r="N605" s="316">
        <f t="shared" si="34"/>
        <v>0</v>
      </c>
      <c r="O605" s="107"/>
      <c r="P605" s="89"/>
      <c r="Q605" s="132">
        <f t="shared" si="35"/>
        <v>0</v>
      </c>
      <c r="R605" s="24"/>
      <c r="S605" s="24">
        <f t="shared" si="36"/>
        <v>0</v>
      </c>
    </row>
    <row r="606" spans="1:19" ht="15.5" x14ac:dyDescent="0.35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6"/>
      <c r="L606" s="67"/>
      <c r="M606" s="88"/>
      <c r="N606" s="316">
        <f t="shared" si="34"/>
        <v>0</v>
      </c>
      <c r="O606" s="107"/>
      <c r="P606" s="89"/>
      <c r="Q606" s="132">
        <f t="shared" si="35"/>
        <v>0</v>
      </c>
      <c r="R606" s="24"/>
      <c r="S606" s="24">
        <f t="shared" si="36"/>
        <v>0</v>
      </c>
    </row>
    <row r="607" spans="1:19" ht="15.5" x14ac:dyDescent="0.35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6"/>
      <c r="L607" s="67"/>
      <c r="M607" s="88"/>
      <c r="N607" s="316">
        <f t="shared" si="34"/>
        <v>0</v>
      </c>
      <c r="O607" s="107"/>
      <c r="P607" s="89"/>
      <c r="Q607" s="132">
        <f t="shared" si="35"/>
        <v>0</v>
      </c>
      <c r="R607" s="24"/>
      <c r="S607" s="24">
        <f t="shared" si="36"/>
        <v>0</v>
      </c>
    </row>
    <row r="608" spans="1:19" ht="15.5" x14ac:dyDescent="0.35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6"/>
      <c r="L608" s="67"/>
      <c r="M608" s="88"/>
      <c r="N608" s="316">
        <f t="shared" si="34"/>
        <v>0</v>
      </c>
      <c r="O608" s="107"/>
      <c r="P608" s="89"/>
      <c r="Q608" s="132">
        <f t="shared" si="35"/>
        <v>0</v>
      </c>
      <c r="R608" s="24"/>
      <c r="S608" s="24">
        <f t="shared" si="36"/>
        <v>0</v>
      </c>
    </row>
    <row r="609" spans="1:19" ht="15.5" x14ac:dyDescent="0.3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6"/>
      <c r="L609" s="67"/>
      <c r="M609" s="88"/>
      <c r="N609" s="316">
        <f t="shared" si="34"/>
        <v>0</v>
      </c>
      <c r="O609" s="107"/>
      <c r="P609" s="89"/>
      <c r="Q609" s="132">
        <f t="shared" si="35"/>
        <v>0</v>
      </c>
      <c r="R609" s="24"/>
      <c r="S609" s="24">
        <f t="shared" si="36"/>
        <v>0</v>
      </c>
    </row>
    <row r="610" spans="1:19" ht="15.5" x14ac:dyDescent="0.35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6"/>
      <c r="L610" s="67"/>
      <c r="M610" s="88"/>
      <c r="N610" s="316">
        <f t="shared" si="34"/>
        <v>0</v>
      </c>
      <c r="O610" s="107"/>
      <c r="P610" s="89"/>
      <c r="Q610" s="132">
        <f t="shared" si="35"/>
        <v>0</v>
      </c>
      <c r="R610" s="24"/>
      <c r="S610" s="24">
        <f t="shared" si="36"/>
        <v>0</v>
      </c>
    </row>
    <row r="611" spans="1:19" ht="15.5" x14ac:dyDescent="0.35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6"/>
      <c r="L611" s="67"/>
      <c r="M611" s="88"/>
      <c r="N611" s="316">
        <f t="shared" si="34"/>
        <v>0</v>
      </c>
      <c r="O611" s="107"/>
      <c r="P611" s="89"/>
      <c r="Q611" s="132">
        <f t="shared" si="35"/>
        <v>0</v>
      </c>
      <c r="R611" s="24"/>
      <c r="S611" s="24">
        <f t="shared" si="36"/>
        <v>0</v>
      </c>
    </row>
    <row r="612" spans="1:19" ht="15.5" x14ac:dyDescent="0.35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6"/>
      <c r="L612" s="67"/>
      <c r="M612" s="88"/>
      <c r="N612" s="316">
        <f t="shared" si="34"/>
        <v>0</v>
      </c>
      <c r="O612" s="107"/>
      <c r="P612" s="89"/>
      <c r="Q612" s="132">
        <f t="shared" si="35"/>
        <v>0</v>
      </c>
      <c r="R612" s="24"/>
      <c r="S612" s="24">
        <f t="shared" si="36"/>
        <v>0</v>
      </c>
    </row>
    <row r="613" spans="1:19" ht="15.5" x14ac:dyDescent="0.35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6"/>
      <c r="L613" s="67"/>
      <c r="M613" s="88"/>
      <c r="N613" s="316">
        <f t="shared" si="34"/>
        <v>0</v>
      </c>
      <c r="O613" s="107"/>
      <c r="P613" s="89"/>
      <c r="Q613" s="132">
        <f t="shared" si="35"/>
        <v>0</v>
      </c>
      <c r="R613" s="24"/>
      <c r="S613" s="24">
        <f t="shared" si="36"/>
        <v>0</v>
      </c>
    </row>
    <row r="614" spans="1:19" ht="15.5" x14ac:dyDescent="0.35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6"/>
      <c r="L614" s="67"/>
      <c r="M614" s="88"/>
      <c r="N614" s="316">
        <f t="shared" si="34"/>
        <v>0</v>
      </c>
      <c r="O614" s="107"/>
      <c r="P614" s="89"/>
      <c r="Q614" s="132">
        <f t="shared" si="35"/>
        <v>0</v>
      </c>
      <c r="R614" s="24"/>
      <c r="S614" s="24">
        <f t="shared" si="36"/>
        <v>0</v>
      </c>
    </row>
    <row r="615" spans="1:19" ht="15.5" x14ac:dyDescent="0.35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6"/>
      <c r="L615" s="67"/>
      <c r="M615" s="88"/>
      <c r="N615" s="316">
        <f t="shared" si="34"/>
        <v>0</v>
      </c>
      <c r="O615" s="107"/>
      <c r="P615" s="89"/>
      <c r="Q615" s="132">
        <f t="shared" si="35"/>
        <v>0</v>
      </c>
      <c r="R615" s="24"/>
      <c r="S615" s="24">
        <f t="shared" si="36"/>
        <v>0</v>
      </c>
    </row>
    <row r="616" spans="1:19" ht="15.5" x14ac:dyDescent="0.35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6"/>
      <c r="L616" s="67"/>
      <c r="M616" s="88"/>
      <c r="N616" s="316">
        <f t="shared" si="34"/>
        <v>0</v>
      </c>
      <c r="O616" s="107"/>
      <c r="P616" s="89"/>
      <c r="Q616" s="132">
        <f t="shared" si="35"/>
        <v>0</v>
      </c>
      <c r="R616" s="24"/>
      <c r="S616" s="24">
        <f t="shared" si="36"/>
        <v>0</v>
      </c>
    </row>
    <row r="617" spans="1:19" ht="15.5" x14ac:dyDescent="0.35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6"/>
      <c r="L617" s="67"/>
      <c r="M617" s="88"/>
      <c r="N617" s="316">
        <f t="shared" si="34"/>
        <v>0</v>
      </c>
      <c r="O617" s="107"/>
      <c r="P617" s="89"/>
      <c r="Q617" s="132">
        <f t="shared" si="35"/>
        <v>0</v>
      </c>
      <c r="R617" s="24"/>
      <c r="S617" s="24">
        <f t="shared" si="36"/>
        <v>0</v>
      </c>
    </row>
    <row r="618" spans="1:19" ht="15.5" x14ac:dyDescent="0.35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6"/>
      <c r="L618" s="67"/>
      <c r="M618" s="88"/>
      <c r="N618" s="316">
        <f t="shared" si="34"/>
        <v>0</v>
      </c>
      <c r="O618" s="107"/>
      <c r="P618" s="89"/>
      <c r="Q618" s="132">
        <f t="shared" si="35"/>
        <v>0</v>
      </c>
      <c r="R618" s="24"/>
      <c r="S618" s="24">
        <f t="shared" si="36"/>
        <v>0</v>
      </c>
    </row>
    <row r="619" spans="1:19" ht="15.5" x14ac:dyDescent="0.35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6"/>
      <c r="L619" s="67"/>
      <c r="M619" s="88"/>
      <c r="N619" s="316">
        <f t="shared" si="34"/>
        <v>0</v>
      </c>
      <c r="O619" s="107"/>
      <c r="P619" s="89"/>
      <c r="Q619" s="132">
        <f t="shared" si="35"/>
        <v>0</v>
      </c>
      <c r="R619" s="24"/>
      <c r="S619" s="24">
        <f t="shared" si="36"/>
        <v>0</v>
      </c>
    </row>
    <row r="620" spans="1:19" ht="15.5" x14ac:dyDescent="0.35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6"/>
      <c r="L620" s="67"/>
      <c r="M620" s="88"/>
      <c r="N620" s="316">
        <f t="shared" si="34"/>
        <v>0</v>
      </c>
      <c r="O620" s="107"/>
      <c r="P620" s="89"/>
      <c r="Q620" s="132">
        <f t="shared" si="35"/>
        <v>0</v>
      </c>
      <c r="R620" s="24"/>
      <c r="S620" s="24">
        <f t="shared" si="36"/>
        <v>0</v>
      </c>
    </row>
    <row r="621" spans="1:19" ht="15.5" x14ac:dyDescent="0.35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6"/>
      <c r="L621" s="67"/>
      <c r="M621" s="88"/>
      <c r="N621" s="316">
        <f t="shared" si="34"/>
        <v>0</v>
      </c>
      <c r="O621" s="107"/>
      <c r="P621" s="89"/>
      <c r="Q621" s="132">
        <f t="shared" si="35"/>
        <v>0</v>
      </c>
      <c r="R621" s="24"/>
      <c r="S621" s="24">
        <f t="shared" si="36"/>
        <v>0</v>
      </c>
    </row>
    <row r="622" spans="1:19" ht="15.5" x14ac:dyDescent="0.35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6"/>
      <c r="L622" s="67"/>
      <c r="M622" s="88"/>
      <c r="N622" s="316">
        <f t="shared" si="34"/>
        <v>0</v>
      </c>
      <c r="O622" s="107"/>
      <c r="P622" s="89"/>
      <c r="Q622" s="132">
        <f t="shared" si="35"/>
        <v>0</v>
      </c>
      <c r="R622" s="24"/>
      <c r="S622" s="24">
        <f t="shared" si="36"/>
        <v>0</v>
      </c>
    </row>
    <row r="623" spans="1:19" ht="15.5" x14ac:dyDescent="0.35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6"/>
      <c r="L623" s="67"/>
      <c r="M623" s="88"/>
      <c r="N623" s="316">
        <f t="shared" si="34"/>
        <v>0</v>
      </c>
      <c r="O623" s="107"/>
      <c r="P623" s="89"/>
      <c r="Q623" s="132">
        <f t="shared" si="35"/>
        <v>0</v>
      </c>
      <c r="R623" s="24"/>
      <c r="S623" s="24">
        <f t="shared" si="36"/>
        <v>0</v>
      </c>
    </row>
    <row r="624" spans="1:19" ht="15.5" x14ac:dyDescent="0.35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6"/>
      <c r="L624" s="67"/>
      <c r="M624" s="88"/>
      <c r="N624" s="316">
        <f t="shared" si="34"/>
        <v>0</v>
      </c>
      <c r="O624" s="107"/>
      <c r="P624" s="89"/>
      <c r="Q624" s="132">
        <f t="shared" si="35"/>
        <v>0</v>
      </c>
      <c r="R624" s="24"/>
      <c r="S624" s="24">
        <f t="shared" si="36"/>
        <v>0</v>
      </c>
    </row>
    <row r="625" spans="1:19" ht="15.5" x14ac:dyDescent="0.35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6"/>
      <c r="L625" s="67"/>
      <c r="M625" s="88"/>
      <c r="N625" s="316">
        <f t="shared" si="34"/>
        <v>0</v>
      </c>
      <c r="O625" s="107"/>
      <c r="P625" s="89"/>
      <c r="Q625" s="132">
        <f t="shared" si="35"/>
        <v>0</v>
      </c>
      <c r="R625" s="24"/>
      <c r="S625" s="24">
        <f t="shared" si="36"/>
        <v>0</v>
      </c>
    </row>
    <row r="626" spans="1:19" ht="15.5" x14ac:dyDescent="0.35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6"/>
      <c r="L626" s="67"/>
      <c r="M626" s="88"/>
      <c r="N626" s="316">
        <f t="shared" si="34"/>
        <v>0</v>
      </c>
      <c r="O626" s="107"/>
      <c r="P626" s="89"/>
      <c r="Q626" s="132">
        <f t="shared" si="35"/>
        <v>0</v>
      </c>
      <c r="R626" s="24"/>
      <c r="S626" s="24">
        <f t="shared" si="36"/>
        <v>0</v>
      </c>
    </row>
    <row r="627" spans="1:19" ht="15.5" x14ac:dyDescent="0.35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6"/>
      <c r="L627" s="67"/>
      <c r="M627" s="88"/>
      <c r="N627" s="316">
        <f t="shared" si="34"/>
        <v>0</v>
      </c>
      <c r="O627" s="107"/>
      <c r="P627" s="89"/>
      <c r="Q627" s="132">
        <f t="shared" si="35"/>
        <v>0</v>
      </c>
      <c r="R627" s="24"/>
      <c r="S627" s="24">
        <f t="shared" si="36"/>
        <v>0</v>
      </c>
    </row>
    <row r="628" spans="1:19" ht="15.5" x14ac:dyDescent="0.35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6"/>
      <c r="L628" s="67"/>
      <c r="M628" s="88"/>
      <c r="N628" s="316">
        <f t="shared" si="34"/>
        <v>0</v>
      </c>
      <c r="O628" s="107"/>
      <c r="P628" s="89"/>
      <c r="Q628" s="132">
        <f t="shared" si="35"/>
        <v>0</v>
      </c>
      <c r="R628" s="24"/>
      <c r="S628" s="24">
        <f t="shared" si="36"/>
        <v>0</v>
      </c>
    </row>
    <row r="629" spans="1:19" ht="15.5" x14ac:dyDescent="0.35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6"/>
      <c r="L629" s="67"/>
      <c r="M629" s="88"/>
      <c r="N629" s="316">
        <f t="shared" si="34"/>
        <v>0</v>
      </c>
      <c r="O629" s="107"/>
      <c r="P629" s="89"/>
      <c r="Q629" s="132">
        <f t="shared" si="35"/>
        <v>0</v>
      </c>
      <c r="R629" s="24"/>
      <c r="S629" s="24">
        <f t="shared" si="36"/>
        <v>0</v>
      </c>
    </row>
    <row r="630" spans="1:19" ht="15.5" x14ac:dyDescent="0.35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6"/>
      <c r="L630" s="67"/>
      <c r="M630" s="88"/>
      <c r="N630" s="316">
        <f t="shared" si="34"/>
        <v>0</v>
      </c>
      <c r="O630" s="107"/>
      <c r="P630" s="89"/>
      <c r="Q630" s="132">
        <f t="shared" si="35"/>
        <v>0</v>
      </c>
      <c r="R630" s="24"/>
      <c r="S630" s="24">
        <f t="shared" si="36"/>
        <v>0</v>
      </c>
    </row>
    <row r="631" spans="1:19" ht="15.5" x14ac:dyDescent="0.35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6"/>
      <c r="L631" s="67"/>
      <c r="M631" s="88"/>
      <c r="N631" s="316">
        <f t="shared" si="34"/>
        <v>0</v>
      </c>
      <c r="O631" s="107"/>
      <c r="P631" s="89"/>
      <c r="Q631" s="132">
        <f t="shared" si="35"/>
        <v>0</v>
      </c>
      <c r="R631" s="24"/>
      <c r="S631" s="24">
        <f t="shared" si="36"/>
        <v>0</v>
      </c>
    </row>
    <row r="632" spans="1:19" ht="15.5" x14ac:dyDescent="0.35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6"/>
      <c r="L632" s="67"/>
      <c r="M632" s="88"/>
      <c r="N632" s="316">
        <f t="shared" si="34"/>
        <v>0</v>
      </c>
      <c r="O632" s="107"/>
      <c r="P632" s="89"/>
      <c r="Q632" s="132">
        <f t="shared" si="35"/>
        <v>0</v>
      </c>
      <c r="R632" s="24"/>
      <c r="S632" s="24">
        <f t="shared" si="36"/>
        <v>0</v>
      </c>
    </row>
    <row r="633" spans="1:19" ht="15.5" x14ac:dyDescent="0.35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6"/>
      <c r="L633" s="67"/>
      <c r="M633" s="88"/>
      <c r="N633" s="316">
        <f t="shared" si="34"/>
        <v>0</v>
      </c>
      <c r="O633" s="107"/>
      <c r="P633" s="89"/>
      <c r="Q633" s="132">
        <f t="shared" si="35"/>
        <v>0</v>
      </c>
      <c r="R633" s="24"/>
      <c r="S633" s="24">
        <f t="shared" si="36"/>
        <v>0</v>
      </c>
    </row>
    <row r="634" spans="1:19" ht="15.5" x14ac:dyDescent="0.35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6"/>
      <c r="L634" s="67"/>
      <c r="M634" s="88"/>
      <c r="N634" s="316">
        <f t="shared" si="34"/>
        <v>0</v>
      </c>
      <c r="O634" s="107"/>
      <c r="P634" s="89"/>
      <c r="Q634" s="132">
        <f t="shared" si="35"/>
        <v>0</v>
      </c>
      <c r="R634" s="24"/>
      <c r="S634" s="24">
        <f t="shared" si="36"/>
        <v>0</v>
      </c>
    </row>
    <row r="635" spans="1:19" ht="15.5" x14ac:dyDescent="0.35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6"/>
      <c r="L635" s="67"/>
      <c r="M635" s="88"/>
      <c r="N635" s="316">
        <f t="shared" si="34"/>
        <v>0</v>
      </c>
      <c r="O635" s="107"/>
      <c r="P635" s="89"/>
      <c r="Q635" s="132">
        <f t="shared" si="35"/>
        <v>0</v>
      </c>
      <c r="R635" s="24"/>
      <c r="S635" s="24">
        <f t="shared" si="36"/>
        <v>0</v>
      </c>
    </row>
    <row r="636" spans="1:19" ht="15.5" x14ac:dyDescent="0.35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6"/>
      <c r="L636" s="67"/>
      <c r="M636" s="88"/>
      <c r="N636" s="316">
        <f t="shared" si="34"/>
        <v>0</v>
      </c>
      <c r="O636" s="107"/>
      <c r="P636" s="89"/>
      <c r="Q636" s="132">
        <f t="shared" si="35"/>
        <v>0</v>
      </c>
      <c r="R636" s="24"/>
      <c r="S636" s="24">
        <f t="shared" si="36"/>
        <v>0</v>
      </c>
    </row>
    <row r="637" spans="1:19" ht="15.5" x14ac:dyDescent="0.35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6"/>
      <c r="L637" s="67"/>
      <c r="M637" s="88"/>
      <c r="N637" s="316">
        <f t="shared" si="34"/>
        <v>0</v>
      </c>
      <c r="O637" s="107"/>
      <c r="P637" s="89"/>
      <c r="Q637" s="132">
        <f t="shared" si="35"/>
        <v>0</v>
      </c>
      <c r="R637" s="24"/>
      <c r="S637" s="24">
        <f t="shared" si="36"/>
        <v>0</v>
      </c>
    </row>
    <row r="638" spans="1:19" ht="15.5" x14ac:dyDescent="0.35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6"/>
      <c r="L638" s="67"/>
      <c r="M638" s="88"/>
      <c r="N638" s="316">
        <f t="shared" si="34"/>
        <v>0</v>
      </c>
      <c r="O638" s="107"/>
      <c r="P638" s="89"/>
      <c r="Q638" s="132">
        <f t="shared" si="35"/>
        <v>0</v>
      </c>
      <c r="R638" s="24"/>
      <c r="S638" s="24">
        <f t="shared" si="36"/>
        <v>0</v>
      </c>
    </row>
    <row r="639" spans="1:19" ht="15.5" x14ac:dyDescent="0.35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6"/>
      <c r="L639" s="67"/>
      <c r="M639" s="88"/>
      <c r="N639" s="316">
        <f t="shared" si="34"/>
        <v>0</v>
      </c>
      <c r="O639" s="107"/>
      <c r="P639" s="89"/>
      <c r="Q639" s="132">
        <f t="shared" si="35"/>
        <v>0</v>
      </c>
      <c r="R639" s="24"/>
      <c r="S639" s="24">
        <f t="shared" si="36"/>
        <v>0</v>
      </c>
    </row>
    <row r="640" spans="1:19" ht="15.5" x14ac:dyDescent="0.35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6"/>
      <c r="L640" s="67"/>
      <c r="M640" s="88"/>
      <c r="N640" s="316">
        <f t="shared" si="34"/>
        <v>0</v>
      </c>
      <c r="O640" s="107"/>
      <c r="P640" s="89"/>
      <c r="Q640" s="132">
        <f t="shared" si="35"/>
        <v>0</v>
      </c>
      <c r="R640" s="24"/>
      <c r="S640" s="24">
        <f t="shared" si="36"/>
        <v>0</v>
      </c>
    </row>
    <row r="641" spans="1:19" ht="15.5" x14ac:dyDescent="0.35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6"/>
      <c r="L641" s="67"/>
      <c r="M641" s="88"/>
      <c r="N641" s="316">
        <f t="shared" si="34"/>
        <v>0</v>
      </c>
      <c r="O641" s="107"/>
      <c r="P641" s="89"/>
      <c r="Q641" s="132">
        <f t="shared" si="35"/>
        <v>0</v>
      </c>
      <c r="R641" s="24"/>
      <c r="S641" s="24">
        <f t="shared" si="36"/>
        <v>0</v>
      </c>
    </row>
    <row r="642" spans="1:19" ht="15.5" x14ac:dyDescent="0.35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6"/>
      <c r="L642" s="67"/>
      <c r="M642" s="88"/>
      <c r="N642" s="316">
        <f t="shared" si="34"/>
        <v>0</v>
      </c>
      <c r="O642" s="107"/>
      <c r="P642" s="89"/>
      <c r="Q642" s="132">
        <f t="shared" si="35"/>
        <v>0</v>
      </c>
      <c r="R642" s="24"/>
      <c r="S642" s="24">
        <f t="shared" si="36"/>
        <v>0</v>
      </c>
    </row>
    <row r="643" spans="1:19" ht="15.5" x14ac:dyDescent="0.3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6"/>
      <c r="L643" s="67"/>
      <c r="M643" s="88"/>
      <c r="N643" s="316">
        <f t="shared" si="34"/>
        <v>0</v>
      </c>
      <c r="O643" s="107"/>
      <c r="P643" s="89"/>
      <c r="Q643" s="132">
        <f t="shared" si="35"/>
        <v>0</v>
      </c>
      <c r="R643" s="24"/>
      <c r="S643" s="24">
        <f t="shared" si="36"/>
        <v>0</v>
      </c>
    </row>
    <row r="644" spans="1:19" ht="15.5" x14ac:dyDescent="0.35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6"/>
      <c r="L644" s="67"/>
      <c r="M644" s="88"/>
      <c r="N644" s="316">
        <f t="shared" si="34"/>
        <v>0</v>
      </c>
      <c r="O644" s="107"/>
      <c r="P644" s="89"/>
      <c r="Q644" s="132">
        <f t="shared" si="35"/>
        <v>0</v>
      </c>
      <c r="R644" s="24"/>
      <c r="S644" s="24">
        <f t="shared" si="36"/>
        <v>0</v>
      </c>
    </row>
    <row r="645" spans="1:19" ht="15.5" x14ac:dyDescent="0.35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6"/>
      <c r="L645" s="67"/>
      <c r="M645" s="88"/>
      <c r="N645" s="316">
        <f t="shared" si="34"/>
        <v>0</v>
      </c>
      <c r="O645" s="107"/>
      <c r="P645" s="89"/>
      <c r="Q645" s="132">
        <f t="shared" si="35"/>
        <v>0</v>
      </c>
      <c r="R645" s="24"/>
      <c r="S645" s="24">
        <f t="shared" si="36"/>
        <v>0</v>
      </c>
    </row>
    <row r="646" spans="1:19" ht="15.5" x14ac:dyDescent="0.35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6"/>
      <c r="L646" s="67"/>
      <c r="M646" s="88"/>
      <c r="N646" s="316">
        <f t="shared" si="34"/>
        <v>0</v>
      </c>
      <c r="O646" s="107"/>
      <c r="P646" s="89"/>
      <c r="Q646" s="132">
        <f t="shared" si="35"/>
        <v>0</v>
      </c>
      <c r="R646" s="24"/>
      <c r="S646" s="24">
        <f t="shared" si="36"/>
        <v>0</v>
      </c>
    </row>
    <row r="647" spans="1:19" ht="15.5" x14ac:dyDescent="0.35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6"/>
      <c r="L647" s="67"/>
      <c r="M647" s="88"/>
      <c r="N647" s="316">
        <f t="shared" si="34"/>
        <v>0</v>
      </c>
      <c r="O647" s="107"/>
      <c r="P647" s="89"/>
      <c r="Q647" s="132">
        <f t="shared" si="35"/>
        <v>0</v>
      </c>
      <c r="R647" s="24"/>
      <c r="S647" s="24">
        <f t="shared" si="36"/>
        <v>0</v>
      </c>
    </row>
    <row r="648" spans="1:19" ht="15.5" x14ac:dyDescent="0.35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6"/>
      <c r="L648" s="67"/>
      <c r="M648" s="88"/>
      <c r="N648" s="316">
        <f t="shared" si="34"/>
        <v>0</v>
      </c>
      <c r="O648" s="107"/>
      <c r="P648" s="89"/>
      <c r="Q648" s="132">
        <f t="shared" si="35"/>
        <v>0</v>
      </c>
      <c r="R648" s="24"/>
      <c r="S648" s="24">
        <f t="shared" si="36"/>
        <v>0</v>
      </c>
    </row>
    <row r="649" spans="1:19" ht="15.5" x14ac:dyDescent="0.35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6"/>
      <c r="L649" s="67"/>
      <c r="M649" s="88"/>
      <c r="N649" s="316">
        <f t="shared" si="34"/>
        <v>0</v>
      </c>
      <c r="O649" s="107"/>
      <c r="P649" s="89"/>
      <c r="Q649" s="132">
        <f t="shared" si="35"/>
        <v>0</v>
      </c>
      <c r="R649" s="24"/>
      <c r="S649" s="24">
        <f t="shared" si="36"/>
        <v>0</v>
      </c>
    </row>
    <row r="650" spans="1:19" ht="15.5" x14ac:dyDescent="0.35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6"/>
      <c r="L650" s="67"/>
      <c r="M650" s="88"/>
      <c r="N650" s="316">
        <f t="shared" si="34"/>
        <v>0</v>
      </c>
      <c r="O650" s="107"/>
      <c r="P650" s="89"/>
      <c r="Q650" s="132">
        <f t="shared" si="35"/>
        <v>0</v>
      </c>
      <c r="R650" s="24"/>
      <c r="S650" s="24">
        <f t="shared" si="36"/>
        <v>0</v>
      </c>
    </row>
    <row r="651" spans="1:19" ht="15.5" x14ac:dyDescent="0.35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6"/>
      <c r="L651" s="67"/>
      <c r="M651" s="88"/>
      <c r="N651" s="316">
        <f t="shared" si="34"/>
        <v>0</v>
      </c>
      <c r="O651" s="107"/>
      <c r="P651" s="89"/>
      <c r="Q651" s="132">
        <f t="shared" si="35"/>
        <v>0</v>
      </c>
      <c r="R651" s="24"/>
      <c r="S651" s="24">
        <f t="shared" si="36"/>
        <v>0</v>
      </c>
    </row>
    <row r="652" spans="1:19" ht="15.5" x14ac:dyDescent="0.35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6"/>
      <c r="L652" s="67"/>
      <c r="M652" s="88"/>
      <c r="N652" s="316">
        <f t="shared" ref="N652:N715" si="37">IF(M652="",K652,K652/M652)</f>
        <v>0</v>
      </c>
      <c r="O652" s="107"/>
      <c r="P652" s="89"/>
      <c r="Q652" s="132">
        <f t="shared" ref="Q652:Q715" si="38">IF(P652&gt;0,(K652/P652),N652)</f>
        <v>0</v>
      </c>
      <c r="R652" s="24"/>
      <c r="S652" s="24">
        <f t="shared" ref="S652:S715" si="39">Q652-R652</f>
        <v>0</v>
      </c>
    </row>
    <row r="653" spans="1:19" ht="15.5" x14ac:dyDescent="0.35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6"/>
      <c r="L653" s="67"/>
      <c r="M653" s="88"/>
      <c r="N653" s="316">
        <f t="shared" si="37"/>
        <v>0</v>
      </c>
      <c r="O653" s="107"/>
      <c r="P653" s="89"/>
      <c r="Q653" s="132">
        <f t="shared" si="38"/>
        <v>0</v>
      </c>
      <c r="R653" s="24"/>
      <c r="S653" s="24">
        <f t="shared" si="39"/>
        <v>0</v>
      </c>
    </row>
    <row r="654" spans="1:19" ht="15.5" x14ac:dyDescent="0.35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6"/>
      <c r="L654" s="67"/>
      <c r="M654" s="88"/>
      <c r="N654" s="316">
        <f t="shared" si="37"/>
        <v>0</v>
      </c>
      <c r="O654" s="107"/>
      <c r="P654" s="89"/>
      <c r="Q654" s="132">
        <f t="shared" si="38"/>
        <v>0</v>
      </c>
      <c r="R654" s="24"/>
      <c r="S654" s="24">
        <f t="shared" si="39"/>
        <v>0</v>
      </c>
    </row>
    <row r="655" spans="1:19" ht="15.5" x14ac:dyDescent="0.35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6"/>
      <c r="L655" s="67"/>
      <c r="M655" s="88"/>
      <c r="N655" s="316">
        <f t="shared" si="37"/>
        <v>0</v>
      </c>
      <c r="O655" s="107"/>
      <c r="P655" s="89"/>
      <c r="Q655" s="132">
        <f t="shared" si="38"/>
        <v>0</v>
      </c>
      <c r="R655" s="24"/>
      <c r="S655" s="24">
        <f t="shared" si="39"/>
        <v>0</v>
      </c>
    </row>
    <row r="656" spans="1:19" ht="15.5" x14ac:dyDescent="0.35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6"/>
      <c r="L656" s="67"/>
      <c r="M656" s="88"/>
      <c r="N656" s="316">
        <f t="shared" si="37"/>
        <v>0</v>
      </c>
      <c r="O656" s="107"/>
      <c r="P656" s="89"/>
      <c r="Q656" s="132">
        <f t="shared" si="38"/>
        <v>0</v>
      </c>
      <c r="R656" s="24"/>
      <c r="S656" s="24">
        <f t="shared" si="39"/>
        <v>0</v>
      </c>
    </row>
    <row r="657" spans="1:19" ht="15.5" x14ac:dyDescent="0.35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6"/>
      <c r="L657" s="67"/>
      <c r="M657" s="88"/>
      <c r="N657" s="316">
        <f t="shared" si="37"/>
        <v>0</v>
      </c>
      <c r="O657" s="107"/>
      <c r="P657" s="89"/>
      <c r="Q657" s="132">
        <f t="shared" si="38"/>
        <v>0</v>
      </c>
      <c r="R657" s="24"/>
      <c r="S657" s="24">
        <f t="shared" si="39"/>
        <v>0</v>
      </c>
    </row>
    <row r="658" spans="1:19" ht="15.5" x14ac:dyDescent="0.35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6"/>
      <c r="L658" s="67"/>
      <c r="M658" s="88"/>
      <c r="N658" s="316">
        <f t="shared" si="37"/>
        <v>0</v>
      </c>
      <c r="O658" s="107"/>
      <c r="P658" s="89"/>
      <c r="Q658" s="132">
        <f t="shared" si="38"/>
        <v>0</v>
      </c>
      <c r="R658" s="24"/>
      <c r="S658" s="24">
        <f t="shared" si="39"/>
        <v>0</v>
      </c>
    </row>
    <row r="659" spans="1:19" ht="15.5" x14ac:dyDescent="0.35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6"/>
      <c r="L659" s="67"/>
      <c r="M659" s="88"/>
      <c r="N659" s="316">
        <f t="shared" si="37"/>
        <v>0</v>
      </c>
      <c r="O659" s="107"/>
      <c r="P659" s="89"/>
      <c r="Q659" s="132">
        <f t="shared" si="38"/>
        <v>0</v>
      </c>
      <c r="R659" s="24"/>
      <c r="S659" s="24">
        <f t="shared" si="39"/>
        <v>0</v>
      </c>
    </row>
    <row r="660" spans="1:19" ht="15.5" x14ac:dyDescent="0.35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6"/>
      <c r="L660" s="67"/>
      <c r="M660" s="88"/>
      <c r="N660" s="316">
        <f t="shared" si="37"/>
        <v>0</v>
      </c>
      <c r="O660" s="107"/>
      <c r="P660" s="89"/>
      <c r="Q660" s="132">
        <f t="shared" si="38"/>
        <v>0</v>
      </c>
      <c r="R660" s="24"/>
      <c r="S660" s="24">
        <f t="shared" si="39"/>
        <v>0</v>
      </c>
    </row>
    <row r="661" spans="1:19" ht="15.5" x14ac:dyDescent="0.35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6"/>
      <c r="L661" s="67"/>
      <c r="M661" s="88"/>
      <c r="N661" s="316">
        <f t="shared" si="37"/>
        <v>0</v>
      </c>
      <c r="O661" s="107"/>
      <c r="P661" s="89"/>
      <c r="Q661" s="132">
        <f t="shared" si="38"/>
        <v>0</v>
      </c>
      <c r="R661" s="24"/>
      <c r="S661" s="24">
        <f t="shared" si="39"/>
        <v>0</v>
      </c>
    </row>
    <row r="662" spans="1:19" ht="15.5" x14ac:dyDescent="0.35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6"/>
      <c r="L662" s="67"/>
      <c r="M662" s="88"/>
      <c r="N662" s="316">
        <f t="shared" si="37"/>
        <v>0</v>
      </c>
      <c r="O662" s="107"/>
      <c r="P662" s="89"/>
      <c r="Q662" s="132">
        <f t="shared" si="38"/>
        <v>0</v>
      </c>
      <c r="R662" s="24"/>
      <c r="S662" s="24">
        <f t="shared" si="39"/>
        <v>0</v>
      </c>
    </row>
    <row r="663" spans="1:19" ht="15.5" x14ac:dyDescent="0.35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6"/>
      <c r="L663" s="67"/>
      <c r="M663" s="88"/>
      <c r="N663" s="316">
        <f t="shared" si="37"/>
        <v>0</v>
      </c>
      <c r="O663" s="107"/>
      <c r="P663" s="89"/>
      <c r="Q663" s="132">
        <f t="shared" si="38"/>
        <v>0</v>
      </c>
      <c r="R663" s="24"/>
      <c r="S663" s="24">
        <f t="shared" si="39"/>
        <v>0</v>
      </c>
    </row>
    <row r="664" spans="1:19" ht="15.5" x14ac:dyDescent="0.35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6"/>
      <c r="L664" s="67"/>
      <c r="M664" s="88"/>
      <c r="N664" s="316">
        <f t="shared" si="37"/>
        <v>0</v>
      </c>
      <c r="O664" s="107"/>
      <c r="P664" s="89"/>
      <c r="Q664" s="132">
        <f t="shared" si="38"/>
        <v>0</v>
      </c>
      <c r="R664" s="24"/>
      <c r="S664" s="24">
        <f t="shared" si="39"/>
        <v>0</v>
      </c>
    </row>
    <row r="665" spans="1:19" ht="15.5" x14ac:dyDescent="0.35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6"/>
      <c r="L665" s="67"/>
      <c r="M665" s="88"/>
      <c r="N665" s="316">
        <f t="shared" si="37"/>
        <v>0</v>
      </c>
      <c r="O665" s="107"/>
      <c r="P665" s="89"/>
      <c r="Q665" s="132">
        <f t="shared" si="38"/>
        <v>0</v>
      </c>
      <c r="R665" s="24"/>
      <c r="S665" s="24">
        <f t="shared" si="39"/>
        <v>0</v>
      </c>
    </row>
    <row r="666" spans="1:19" ht="15.5" x14ac:dyDescent="0.35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6"/>
      <c r="L666" s="67"/>
      <c r="M666" s="88"/>
      <c r="N666" s="316">
        <f t="shared" si="37"/>
        <v>0</v>
      </c>
      <c r="O666" s="107"/>
      <c r="P666" s="89"/>
      <c r="Q666" s="132">
        <f t="shared" si="38"/>
        <v>0</v>
      </c>
      <c r="R666" s="24"/>
      <c r="S666" s="24">
        <f t="shared" si="39"/>
        <v>0</v>
      </c>
    </row>
    <row r="667" spans="1:19" ht="15.5" x14ac:dyDescent="0.35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6"/>
      <c r="L667" s="67"/>
      <c r="M667" s="88"/>
      <c r="N667" s="316">
        <f t="shared" si="37"/>
        <v>0</v>
      </c>
      <c r="O667" s="107"/>
      <c r="P667" s="89"/>
      <c r="Q667" s="132">
        <f t="shared" si="38"/>
        <v>0</v>
      </c>
      <c r="R667" s="24"/>
      <c r="S667" s="24">
        <f t="shared" si="39"/>
        <v>0</v>
      </c>
    </row>
    <row r="668" spans="1:19" ht="15.5" x14ac:dyDescent="0.35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6"/>
      <c r="L668" s="67"/>
      <c r="M668" s="88"/>
      <c r="N668" s="316">
        <f t="shared" si="37"/>
        <v>0</v>
      </c>
      <c r="O668" s="107"/>
      <c r="P668" s="89"/>
      <c r="Q668" s="132">
        <f t="shared" si="38"/>
        <v>0</v>
      </c>
      <c r="R668" s="24"/>
      <c r="S668" s="24">
        <f t="shared" si="39"/>
        <v>0</v>
      </c>
    </row>
    <row r="669" spans="1:19" ht="15.5" x14ac:dyDescent="0.35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6"/>
      <c r="L669" s="67"/>
      <c r="M669" s="88"/>
      <c r="N669" s="316">
        <f t="shared" si="37"/>
        <v>0</v>
      </c>
      <c r="O669" s="107"/>
      <c r="P669" s="89"/>
      <c r="Q669" s="132">
        <f t="shared" si="38"/>
        <v>0</v>
      </c>
      <c r="R669" s="24"/>
      <c r="S669" s="24">
        <f t="shared" si="39"/>
        <v>0</v>
      </c>
    </row>
    <row r="670" spans="1:19" ht="15.5" x14ac:dyDescent="0.35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6"/>
      <c r="L670" s="67"/>
      <c r="M670" s="88"/>
      <c r="N670" s="316">
        <f t="shared" si="37"/>
        <v>0</v>
      </c>
      <c r="O670" s="107"/>
      <c r="P670" s="89"/>
      <c r="Q670" s="132">
        <f t="shared" si="38"/>
        <v>0</v>
      </c>
      <c r="R670" s="24"/>
      <c r="S670" s="24">
        <f t="shared" si="39"/>
        <v>0</v>
      </c>
    </row>
    <row r="671" spans="1:19" ht="15.5" x14ac:dyDescent="0.35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6"/>
      <c r="L671" s="67"/>
      <c r="M671" s="88"/>
      <c r="N671" s="316">
        <f t="shared" si="37"/>
        <v>0</v>
      </c>
      <c r="O671" s="107"/>
      <c r="P671" s="89"/>
      <c r="Q671" s="132">
        <f t="shared" si="38"/>
        <v>0</v>
      </c>
      <c r="R671" s="24"/>
      <c r="S671" s="24">
        <f t="shared" si="39"/>
        <v>0</v>
      </c>
    </row>
    <row r="672" spans="1:19" ht="15.5" x14ac:dyDescent="0.35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6"/>
      <c r="L672" s="67"/>
      <c r="M672" s="88"/>
      <c r="N672" s="316">
        <f t="shared" si="37"/>
        <v>0</v>
      </c>
      <c r="O672" s="107"/>
      <c r="P672" s="89"/>
      <c r="Q672" s="132">
        <f t="shared" si="38"/>
        <v>0</v>
      </c>
      <c r="R672" s="24"/>
      <c r="S672" s="24">
        <f t="shared" si="39"/>
        <v>0</v>
      </c>
    </row>
    <row r="673" spans="1:19" ht="15.5" x14ac:dyDescent="0.35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6"/>
      <c r="L673" s="67"/>
      <c r="M673" s="88"/>
      <c r="N673" s="316">
        <f t="shared" si="37"/>
        <v>0</v>
      </c>
      <c r="O673" s="107"/>
      <c r="P673" s="89"/>
      <c r="Q673" s="132">
        <f t="shared" si="38"/>
        <v>0</v>
      </c>
      <c r="R673" s="24"/>
      <c r="S673" s="24">
        <f t="shared" si="39"/>
        <v>0</v>
      </c>
    </row>
    <row r="674" spans="1:19" ht="15.5" x14ac:dyDescent="0.35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6"/>
      <c r="L674" s="67"/>
      <c r="M674" s="88"/>
      <c r="N674" s="316">
        <f t="shared" si="37"/>
        <v>0</v>
      </c>
      <c r="O674" s="107"/>
      <c r="P674" s="89"/>
      <c r="Q674" s="132">
        <f t="shared" si="38"/>
        <v>0</v>
      </c>
      <c r="R674" s="24"/>
      <c r="S674" s="24">
        <f t="shared" si="39"/>
        <v>0</v>
      </c>
    </row>
    <row r="675" spans="1:19" ht="15.5" x14ac:dyDescent="0.35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6"/>
      <c r="L675" s="67"/>
      <c r="M675" s="88"/>
      <c r="N675" s="316">
        <f t="shared" si="37"/>
        <v>0</v>
      </c>
      <c r="O675" s="107"/>
      <c r="P675" s="89"/>
      <c r="Q675" s="132">
        <f t="shared" si="38"/>
        <v>0</v>
      </c>
      <c r="R675" s="24"/>
      <c r="S675" s="24">
        <f t="shared" si="39"/>
        <v>0</v>
      </c>
    </row>
    <row r="676" spans="1:19" ht="15.5" x14ac:dyDescent="0.35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6"/>
      <c r="L676" s="67"/>
      <c r="M676" s="88"/>
      <c r="N676" s="316">
        <f t="shared" si="37"/>
        <v>0</v>
      </c>
      <c r="O676" s="107"/>
      <c r="P676" s="89"/>
      <c r="Q676" s="132">
        <f t="shared" si="38"/>
        <v>0</v>
      </c>
      <c r="R676" s="24"/>
      <c r="S676" s="24">
        <f t="shared" si="39"/>
        <v>0</v>
      </c>
    </row>
    <row r="677" spans="1:19" ht="15.5" x14ac:dyDescent="0.3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6"/>
      <c r="L677" s="67"/>
      <c r="M677" s="88"/>
      <c r="N677" s="316">
        <f t="shared" si="37"/>
        <v>0</v>
      </c>
      <c r="O677" s="107"/>
      <c r="P677" s="89"/>
      <c r="Q677" s="132">
        <f t="shared" si="38"/>
        <v>0</v>
      </c>
      <c r="R677" s="24"/>
      <c r="S677" s="24">
        <f t="shared" si="39"/>
        <v>0</v>
      </c>
    </row>
    <row r="678" spans="1:19" ht="15.5" x14ac:dyDescent="0.35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6"/>
      <c r="L678" s="67"/>
      <c r="M678" s="88"/>
      <c r="N678" s="316">
        <f t="shared" si="37"/>
        <v>0</v>
      </c>
      <c r="O678" s="107"/>
      <c r="P678" s="89"/>
      <c r="Q678" s="132">
        <f t="shared" si="38"/>
        <v>0</v>
      </c>
      <c r="R678" s="24"/>
      <c r="S678" s="24">
        <f t="shared" si="39"/>
        <v>0</v>
      </c>
    </row>
    <row r="679" spans="1:19" ht="15.5" x14ac:dyDescent="0.35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6"/>
      <c r="L679" s="67"/>
      <c r="M679" s="88"/>
      <c r="N679" s="316">
        <f t="shared" si="37"/>
        <v>0</v>
      </c>
      <c r="O679" s="107"/>
      <c r="P679" s="89"/>
      <c r="Q679" s="132">
        <f t="shared" si="38"/>
        <v>0</v>
      </c>
      <c r="R679" s="24"/>
      <c r="S679" s="24">
        <f t="shared" si="39"/>
        <v>0</v>
      </c>
    </row>
    <row r="680" spans="1:19" ht="15.5" x14ac:dyDescent="0.35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6"/>
      <c r="L680" s="67"/>
      <c r="M680" s="88"/>
      <c r="N680" s="316">
        <f t="shared" si="37"/>
        <v>0</v>
      </c>
      <c r="O680" s="107"/>
      <c r="P680" s="89"/>
      <c r="Q680" s="132">
        <f t="shared" si="38"/>
        <v>0</v>
      </c>
      <c r="R680" s="24"/>
      <c r="S680" s="24">
        <f t="shared" si="39"/>
        <v>0</v>
      </c>
    </row>
    <row r="681" spans="1:19" ht="15.5" x14ac:dyDescent="0.35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6"/>
      <c r="L681" s="67"/>
      <c r="M681" s="88"/>
      <c r="N681" s="316">
        <f t="shared" si="37"/>
        <v>0</v>
      </c>
      <c r="O681" s="107"/>
      <c r="P681" s="89"/>
      <c r="Q681" s="132">
        <f t="shared" si="38"/>
        <v>0</v>
      </c>
      <c r="R681" s="24"/>
      <c r="S681" s="24">
        <f t="shared" si="39"/>
        <v>0</v>
      </c>
    </row>
    <row r="682" spans="1:19" ht="15.5" x14ac:dyDescent="0.35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6"/>
      <c r="L682" s="67"/>
      <c r="M682" s="88"/>
      <c r="N682" s="316">
        <f t="shared" si="37"/>
        <v>0</v>
      </c>
      <c r="O682" s="107"/>
      <c r="P682" s="89"/>
      <c r="Q682" s="132">
        <f t="shared" si="38"/>
        <v>0</v>
      </c>
      <c r="R682" s="24"/>
      <c r="S682" s="24">
        <f t="shared" si="39"/>
        <v>0</v>
      </c>
    </row>
    <row r="683" spans="1:19" ht="15.5" x14ac:dyDescent="0.35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6"/>
      <c r="L683" s="67"/>
      <c r="M683" s="88"/>
      <c r="N683" s="316">
        <f t="shared" si="37"/>
        <v>0</v>
      </c>
      <c r="O683" s="107"/>
      <c r="P683" s="89"/>
      <c r="Q683" s="132">
        <f t="shared" si="38"/>
        <v>0</v>
      </c>
      <c r="R683" s="24"/>
      <c r="S683" s="24">
        <f t="shared" si="39"/>
        <v>0</v>
      </c>
    </row>
    <row r="684" spans="1:19" ht="15.5" x14ac:dyDescent="0.35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6"/>
      <c r="L684" s="67"/>
      <c r="M684" s="88"/>
      <c r="N684" s="316">
        <f t="shared" si="37"/>
        <v>0</v>
      </c>
      <c r="O684" s="107"/>
      <c r="P684" s="89"/>
      <c r="Q684" s="132">
        <f t="shared" si="38"/>
        <v>0</v>
      </c>
      <c r="R684" s="24"/>
      <c r="S684" s="24">
        <f t="shared" si="39"/>
        <v>0</v>
      </c>
    </row>
    <row r="685" spans="1:19" ht="15.5" x14ac:dyDescent="0.35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6"/>
      <c r="L685" s="67"/>
      <c r="M685" s="88"/>
      <c r="N685" s="316">
        <f t="shared" si="37"/>
        <v>0</v>
      </c>
      <c r="O685" s="107"/>
      <c r="P685" s="89"/>
      <c r="Q685" s="132">
        <f t="shared" si="38"/>
        <v>0</v>
      </c>
      <c r="R685" s="24"/>
      <c r="S685" s="24">
        <f t="shared" si="39"/>
        <v>0</v>
      </c>
    </row>
    <row r="686" spans="1:19" ht="15.5" x14ac:dyDescent="0.35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6"/>
      <c r="L686" s="67"/>
      <c r="M686" s="88"/>
      <c r="N686" s="316">
        <f t="shared" si="37"/>
        <v>0</v>
      </c>
      <c r="O686" s="107"/>
      <c r="P686" s="89"/>
      <c r="Q686" s="132">
        <f t="shared" si="38"/>
        <v>0</v>
      </c>
      <c r="R686" s="24"/>
      <c r="S686" s="24">
        <f t="shared" si="39"/>
        <v>0</v>
      </c>
    </row>
    <row r="687" spans="1:19" ht="15.5" x14ac:dyDescent="0.35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6"/>
      <c r="L687" s="67"/>
      <c r="M687" s="88"/>
      <c r="N687" s="316">
        <f t="shared" si="37"/>
        <v>0</v>
      </c>
      <c r="O687" s="107"/>
      <c r="P687" s="89"/>
      <c r="Q687" s="132">
        <f t="shared" si="38"/>
        <v>0</v>
      </c>
      <c r="R687" s="24"/>
      <c r="S687" s="24">
        <f t="shared" si="39"/>
        <v>0</v>
      </c>
    </row>
    <row r="688" spans="1:19" ht="15.5" x14ac:dyDescent="0.35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6"/>
      <c r="L688" s="67"/>
      <c r="M688" s="88"/>
      <c r="N688" s="316">
        <f t="shared" si="37"/>
        <v>0</v>
      </c>
      <c r="O688" s="107"/>
      <c r="P688" s="89"/>
      <c r="Q688" s="132">
        <f t="shared" si="38"/>
        <v>0</v>
      </c>
      <c r="R688" s="24"/>
      <c r="S688" s="24">
        <f t="shared" si="39"/>
        <v>0</v>
      </c>
    </row>
    <row r="689" spans="1:19" ht="15.5" x14ac:dyDescent="0.35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6"/>
      <c r="L689" s="67"/>
      <c r="M689" s="88"/>
      <c r="N689" s="316">
        <f t="shared" si="37"/>
        <v>0</v>
      </c>
      <c r="O689" s="107"/>
      <c r="P689" s="89"/>
      <c r="Q689" s="132">
        <f t="shared" si="38"/>
        <v>0</v>
      </c>
      <c r="R689" s="24"/>
      <c r="S689" s="24">
        <f t="shared" si="39"/>
        <v>0</v>
      </c>
    </row>
    <row r="690" spans="1:19" ht="15.5" x14ac:dyDescent="0.35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6"/>
      <c r="L690" s="67"/>
      <c r="M690" s="88"/>
      <c r="N690" s="316">
        <f t="shared" si="37"/>
        <v>0</v>
      </c>
      <c r="O690" s="107"/>
      <c r="P690" s="89"/>
      <c r="Q690" s="132">
        <f t="shared" si="38"/>
        <v>0</v>
      </c>
      <c r="R690" s="24"/>
      <c r="S690" s="24">
        <f t="shared" si="39"/>
        <v>0</v>
      </c>
    </row>
    <row r="691" spans="1:19" ht="15.5" x14ac:dyDescent="0.35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6"/>
      <c r="L691" s="67"/>
      <c r="M691" s="88"/>
      <c r="N691" s="316">
        <f t="shared" si="37"/>
        <v>0</v>
      </c>
      <c r="O691" s="107"/>
      <c r="P691" s="89"/>
      <c r="Q691" s="132">
        <f t="shared" si="38"/>
        <v>0</v>
      </c>
      <c r="R691" s="24"/>
      <c r="S691" s="24">
        <f t="shared" si="39"/>
        <v>0</v>
      </c>
    </row>
    <row r="692" spans="1:19" ht="15.5" x14ac:dyDescent="0.35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6"/>
      <c r="L692" s="67"/>
      <c r="M692" s="88"/>
      <c r="N692" s="316">
        <f t="shared" si="37"/>
        <v>0</v>
      </c>
      <c r="O692" s="107"/>
      <c r="P692" s="89"/>
      <c r="Q692" s="132">
        <f t="shared" si="38"/>
        <v>0</v>
      </c>
      <c r="R692" s="24"/>
      <c r="S692" s="24">
        <f t="shared" si="39"/>
        <v>0</v>
      </c>
    </row>
    <row r="693" spans="1:19" ht="15.5" x14ac:dyDescent="0.35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6"/>
      <c r="L693" s="67"/>
      <c r="M693" s="88"/>
      <c r="N693" s="316">
        <f t="shared" si="37"/>
        <v>0</v>
      </c>
      <c r="O693" s="107"/>
      <c r="P693" s="89"/>
      <c r="Q693" s="132">
        <f t="shared" si="38"/>
        <v>0</v>
      </c>
      <c r="R693" s="24"/>
      <c r="S693" s="24">
        <f t="shared" si="39"/>
        <v>0</v>
      </c>
    </row>
    <row r="694" spans="1:19" ht="15.5" x14ac:dyDescent="0.35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6"/>
      <c r="L694" s="67"/>
      <c r="M694" s="88"/>
      <c r="N694" s="316">
        <f t="shared" si="37"/>
        <v>0</v>
      </c>
      <c r="O694" s="107"/>
      <c r="P694" s="89"/>
      <c r="Q694" s="132">
        <f t="shared" si="38"/>
        <v>0</v>
      </c>
      <c r="R694" s="24"/>
      <c r="S694" s="24">
        <f t="shared" si="39"/>
        <v>0</v>
      </c>
    </row>
    <row r="695" spans="1:19" ht="15.5" x14ac:dyDescent="0.35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6"/>
      <c r="L695" s="67"/>
      <c r="M695" s="88"/>
      <c r="N695" s="316">
        <f t="shared" si="37"/>
        <v>0</v>
      </c>
      <c r="O695" s="107"/>
      <c r="P695" s="89"/>
      <c r="Q695" s="132">
        <f t="shared" si="38"/>
        <v>0</v>
      </c>
      <c r="R695" s="24"/>
      <c r="S695" s="24">
        <f t="shared" si="39"/>
        <v>0</v>
      </c>
    </row>
    <row r="696" spans="1:19" ht="15.5" x14ac:dyDescent="0.35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6"/>
      <c r="L696" s="67"/>
      <c r="M696" s="88"/>
      <c r="N696" s="316">
        <f t="shared" si="37"/>
        <v>0</v>
      </c>
      <c r="O696" s="107"/>
      <c r="P696" s="89"/>
      <c r="Q696" s="132">
        <f t="shared" si="38"/>
        <v>0</v>
      </c>
      <c r="R696" s="24"/>
      <c r="S696" s="24">
        <f t="shared" si="39"/>
        <v>0</v>
      </c>
    </row>
    <row r="697" spans="1:19" ht="15.5" x14ac:dyDescent="0.35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6"/>
      <c r="L697" s="67"/>
      <c r="M697" s="88"/>
      <c r="N697" s="316">
        <f t="shared" si="37"/>
        <v>0</v>
      </c>
      <c r="O697" s="107"/>
      <c r="P697" s="89"/>
      <c r="Q697" s="132">
        <f t="shared" si="38"/>
        <v>0</v>
      </c>
      <c r="R697" s="24"/>
      <c r="S697" s="24">
        <f t="shared" si="39"/>
        <v>0</v>
      </c>
    </row>
    <row r="698" spans="1:19" ht="15.5" x14ac:dyDescent="0.35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6"/>
      <c r="L698" s="67"/>
      <c r="M698" s="88"/>
      <c r="N698" s="316">
        <f t="shared" si="37"/>
        <v>0</v>
      </c>
      <c r="O698" s="107"/>
      <c r="P698" s="89"/>
      <c r="Q698" s="132">
        <f t="shared" si="38"/>
        <v>0</v>
      </c>
      <c r="R698" s="24"/>
      <c r="S698" s="24">
        <f t="shared" si="39"/>
        <v>0</v>
      </c>
    </row>
    <row r="699" spans="1:19" ht="15.5" x14ac:dyDescent="0.35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6"/>
      <c r="L699" s="67"/>
      <c r="M699" s="88"/>
      <c r="N699" s="316">
        <f t="shared" si="37"/>
        <v>0</v>
      </c>
      <c r="O699" s="107"/>
      <c r="P699" s="89"/>
      <c r="Q699" s="132">
        <f t="shared" si="38"/>
        <v>0</v>
      </c>
      <c r="R699" s="24"/>
      <c r="S699" s="24">
        <f t="shared" si="39"/>
        <v>0</v>
      </c>
    </row>
    <row r="700" spans="1:19" ht="15.5" x14ac:dyDescent="0.35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6"/>
      <c r="L700" s="67"/>
      <c r="M700" s="88"/>
      <c r="N700" s="316">
        <f t="shared" si="37"/>
        <v>0</v>
      </c>
      <c r="O700" s="107"/>
      <c r="P700" s="89"/>
      <c r="Q700" s="132">
        <f t="shared" si="38"/>
        <v>0</v>
      </c>
      <c r="R700" s="24"/>
      <c r="S700" s="24">
        <f t="shared" si="39"/>
        <v>0</v>
      </c>
    </row>
    <row r="701" spans="1:19" ht="15.5" x14ac:dyDescent="0.35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6"/>
      <c r="L701" s="67"/>
      <c r="M701" s="88"/>
      <c r="N701" s="316">
        <f t="shared" si="37"/>
        <v>0</v>
      </c>
      <c r="O701" s="107"/>
      <c r="P701" s="89"/>
      <c r="Q701" s="132">
        <f t="shared" si="38"/>
        <v>0</v>
      </c>
      <c r="R701" s="24"/>
      <c r="S701" s="24">
        <f t="shared" si="39"/>
        <v>0</v>
      </c>
    </row>
    <row r="702" spans="1:19" ht="15.5" x14ac:dyDescent="0.35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6"/>
      <c r="L702" s="67"/>
      <c r="M702" s="88"/>
      <c r="N702" s="316">
        <f t="shared" si="37"/>
        <v>0</v>
      </c>
      <c r="O702" s="107"/>
      <c r="P702" s="89"/>
      <c r="Q702" s="132">
        <f t="shared" si="38"/>
        <v>0</v>
      </c>
      <c r="R702" s="24"/>
      <c r="S702" s="24">
        <f t="shared" si="39"/>
        <v>0</v>
      </c>
    </row>
    <row r="703" spans="1:19" ht="15.5" x14ac:dyDescent="0.35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6"/>
      <c r="L703" s="67"/>
      <c r="M703" s="88"/>
      <c r="N703" s="316">
        <f t="shared" si="37"/>
        <v>0</v>
      </c>
      <c r="O703" s="107"/>
      <c r="P703" s="89"/>
      <c r="Q703" s="132">
        <f t="shared" si="38"/>
        <v>0</v>
      </c>
      <c r="R703" s="24"/>
      <c r="S703" s="24">
        <f t="shared" si="39"/>
        <v>0</v>
      </c>
    </row>
    <row r="704" spans="1:19" ht="15.5" x14ac:dyDescent="0.35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6"/>
      <c r="L704" s="67"/>
      <c r="M704" s="88"/>
      <c r="N704" s="316">
        <f t="shared" si="37"/>
        <v>0</v>
      </c>
      <c r="O704" s="107"/>
      <c r="P704" s="89"/>
      <c r="Q704" s="132">
        <f t="shared" si="38"/>
        <v>0</v>
      </c>
      <c r="R704" s="24"/>
      <c r="S704" s="24">
        <f t="shared" si="39"/>
        <v>0</v>
      </c>
    </row>
    <row r="705" spans="1:19" ht="15.5" x14ac:dyDescent="0.35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6"/>
      <c r="L705" s="67"/>
      <c r="M705" s="88"/>
      <c r="N705" s="316">
        <f t="shared" si="37"/>
        <v>0</v>
      </c>
      <c r="O705" s="107"/>
      <c r="P705" s="89"/>
      <c r="Q705" s="132">
        <f t="shared" si="38"/>
        <v>0</v>
      </c>
      <c r="R705" s="24"/>
      <c r="S705" s="24">
        <f t="shared" si="39"/>
        <v>0</v>
      </c>
    </row>
    <row r="706" spans="1:19" ht="15.5" x14ac:dyDescent="0.35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6"/>
      <c r="L706" s="67"/>
      <c r="M706" s="88"/>
      <c r="N706" s="316">
        <f t="shared" si="37"/>
        <v>0</v>
      </c>
      <c r="O706" s="107"/>
      <c r="P706" s="89"/>
      <c r="Q706" s="132">
        <f t="shared" si="38"/>
        <v>0</v>
      </c>
      <c r="R706" s="24"/>
      <c r="S706" s="24">
        <f t="shared" si="39"/>
        <v>0</v>
      </c>
    </row>
    <row r="707" spans="1:19" ht="15.5" x14ac:dyDescent="0.35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6"/>
      <c r="L707" s="67"/>
      <c r="M707" s="88"/>
      <c r="N707" s="316">
        <f t="shared" si="37"/>
        <v>0</v>
      </c>
      <c r="O707" s="107"/>
      <c r="P707" s="89"/>
      <c r="Q707" s="132">
        <f t="shared" si="38"/>
        <v>0</v>
      </c>
      <c r="R707" s="24"/>
      <c r="S707" s="24">
        <f t="shared" si="39"/>
        <v>0</v>
      </c>
    </row>
    <row r="708" spans="1:19" ht="15.5" x14ac:dyDescent="0.35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6"/>
      <c r="L708" s="67"/>
      <c r="M708" s="88"/>
      <c r="N708" s="316">
        <f t="shared" si="37"/>
        <v>0</v>
      </c>
      <c r="O708" s="107"/>
      <c r="P708" s="89"/>
      <c r="Q708" s="132">
        <f t="shared" si="38"/>
        <v>0</v>
      </c>
      <c r="R708" s="24"/>
      <c r="S708" s="24">
        <f t="shared" si="39"/>
        <v>0</v>
      </c>
    </row>
    <row r="709" spans="1:19" ht="15.5" x14ac:dyDescent="0.35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6"/>
      <c r="L709" s="67"/>
      <c r="M709" s="88"/>
      <c r="N709" s="316">
        <f t="shared" si="37"/>
        <v>0</v>
      </c>
      <c r="O709" s="107"/>
      <c r="P709" s="89"/>
      <c r="Q709" s="132">
        <f t="shared" si="38"/>
        <v>0</v>
      </c>
      <c r="R709" s="24"/>
      <c r="S709" s="24">
        <f t="shared" si="39"/>
        <v>0</v>
      </c>
    </row>
    <row r="710" spans="1:19" ht="15.5" x14ac:dyDescent="0.35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6"/>
      <c r="L710" s="67"/>
      <c r="M710" s="88"/>
      <c r="N710" s="316">
        <f t="shared" si="37"/>
        <v>0</v>
      </c>
      <c r="O710" s="107"/>
      <c r="P710" s="89"/>
      <c r="Q710" s="132">
        <f t="shared" si="38"/>
        <v>0</v>
      </c>
      <c r="R710" s="24"/>
      <c r="S710" s="24">
        <f t="shared" si="39"/>
        <v>0</v>
      </c>
    </row>
    <row r="711" spans="1:19" ht="15.5" x14ac:dyDescent="0.3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6"/>
      <c r="L711" s="67"/>
      <c r="M711" s="88"/>
      <c r="N711" s="316">
        <f t="shared" si="37"/>
        <v>0</v>
      </c>
      <c r="O711" s="107"/>
      <c r="P711" s="89"/>
      <c r="Q711" s="132">
        <f t="shared" si="38"/>
        <v>0</v>
      </c>
      <c r="R711" s="24"/>
      <c r="S711" s="24">
        <f t="shared" si="39"/>
        <v>0</v>
      </c>
    </row>
    <row r="712" spans="1:19" ht="15.5" x14ac:dyDescent="0.35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6"/>
      <c r="L712" s="67"/>
      <c r="M712" s="88"/>
      <c r="N712" s="316">
        <f t="shared" si="37"/>
        <v>0</v>
      </c>
      <c r="O712" s="107"/>
      <c r="P712" s="89"/>
      <c r="Q712" s="132">
        <f t="shared" si="38"/>
        <v>0</v>
      </c>
      <c r="R712" s="24"/>
      <c r="S712" s="24">
        <f t="shared" si="39"/>
        <v>0</v>
      </c>
    </row>
    <row r="713" spans="1:19" ht="15.5" x14ac:dyDescent="0.35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6"/>
      <c r="L713" s="67"/>
      <c r="M713" s="88"/>
      <c r="N713" s="316">
        <f t="shared" si="37"/>
        <v>0</v>
      </c>
      <c r="O713" s="107"/>
      <c r="P713" s="89"/>
      <c r="Q713" s="132">
        <f t="shared" si="38"/>
        <v>0</v>
      </c>
      <c r="R713" s="24"/>
      <c r="S713" s="24">
        <f t="shared" si="39"/>
        <v>0</v>
      </c>
    </row>
    <row r="714" spans="1:19" ht="15.5" x14ac:dyDescent="0.35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6"/>
      <c r="L714" s="67"/>
      <c r="M714" s="88"/>
      <c r="N714" s="316">
        <f t="shared" si="37"/>
        <v>0</v>
      </c>
      <c r="O714" s="107"/>
      <c r="P714" s="89"/>
      <c r="Q714" s="132">
        <f t="shared" si="38"/>
        <v>0</v>
      </c>
      <c r="R714" s="24"/>
      <c r="S714" s="24">
        <f t="shared" si="39"/>
        <v>0</v>
      </c>
    </row>
    <row r="715" spans="1:19" ht="15.5" x14ac:dyDescent="0.35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6"/>
      <c r="L715" s="67"/>
      <c r="M715" s="88"/>
      <c r="N715" s="316">
        <f t="shared" si="37"/>
        <v>0</v>
      </c>
      <c r="O715" s="107"/>
      <c r="P715" s="89"/>
      <c r="Q715" s="132">
        <f t="shared" si="38"/>
        <v>0</v>
      </c>
      <c r="R715" s="24"/>
      <c r="S715" s="24">
        <f t="shared" si="39"/>
        <v>0</v>
      </c>
    </row>
    <row r="716" spans="1:19" ht="15.5" x14ac:dyDescent="0.35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6"/>
      <c r="L716" s="67"/>
      <c r="M716" s="88"/>
      <c r="N716" s="316">
        <f t="shared" ref="N716:N779" si="40">IF(M716="",K716,K716/M716)</f>
        <v>0</v>
      </c>
      <c r="O716" s="107"/>
      <c r="P716" s="89"/>
      <c r="Q716" s="132">
        <f t="shared" ref="Q716:Q779" si="41">IF(P716&gt;0,(K716/P716),N716)</f>
        <v>0</v>
      </c>
      <c r="R716" s="24"/>
      <c r="S716" s="24">
        <f t="shared" ref="S716:S779" si="42">Q716-R716</f>
        <v>0</v>
      </c>
    </row>
    <row r="717" spans="1:19" ht="15.5" x14ac:dyDescent="0.35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6"/>
      <c r="L717" s="67"/>
      <c r="M717" s="88"/>
      <c r="N717" s="316">
        <f t="shared" si="40"/>
        <v>0</v>
      </c>
      <c r="O717" s="107"/>
      <c r="P717" s="89"/>
      <c r="Q717" s="132">
        <f t="shared" si="41"/>
        <v>0</v>
      </c>
      <c r="R717" s="24"/>
      <c r="S717" s="24">
        <f t="shared" si="42"/>
        <v>0</v>
      </c>
    </row>
    <row r="718" spans="1:19" ht="15.5" x14ac:dyDescent="0.35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6"/>
      <c r="L718" s="67"/>
      <c r="M718" s="88"/>
      <c r="N718" s="316">
        <f t="shared" si="40"/>
        <v>0</v>
      </c>
      <c r="O718" s="107"/>
      <c r="P718" s="89"/>
      <c r="Q718" s="132">
        <f t="shared" si="41"/>
        <v>0</v>
      </c>
      <c r="R718" s="24"/>
      <c r="S718" s="24">
        <f t="shared" si="42"/>
        <v>0</v>
      </c>
    </row>
    <row r="719" spans="1:19" ht="15.5" x14ac:dyDescent="0.35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6"/>
      <c r="L719" s="67"/>
      <c r="M719" s="88"/>
      <c r="N719" s="316">
        <f t="shared" si="40"/>
        <v>0</v>
      </c>
      <c r="O719" s="107"/>
      <c r="P719" s="89"/>
      <c r="Q719" s="132">
        <f t="shared" si="41"/>
        <v>0</v>
      </c>
      <c r="R719" s="24"/>
      <c r="S719" s="24">
        <f t="shared" si="42"/>
        <v>0</v>
      </c>
    </row>
    <row r="720" spans="1:19" ht="15.5" x14ac:dyDescent="0.35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6"/>
      <c r="L720" s="67"/>
      <c r="M720" s="88"/>
      <c r="N720" s="316">
        <f t="shared" si="40"/>
        <v>0</v>
      </c>
      <c r="O720" s="107"/>
      <c r="P720" s="89"/>
      <c r="Q720" s="132">
        <f t="shared" si="41"/>
        <v>0</v>
      </c>
      <c r="R720" s="24"/>
      <c r="S720" s="24">
        <f t="shared" si="42"/>
        <v>0</v>
      </c>
    </row>
    <row r="721" spans="1:19" ht="15.5" x14ac:dyDescent="0.3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6"/>
      <c r="L721" s="67"/>
      <c r="M721" s="88"/>
      <c r="N721" s="316">
        <f t="shared" si="40"/>
        <v>0</v>
      </c>
      <c r="O721" s="107"/>
      <c r="P721" s="89"/>
      <c r="Q721" s="132">
        <f t="shared" si="41"/>
        <v>0</v>
      </c>
      <c r="R721" s="24"/>
      <c r="S721" s="24">
        <f t="shared" si="42"/>
        <v>0</v>
      </c>
    </row>
    <row r="722" spans="1:19" ht="15.5" x14ac:dyDescent="0.35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6"/>
      <c r="L722" s="67"/>
      <c r="M722" s="88"/>
      <c r="N722" s="316">
        <f t="shared" si="40"/>
        <v>0</v>
      </c>
      <c r="O722" s="107"/>
      <c r="P722" s="89"/>
      <c r="Q722" s="132">
        <f t="shared" si="41"/>
        <v>0</v>
      </c>
      <c r="R722" s="24"/>
      <c r="S722" s="24">
        <f t="shared" si="42"/>
        <v>0</v>
      </c>
    </row>
    <row r="723" spans="1:19" ht="15.5" x14ac:dyDescent="0.35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6"/>
      <c r="L723" s="67"/>
      <c r="M723" s="88"/>
      <c r="N723" s="316">
        <f t="shared" si="40"/>
        <v>0</v>
      </c>
      <c r="O723" s="107"/>
      <c r="P723" s="89"/>
      <c r="Q723" s="132">
        <f t="shared" si="41"/>
        <v>0</v>
      </c>
      <c r="R723" s="24"/>
      <c r="S723" s="24">
        <f t="shared" si="42"/>
        <v>0</v>
      </c>
    </row>
    <row r="724" spans="1:19" ht="15.5" x14ac:dyDescent="0.35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6"/>
      <c r="L724" s="67"/>
      <c r="M724" s="88"/>
      <c r="N724" s="316">
        <f t="shared" si="40"/>
        <v>0</v>
      </c>
      <c r="O724" s="107"/>
      <c r="P724" s="89"/>
      <c r="Q724" s="132">
        <f t="shared" si="41"/>
        <v>0</v>
      </c>
      <c r="R724" s="24"/>
      <c r="S724" s="24">
        <f t="shared" si="42"/>
        <v>0</v>
      </c>
    </row>
    <row r="725" spans="1:19" ht="15.5" x14ac:dyDescent="0.35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6"/>
      <c r="L725" s="67"/>
      <c r="M725" s="88"/>
      <c r="N725" s="316">
        <f t="shared" si="40"/>
        <v>0</v>
      </c>
      <c r="O725" s="107"/>
      <c r="P725" s="89"/>
      <c r="Q725" s="132">
        <f t="shared" si="41"/>
        <v>0</v>
      </c>
      <c r="R725" s="24"/>
      <c r="S725" s="24">
        <f t="shared" si="42"/>
        <v>0</v>
      </c>
    </row>
    <row r="726" spans="1:19" ht="15.5" x14ac:dyDescent="0.35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6"/>
      <c r="L726" s="67"/>
      <c r="M726" s="88"/>
      <c r="N726" s="316">
        <f t="shared" si="40"/>
        <v>0</v>
      </c>
      <c r="O726" s="107"/>
      <c r="P726" s="89"/>
      <c r="Q726" s="132">
        <f t="shared" si="41"/>
        <v>0</v>
      </c>
      <c r="R726" s="24"/>
      <c r="S726" s="24">
        <f t="shared" si="42"/>
        <v>0</v>
      </c>
    </row>
    <row r="727" spans="1:19" ht="15.5" x14ac:dyDescent="0.35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6"/>
      <c r="L727" s="67"/>
      <c r="M727" s="88"/>
      <c r="N727" s="316">
        <f t="shared" si="40"/>
        <v>0</v>
      </c>
      <c r="O727" s="107"/>
      <c r="P727" s="89"/>
      <c r="Q727" s="132">
        <f t="shared" si="41"/>
        <v>0</v>
      </c>
      <c r="R727" s="24"/>
      <c r="S727" s="24">
        <f t="shared" si="42"/>
        <v>0</v>
      </c>
    </row>
    <row r="728" spans="1:19" ht="15.5" x14ac:dyDescent="0.35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6"/>
      <c r="L728" s="67"/>
      <c r="M728" s="88"/>
      <c r="N728" s="316">
        <f t="shared" si="40"/>
        <v>0</v>
      </c>
      <c r="O728" s="107"/>
      <c r="P728" s="89"/>
      <c r="Q728" s="132">
        <f t="shared" si="41"/>
        <v>0</v>
      </c>
      <c r="R728" s="24"/>
      <c r="S728" s="24">
        <f t="shared" si="42"/>
        <v>0</v>
      </c>
    </row>
    <row r="729" spans="1:19" ht="15.5" x14ac:dyDescent="0.35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6"/>
      <c r="L729" s="67"/>
      <c r="M729" s="88"/>
      <c r="N729" s="316">
        <f t="shared" si="40"/>
        <v>0</v>
      </c>
      <c r="O729" s="107"/>
      <c r="P729" s="89"/>
      <c r="Q729" s="132">
        <f t="shared" si="41"/>
        <v>0</v>
      </c>
      <c r="R729" s="24"/>
      <c r="S729" s="24">
        <f t="shared" si="42"/>
        <v>0</v>
      </c>
    </row>
    <row r="730" spans="1:19" ht="15.5" x14ac:dyDescent="0.35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6"/>
      <c r="L730" s="67"/>
      <c r="M730" s="88"/>
      <c r="N730" s="316">
        <f t="shared" si="40"/>
        <v>0</v>
      </c>
      <c r="O730" s="107"/>
      <c r="P730" s="89"/>
      <c r="Q730" s="132">
        <f t="shared" si="41"/>
        <v>0</v>
      </c>
      <c r="R730" s="24"/>
      <c r="S730" s="24">
        <f t="shared" si="42"/>
        <v>0</v>
      </c>
    </row>
    <row r="731" spans="1:19" ht="15.5" x14ac:dyDescent="0.35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6"/>
      <c r="L731" s="67"/>
      <c r="M731" s="88"/>
      <c r="N731" s="316">
        <f t="shared" si="40"/>
        <v>0</v>
      </c>
      <c r="O731" s="107"/>
      <c r="P731" s="89"/>
      <c r="Q731" s="132">
        <f t="shared" si="41"/>
        <v>0</v>
      </c>
      <c r="R731" s="24"/>
      <c r="S731" s="24">
        <f t="shared" si="42"/>
        <v>0</v>
      </c>
    </row>
    <row r="732" spans="1:19" ht="15.5" x14ac:dyDescent="0.35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6"/>
      <c r="L732" s="67"/>
      <c r="M732" s="88"/>
      <c r="N732" s="316">
        <f t="shared" si="40"/>
        <v>0</v>
      </c>
      <c r="O732" s="107"/>
      <c r="P732" s="89"/>
      <c r="Q732" s="132">
        <f t="shared" si="41"/>
        <v>0</v>
      </c>
      <c r="R732" s="24"/>
      <c r="S732" s="24">
        <f t="shared" si="42"/>
        <v>0</v>
      </c>
    </row>
    <row r="733" spans="1:19" ht="15.5" x14ac:dyDescent="0.35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6"/>
      <c r="L733" s="67"/>
      <c r="M733" s="88"/>
      <c r="N733" s="316">
        <f t="shared" si="40"/>
        <v>0</v>
      </c>
      <c r="O733" s="107"/>
      <c r="P733" s="89"/>
      <c r="Q733" s="132">
        <f t="shared" si="41"/>
        <v>0</v>
      </c>
      <c r="R733" s="24"/>
      <c r="S733" s="24">
        <f t="shared" si="42"/>
        <v>0</v>
      </c>
    </row>
    <row r="734" spans="1:19" ht="15.5" x14ac:dyDescent="0.35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6"/>
      <c r="L734" s="67"/>
      <c r="M734" s="88"/>
      <c r="N734" s="316">
        <f t="shared" si="40"/>
        <v>0</v>
      </c>
      <c r="O734" s="107"/>
      <c r="P734" s="89"/>
      <c r="Q734" s="132">
        <f t="shared" si="41"/>
        <v>0</v>
      </c>
      <c r="R734" s="24"/>
      <c r="S734" s="24">
        <f t="shared" si="42"/>
        <v>0</v>
      </c>
    </row>
    <row r="735" spans="1:19" ht="15.5" x14ac:dyDescent="0.35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6"/>
      <c r="L735" s="67"/>
      <c r="M735" s="88"/>
      <c r="N735" s="316">
        <f t="shared" si="40"/>
        <v>0</v>
      </c>
      <c r="O735" s="107"/>
      <c r="P735" s="89"/>
      <c r="Q735" s="132">
        <f t="shared" si="41"/>
        <v>0</v>
      </c>
      <c r="R735" s="24"/>
      <c r="S735" s="24">
        <f t="shared" si="42"/>
        <v>0</v>
      </c>
    </row>
    <row r="736" spans="1:19" ht="15.5" x14ac:dyDescent="0.35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6"/>
      <c r="L736" s="67"/>
      <c r="M736" s="88"/>
      <c r="N736" s="316">
        <f t="shared" si="40"/>
        <v>0</v>
      </c>
      <c r="O736" s="107"/>
      <c r="P736" s="89"/>
      <c r="Q736" s="132">
        <f t="shared" si="41"/>
        <v>0</v>
      </c>
      <c r="R736" s="24"/>
      <c r="S736" s="24">
        <f t="shared" si="42"/>
        <v>0</v>
      </c>
    </row>
    <row r="737" spans="1:19" ht="15.5" x14ac:dyDescent="0.35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6"/>
      <c r="L737" s="67"/>
      <c r="M737" s="88"/>
      <c r="N737" s="316">
        <f t="shared" si="40"/>
        <v>0</v>
      </c>
      <c r="O737" s="107"/>
      <c r="P737" s="89"/>
      <c r="Q737" s="132">
        <f t="shared" si="41"/>
        <v>0</v>
      </c>
      <c r="R737" s="24"/>
      <c r="S737" s="24">
        <f t="shared" si="42"/>
        <v>0</v>
      </c>
    </row>
    <row r="738" spans="1:19" ht="15.5" x14ac:dyDescent="0.35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6"/>
      <c r="L738" s="67"/>
      <c r="M738" s="88"/>
      <c r="N738" s="316">
        <f t="shared" si="40"/>
        <v>0</v>
      </c>
      <c r="O738" s="107"/>
      <c r="P738" s="89"/>
      <c r="Q738" s="132">
        <f t="shared" si="41"/>
        <v>0</v>
      </c>
      <c r="R738" s="24"/>
      <c r="S738" s="24">
        <f t="shared" si="42"/>
        <v>0</v>
      </c>
    </row>
    <row r="739" spans="1:19" ht="15.5" x14ac:dyDescent="0.35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6"/>
      <c r="L739" s="67"/>
      <c r="M739" s="88"/>
      <c r="N739" s="316">
        <f t="shared" si="40"/>
        <v>0</v>
      </c>
      <c r="O739" s="107"/>
      <c r="P739" s="89"/>
      <c r="Q739" s="132">
        <f t="shared" si="41"/>
        <v>0</v>
      </c>
      <c r="R739" s="24"/>
      <c r="S739" s="24">
        <f t="shared" si="42"/>
        <v>0</v>
      </c>
    </row>
    <row r="740" spans="1:19" ht="15.5" x14ac:dyDescent="0.3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6"/>
      <c r="L740" s="67"/>
      <c r="M740" s="88"/>
      <c r="N740" s="316">
        <f t="shared" si="40"/>
        <v>0</v>
      </c>
      <c r="O740" s="107"/>
      <c r="P740" s="89"/>
      <c r="Q740" s="132">
        <f t="shared" si="41"/>
        <v>0</v>
      </c>
      <c r="R740" s="24"/>
      <c r="S740" s="24">
        <f t="shared" si="42"/>
        <v>0</v>
      </c>
    </row>
    <row r="741" spans="1:19" ht="15.5" x14ac:dyDescent="0.35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6"/>
      <c r="L741" s="67"/>
      <c r="M741" s="88"/>
      <c r="N741" s="316">
        <f t="shared" si="40"/>
        <v>0</v>
      </c>
      <c r="O741" s="107"/>
      <c r="P741" s="89"/>
      <c r="Q741" s="132">
        <f t="shared" si="41"/>
        <v>0</v>
      </c>
      <c r="R741" s="24"/>
      <c r="S741" s="24">
        <f t="shared" si="42"/>
        <v>0</v>
      </c>
    </row>
    <row r="742" spans="1:19" ht="15.5" x14ac:dyDescent="0.35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6"/>
      <c r="L742" s="67"/>
      <c r="M742" s="88"/>
      <c r="N742" s="316">
        <f t="shared" si="40"/>
        <v>0</v>
      </c>
      <c r="O742" s="107"/>
      <c r="P742" s="89"/>
      <c r="Q742" s="132">
        <f t="shared" si="41"/>
        <v>0</v>
      </c>
      <c r="R742" s="24"/>
      <c r="S742" s="24">
        <f t="shared" si="42"/>
        <v>0</v>
      </c>
    </row>
    <row r="743" spans="1:19" ht="15.5" x14ac:dyDescent="0.35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6"/>
      <c r="L743" s="67"/>
      <c r="M743" s="88"/>
      <c r="N743" s="316">
        <f t="shared" si="40"/>
        <v>0</v>
      </c>
      <c r="O743" s="107"/>
      <c r="P743" s="89"/>
      <c r="Q743" s="132">
        <f t="shared" si="41"/>
        <v>0</v>
      </c>
      <c r="R743" s="24"/>
      <c r="S743" s="24">
        <f t="shared" si="42"/>
        <v>0</v>
      </c>
    </row>
    <row r="744" spans="1:19" ht="15.5" x14ac:dyDescent="0.35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6"/>
      <c r="L744" s="67"/>
      <c r="M744" s="88"/>
      <c r="N744" s="316">
        <f t="shared" si="40"/>
        <v>0</v>
      </c>
      <c r="O744" s="107"/>
      <c r="P744" s="89"/>
      <c r="Q744" s="132">
        <f t="shared" si="41"/>
        <v>0</v>
      </c>
      <c r="R744" s="24"/>
      <c r="S744" s="24">
        <f t="shared" si="42"/>
        <v>0</v>
      </c>
    </row>
    <row r="745" spans="1:19" ht="15.5" x14ac:dyDescent="0.3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6"/>
      <c r="L745" s="67"/>
      <c r="M745" s="88"/>
      <c r="N745" s="316">
        <f t="shared" si="40"/>
        <v>0</v>
      </c>
      <c r="O745" s="107"/>
      <c r="P745" s="89"/>
      <c r="Q745" s="132">
        <f t="shared" si="41"/>
        <v>0</v>
      </c>
      <c r="R745" s="24"/>
      <c r="S745" s="24">
        <f t="shared" si="42"/>
        <v>0</v>
      </c>
    </row>
    <row r="746" spans="1:19" ht="15.5" x14ac:dyDescent="0.35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6"/>
      <c r="L746" s="67"/>
      <c r="M746" s="88"/>
      <c r="N746" s="316">
        <f t="shared" si="40"/>
        <v>0</v>
      </c>
      <c r="O746" s="107"/>
      <c r="P746" s="89"/>
      <c r="Q746" s="132">
        <f t="shared" si="41"/>
        <v>0</v>
      </c>
      <c r="R746" s="24"/>
      <c r="S746" s="24">
        <f t="shared" si="42"/>
        <v>0</v>
      </c>
    </row>
    <row r="747" spans="1:19" ht="15.5" x14ac:dyDescent="0.35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6"/>
      <c r="L747" s="67"/>
      <c r="M747" s="88"/>
      <c r="N747" s="316">
        <f t="shared" si="40"/>
        <v>0</v>
      </c>
      <c r="O747" s="107"/>
      <c r="P747" s="89"/>
      <c r="Q747" s="132">
        <f t="shared" si="41"/>
        <v>0</v>
      </c>
      <c r="R747" s="24"/>
      <c r="S747" s="24">
        <f t="shared" si="42"/>
        <v>0</v>
      </c>
    </row>
    <row r="748" spans="1:19" ht="15.5" x14ac:dyDescent="0.35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6"/>
      <c r="L748" s="67"/>
      <c r="M748" s="88"/>
      <c r="N748" s="316">
        <f t="shared" si="40"/>
        <v>0</v>
      </c>
      <c r="O748" s="107"/>
      <c r="P748" s="89"/>
      <c r="Q748" s="132">
        <f t="shared" si="41"/>
        <v>0</v>
      </c>
      <c r="R748" s="24"/>
      <c r="S748" s="24">
        <f t="shared" si="42"/>
        <v>0</v>
      </c>
    </row>
    <row r="749" spans="1:19" ht="15.5" x14ac:dyDescent="0.35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6"/>
      <c r="L749" s="67"/>
      <c r="M749" s="88"/>
      <c r="N749" s="316">
        <f t="shared" si="40"/>
        <v>0</v>
      </c>
      <c r="O749" s="107"/>
      <c r="P749" s="89"/>
      <c r="Q749" s="132">
        <f t="shared" si="41"/>
        <v>0</v>
      </c>
      <c r="R749" s="24"/>
      <c r="S749" s="24">
        <f t="shared" si="42"/>
        <v>0</v>
      </c>
    </row>
    <row r="750" spans="1:19" ht="15.5" x14ac:dyDescent="0.35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6"/>
      <c r="L750" s="67"/>
      <c r="M750" s="88"/>
      <c r="N750" s="316">
        <f t="shared" si="40"/>
        <v>0</v>
      </c>
      <c r="O750" s="107"/>
      <c r="P750" s="89"/>
      <c r="Q750" s="132">
        <f t="shared" si="41"/>
        <v>0</v>
      </c>
      <c r="R750" s="24"/>
      <c r="S750" s="24">
        <f t="shared" si="42"/>
        <v>0</v>
      </c>
    </row>
    <row r="751" spans="1:19" ht="15.5" x14ac:dyDescent="0.35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6"/>
      <c r="L751" s="67"/>
      <c r="M751" s="88"/>
      <c r="N751" s="316">
        <f t="shared" si="40"/>
        <v>0</v>
      </c>
      <c r="O751" s="107"/>
      <c r="P751" s="89"/>
      <c r="Q751" s="132">
        <f t="shared" si="41"/>
        <v>0</v>
      </c>
      <c r="R751" s="24"/>
      <c r="S751" s="24">
        <f t="shared" si="42"/>
        <v>0</v>
      </c>
    </row>
    <row r="752" spans="1:19" ht="15.5" x14ac:dyDescent="0.35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6"/>
      <c r="L752" s="67"/>
      <c r="M752" s="88"/>
      <c r="N752" s="316">
        <f t="shared" si="40"/>
        <v>0</v>
      </c>
      <c r="O752" s="107"/>
      <c r="P752" s="89"/>
      <c r="Q752" s="132">
        <f t="shared" si="41"/>
        <v>0</v>
      </c>
      <c r="R752" s="24"/>
      <c r="S752" s="24">
        <f t="shared" si="42"/>
        <v>0</v>
      </c>
    </row>
    <row r="753" spans="1:19" ht="15.5" x14ac:dyDescent="0.35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6"/>
      <c r="L753" s="67"/>
      <c r="M753" s="88"/>
      <c r="N753" s="316">
        <f t="shared" si="40"/>
        <v>0</v>
      </c>
      <c r="O753" s="107"/>
      <c r="P753" s="89"/>
      <c r="Q753" s="132">
        <f t="shared" si="41"/>
        <v>0</v>
      </c>
      <c r="R753" s="24"/>
      <c r="S753" s="24">
        <f t="shared" si="42"/>
        <v>0</v>
      </c>
    </row>
    <row r="754" spans="1:19" ht="15.5" x14ac:dyDescent="0.35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6"/>
      <c r="L754" s="67"/>
      <c r="M754" s="88"/>
      <c r="N754" s="316">
        <f t="shared" si="40"/>
        <v>0</v>
      </c>
      <c r="O754" s="107"/>
      <c r="P754" s="89"/>
      <c r="Q754" s="132">
        <f t="shared" si="41"/>
        <v>0</v>
      </c>
      <c r="R754" s="24"/>
      <c r="S754" s="24">
        <f t="shared" si="42"/>
        <v>0</v>
      </c>
    </row>
    <row r="755" spans="1:19" ht="15.5" x14ac:dyDescent="0.35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6"/>
      <c r="L755" s="67"/>
      <c r="M755" s="88"/>
      <c r="N755" s="316">
        <f t="shared" si="40"/>
        <v>0</v>
      </c>
      <c r="O755" s="107"/>
      <c r="P755" s="89"/>
      <c r="Q755" s="132">
        <f t="shared" si="41"/>
        <v>0</v>
      </c>
      <c r="R755" s="24"/>
      <c r="S755" s="24">
        <f t="shared" si="42"/>
        <v>0</v>
      </c>
    </row>
    <row r="756" spans="1:19" ht="15.5" x14ac:dyDescent="0.35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6"/>
      <c r="L756" s="67"/>
      <c r="M756" s="88"/>
      <c r="N756" s="316">
        <f t="shared" si="40"/>
        <v>0</v>
      </c>
      <c r="O756" s="107"/>
      <c r="P756" s="89"/>
      <c r="Q756" s="132">
        <f t="shared" si="41"/>
        <v>0</v>
      </c>
      <c r="R756" s="24"/>
      <c r="S756" s="24">
        <f t="shared" si="42"/>
        <v>0</v>
      </c>
    </row>
    <row r="757" spans="1:19" ht="15.5" x14ac:dyDescent="0.35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6"/>
      <c r="L757" s="67"/>
      <c r="M757" s="88"/>
      <c r="N757" s="316">
        <f t="shared" si="40"/>
        <v>0</v>
      </c>
      <c r="O757" s="107"/>
      <c r="P757" s="89"/>
      <c r="Q757" s="132">
        <f t="shared" si="41"/>
        <v>0</v>
      </c>
      <c r="R757" s="24"/>
      <c r="S757" s="24">
        <f t="shared" si="42"/>
        <v>0</v>
      </c>
    </row>
    <row r="758" spans="1:19" ht="15.5" x14ac:dyDescent="0.35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6"/>
      <c r="L758" s="67"/>
      <c r="M758" s="88"/>
      <c r="N758" s="316">
        <f t="shared" si="40"/>
        <v>0</v>
      </c>
      <c r="O758" s="107"/>
      <c r="P758" s="89"/>
      <c r="Q758" s="132">
        <f t="shared" si="41"/>
        <v>0</v>
      </c>
      <c r="R758" s="24"/>
      <c r="S758" s="24">
        <f t="shared" si="42"/>
        <v>0</v>
      </c>
    </row>
    <row r="759" spans="1:19" ht="15.5" x14ac:dyDescent="0.35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6"/>
      <c r="L759" s="67"/>
      <c r="M759" s="88"/>
      <c r="N759" s="316">
        <f t="shared" si="40"/>
        <v>0</v>
      </c>
      <c r="O759" s="107"/>
      <c r="P759" s="89"/>
      <c r="Q759" s="132">
        <f t="shared" si="41"/>
        <v>0</v>
      </c>
      <c r="R759" s="24"/>
      <c r="S759" s="24">
        <f t="shared" si="42"/>
        <v>0</v>
      </c>
    </row>
    <row r="760" spans="1:19" ht="15.5" x14ac:dyDescent="0.35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6"/>
      <c r="L760" s="67"/>
      <c r="M760" s="88"/>
      <c r="N760" s="316">
        <f t="shared" si="40"/>
        <v>0</v>
      </c>
      <c r="O760" s="107"/>
      <c r="P760" s="89"/>
      <c r="Q760" s="132">
        <f t="shared" si="41"/>
        <v>0</v>
      </c>
      <c r="R760" s="24"/>
      <c r="S760" s="24">
        <f t="shared" si="42"/>
        <v>0</v>
      </c>
    </row>
    <row r="761" spans="1:19" ht="15.5" x14ac:dyDescent="0.35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6"/>
      <c r="L761" s="67"/>
      <c r="M761" s="88"/>
      <c r="N761" s="316">
        <f t="shared" si="40"/>
        <v>0</v>
      </c>
      <c r="O761" s="107"/>
      <c r="P761" s="89"/>
      <c r="Q761" s="132">
        <f t="shared" si="41"/>
        <v>0</v>
      </c>
      <c r="R761" s="24"/>
      <c r="S761" s="24">
        <f t="shared" si="42"/>
        <v>0</v>
      </c>
    </row>
    <row r="762" spans="1:19" ht="15.5" x14ac:dyDescent="0.35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6"/>
      <c r="L762" s="67"/>
      <c r="M762" s="88"/>
      <c r="N762" s="316">
        <f t="shared" si="40"/>
        <v>0</v>
      </c>
      <c r="O762" s="107"/>
      <c r="P762" s="89"/>
      <c r="Q762" s="132">
        <f t="shared" si="41"/>
        <v>0</v>
      </c>
      <c r="R762" s="24"/>
      <c r="S762" s="24">
        <f t="shared" si="42"/>
        <v>0</v>
      </c>
    </row>
    <row r="763" spans="1:19" ht="15.5" x14ac:dyDescent="0.35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6"/>
      <c r="L763" s="67"/>
      <c r="M763" s="88"/>
      <c r="N763" s="316">
        <f t="shared" si="40"/>
        <v>0</v>
      </c>
      <c r="O763" s="107"/>
      <c r="P763" s="89"/>
      <c r="Q763" s="132">
        <f t="shared" si="41"/>
        <v>0</v>
      </c>
      <c r="R763" s="24"/>
      <c r="S763" s="24">
        <f t="shared" si="42"/>
        <v>0</v>
      </c>
    </row>
    <row r="764" spans="1:19" ht="15.5" x14ac:dyDescent="0.35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6"/>
      <c r="L764" s="67"/>
      <c r="M764" s="88"/>
      <c r="N764" s="316">
        <f t="shared" si="40"/>
        <v>0</v>
      </c>
      <c r="O764" s="107"/>
      <c r="P764" s="89"/>
      <c r="Q764" s="132">
        <f t="shared" si="41"/>
        <v>0</v>
      </c>
      <c r="R764" s="24"/>
      <c r="S764" s="24">
        <f t="shared" si="42"/>
        <v>0</v>
      </c>
    </row>
    <row r="765" spans="1:19" ht="15.5" x14ac:dyDescent="0.35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6"/>
      <c r="L765" s="67"/>
      <c r="M765" s="88"/>
      <c r="N765" s="316">
        <f t="shared" si="40"/>
        <v>0</v>
      </c>
      <c r="O765" s="107"/>
      <c r="P765" s="89"/>
      <c r="Q765" s="132">
        <f t="shared" si="41"/>
        <v>0</v>
      </c>
      <c r="R765" s="24"/>
      <c r="S765" s="24">
        <f t="shared" si="42"/>
        <v>0</v>
      </c>
    </row>
    <row r="766" spans="1:19" ht="15.5" x14ac:dyDescent="0.35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6"/>
      <c r="L766" s="67"/>
      <c r="M766" s="88"/>
      <c r="N766" s="316">
        <f t="shared" si="40"/>
        <v>0</v>
      </c>
      <c r="O766" s="107"/>
      <c r="P766" s="89"/>
      <c r="Q766" s="132">
        <f t="shared" si="41"/>
        <v>0</v>
      </c>
      <c r="R766" s="24"/>
      <c r="S766" s="24">
        <f t="shared" si="42"/>
        <v>0</v>
      </c>
    </row>
    <row r="767" spans="1:19" ht="15.5" x14ac:dyDescent="0.35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6"/>
      <c r="L767" s="67"/>
      <c r="M767" s="88"/>
      <c r="N767" s="316">
        <f t="shared" si="40"/>
        <v>0</v>
      </c>
      <c r="O767" s="107"/>
      <c r="P767" s="89"/>
      <c r="Q767" s="132">
        <f t="shared" si="41"/>
        <v>0</v>
      </c>
      <c r="R767" s="24"/>
      <c r="S767" s="24">
        <f t="shared" si="42"/>
        <v>0</v>
      </c>
    </row>
    <row r="768" spans="1:19" ht="15.5" x14ac:dyDescent="0.35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6"/>
      <c r="L768" s="67"/>
      <c r="M768" s="88"/>
      <c r="N768" s="316">
        <f t="shared" si="40"/>
        <v>0</v>
      </c>
      <c r="O768" s="107"/>
      <c r="P768" s="89"/>
      <c r="Q768" s="132">
        <f t="shared" si="41"/>
        <v>0</v>
      </c>
      <c r="R768" s="24"/>
      <c r="S768" s="24">
        <f t="shared" si="42"/>
        <v>0</v>
      </c>
    </row>
    <row r="769" spans="1:19" ht="15.5" x14ac:dyDescent="0.35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6"/>
      <c r="L769" s="67"/>
      <c r="M769" s="88"/>
      <c r="N769" s="316">
        <f t="shared" si="40"/>
        <v>0</v>
      </c>
      <c r="O769" s="107"/>
      <c r="P769" s="89"/>
      <c r="Q769" s="132">
        <f t="shared" si="41"/>
        <v>0</v>
      </c>
      <c r="R769" s="24"/>
      <c r="S769" s="24">
        <f t="shared" si="42"/>
        <v>0</v>
      </c>
    </row>
    <row r="770" spans="1:19" ht="15.5" x14ac:dyDescent="0.35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6"/>
      <c r="L770" s="67"/>
      <c r="M770" s="88"/>
      <c r="N770" s="316">
        <f t="shared" si="40"/>
        <v>0</v>
      </c>
      <c r="O770" s="107"/>
      <c r="P770" s="89"/>
      <c r="Q770" s="132">
        <f t="shared" si="41"/>
        <v>0</v>
      </c>
      <c r="R770" s="24"/>
      <c r="S770" s="24">
        <f t="shared" si="42"/>
        <v>0</v>
      </c>
    </row>
    <row r="771" spans="1:19" ht="15.5" x14ac:dyDescent="0.35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6"/>
      <c r="L771" s="67"/>
      <c r="M771" s="88"/>
      <c r="N771" s="316">
        <f t="shared" si="40"/>
        <v>0</v>
      </c>
      <c r="O771" s="107"/>
      <c r="P771" s="89"/>
      <c r="Q771" s="132">
        <f t="shared" si="41"/>
        <v>0</v>
      </c>
      <c r="R771" s="24"/>
      <c r="S771" s="24">
        <f t="shared" si="42"/>
        <v>0</v>
      </c>
    </row>
    <row r="772" spans="1:19" ht="15.5" x14ac:dyDescent="0.35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6"/>
      <c r="L772" s="67"/>
      <c r="M772" s="88"/>
      <c r="N772" s="316">
        <f t="shared" si="40"/>
        <v>0</v>
      </c>
      <c r="O772" s="107"/>
      <c r="P772" s="89"/>
      <c r="Q772" s="132">
        <f t="shared" si="41"/>
        <v>0</v>
      </c>
      <c r="R772" s="24"/>
      <c r="S772" s="24">
        <f t="shared" si="42"/>
        <v>0</v>
      </c>
    </row>
    <row r="773" spans="1:19" ht="15.5" x14ac:dyDescent="0.35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6"/>
      <c r="L773" s="67"/>
      <c r="M773" s="88"/>
      <c r="N773" s="316">
        <f t="shared" si="40"/>
        <v>0</v>
      </c>
      <c r="O773" s="107"/>
      <c r="P773" s="89"/>
      <c r="Q773" s="132">
        <f t="shared" si="41"/>
        <v>0</v>
      </c>
      <c r="R773" s="24"/>
      <c r="S773" s="24">
        <f t="shared" si="42"/>
        <v>0</v>
      </c>
    </row>
    <row r="774" spans="1:19" ht="15.5" x14ac:dyDescent="0.35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6"/>
      <c r="L774" s="67"/>
      <c r="M774" s="88"/>
      <c r="N774" s="316">
        <f t="shared" si="40"/>
        <v>0</v>
      </c>
      <c r="O774" s="107"/>
      <c r="P774" s="89"/>
      <c r="Q774" s="132">
        <f t="shared" si="41"/>
        <v>0</v>
      </c>
      <c r="R774" s="24"/>
      <c r="S774" s="24">
        <f t="shared" si="42"/>
        <v>0</v>
      </c>
    </row>
    <row r="775" spans="1:19" ht="15.5" x14ac:dyDescent="0.35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6"/>
      <c r="L775" s="67"/>
      <c r="M775" s="88"/>
      <c r="N775" s="316">
        <f t="shared" si="40"/>
        <v>0</v>
      </c>
      <c r="O775" s="107"/>
      <c r="P775" s="89"/>
      <c r="Q775" s="132">
        <f t="shared" si="41"/>
        <v>0</v>
      </c>
      <c r="R775" s="24"/>
      <c r="S775" s="24">
        <f t="shared" si="42"/>
        <v>0</v>
      </c>
    </row>
    <row r="776" spans="1:19" ht="15.5" x14ac:dyDescent="0.35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6"/>
      <c r="L776" s="67"/>
      <c r="M776" s="88"/>
      <c r="N776" s="316">
        <f t="shared" si="40"/>
        <v>0</v>
      </c>
      <c r="O776" s="107"/>
      <c r="P776" s="89"/>
      <c r="Q776" s="132">
        <f t="shared" si="41"/>
        <v>0</v>
      </c>
      <c r="R776" s="24"/>
      <c r="S776" s="24">
        <f t="shared" si="42"/>
        <v>0</v>
      </c>
    </row>
    <row r="777" spans="1:19" ht="15.5" x14ac:dyDescent="0.35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6"/>
      <c r="L777" s="67"/>
      <c r="M777" s="88"/>
      <c r="N777" s="316">
        <f t="shared" si="40"/>
        <v>0</v>
      </c>
      <c r="O777" s="107"/>
      <c r="P777" s="89"/>
      <c r="Q777" s="132">
        <f t="shared" si="41"/>
        <v>0</v>
      </c>
      <c r="R777" s="24"/>
      <c r="S777" s="24">
        <f t="shared" si="42"/>
        <v>0</v>
      </c>
    </row>
    <row r="778" spans="1:19" ht="15.5" x14ac:dyDescent="0.35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6"/>
      <c r="L778" s="67"/>
      <c r="M778" s="88"/>
      <c r="N778" s="316">
        <f t="shared" si="40"/>
        <v>0</v>
      </c>
      <c r="O778" s="107"/>
      <c r="P778" s="89"/>
      <c r="Q778" s="132">
        <f t="shared" si="41"/>
        <v>0</v>
      </c>
      <c r="R778" s="24"/>
      <c r="S778" s="24">
        <f t="shared" si="42"/>
        <v>0</v>
      </c>
    </row>
    <row r="779" spans="1:19" ht="15.5" x14ac:dyDescent="0.35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6"/>
      <c r="L779" s="67"/>
      <c r="M779" s="88"/>
      <c r="N779" s="316">
        <f t="shared" si="40"/>
        <v>0</v>
      </c>
      <c r="O779" s="107"/>
      <c r="P779" s="89"/>
      <c r="Q779" s="132">
        <f t="shared" si="41"/>
        <v>0</v>
      </c>
      <c r="R779" s="24"/>
      <c r="S779" s="24">
        <f t="shared" si="42"/>
        <v>0</v>
      </c>
    </row>
    <row r="780" spans="1:19" ht="15.5" x14ac:dyDescent="0.35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6"/>
      <c r="L780" s="67"/>
      <c r="M780" s="88"/>
      <c r="N780" s="316">
        <f t="shared" ref="N780:N800" si="43">IF(M780="",K780,K780/M780)</f>
        <v>0</v>
      </c>
      <c r="O780" s="107"/>
      <c r="P780" s="89"/>
      <c r="Q780" s="132">
        <f t="shared" ref="Q780:Q800" si="44">IF(P780&gt;0,(K780/P780),N780)</f>
        <v>0</v>
      </c>
      <c r="R780" s="24"/>
      <c r="S780" s="24">
        <f t="shared" ref="S780:S800" si="45">Q780-R780</f>
        <v>0</v>
      </c>
    </row>
    <row r="781" spans="1:19" ht="15.5" x14ac:dyDescent="0.35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6"/>
      <c r="L781" s="67"/>
      <c r="M781" s="88"/>
      <c r="N781" s="316">
        <f t="shared" si="43"/>
        <v>0</v>
      </c>
      <c r="O781" s="107"/>
      <c r="P781" s="89"/>
      <c r="Q781" s="132">
        <f t="shared" si="44"/>
        <v>0</v>
      </c>
      <c r="R781" s="24"/>
      <c r="S781" s="24">
        <f t="shared" si="45"/>
        <v>0</v>
      </c>
    </row>
    <row r="782" spans="1:19" ht="15.5" x14ac:dyDescent="0.3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6"/>
      <c r="L782" s="67"/>
      <c r="M782" s="88"/>
      <c r="N782" s="316">
        <f t="shared" si="43"/>
        <v>0</v>
      </c>
      <c r="O782" s="107"/>
      <c r="P782" s="89"/>
      <c r="Q782" s="132">
        <f t="shared" si="44"/>
        <v>0</v>
      </c>
      <c r="R782" s="24"/>
      <c r="S782" s="24">
        <f t="shared" si="45"/>
        <v>0</v>
      </c>
    </row>
    <row r="783" spans="1:19" ht="15.5" x14ac:dyDescent="0.35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6"/>
      <c r="L783" s="67"/>
      <c r="M783" s="88"/>
      <c r="N783" s="316">
        <f t="shared" si="43"/>
        <v>0</v>
      </c>
      <c r="O783" s="107"/>
      <c r="P783" s="89"/>
      <c r="Q783" s="132">
        <f t="shared" si="44"/>
        <v>0</v>
      </c>
      <c r="R783" s="24"/>
      <c r="S783" s="24">
        <f t="shared" si="45"/>
        <v>0</v>
      </c>
    </row>
    <row r="784" spans="1:19" ht="15.5" x14ac:dyDescent="0.3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6"/>
      <c r="L784" s="67"/>
      <c r="M784" s="88"/>
      <c r="N784" s="316">
        <f t="shared" si="43"/>
        <v>0</v>
      </c>
      <c r="O784" s="107"/>
      <c r="P784" s="89"/>
      <c r="Q784" s="132">
        <f t="shared" si="44"/>
        <v>0</v>
      </c>
      <c r="R784" s="24"/>
      <c r="S784" s="24">
        <f t="shared" si="45"/>
        <v>0</v>
      </c>
    </row>
    <row r="785" spans="1:19" ht="15.5" x14ac:dyDescent="0.35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6"/>
      <c r="L785" s="67"/>
      <c r="M785" s="88"/>
      <c r="N785" s="316">
        <f t="shared" si="43"/>
        <v>0</v>
      </c>
      <c r="O785" s="107"/>
      <c r="P785" s="89"/>
      <c r="Q785" s="132">
        <f t="shared" si="44"/>
        <v>0</v>
      </c>
      <c r="R785" s="24"/>
      <c r="S785" s="24">
        <f t="shared" si="45"/>
        <v>0</v>
      </c>
    </row>
    <row r="786" spans="1:19" ht="15.5" x14ac:dyDescent="0.35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6"/>
      <c r="L786" s="67"/>
      <c r="M786" s="88"/>
      <c r="N786" s="316">
        <f t="shared" si="43"/>
        <v>0</v>
      </c>
      <c r="O786" s="107"/>
      <c r="P786" s="89"/>
      <c r="Q786" s="132">
        <f t="shared" si="44"/>
        <v>0</v>
      </c>
      <c r="R786" s="24"/>
      <c r="S786" s="24">
        <f t="shared" si="45"/>
        <v>0</v>
      </c>
    </row>
    <row r="787" spans="1:19" ht="15.5" x14ac:dyDescent="0.35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6"/>
      <c r="L787" s="67"/>
      <c r="M787" s="88"/>
      <c r="N787" s="316">
        <f t="shared" si="43"/>
        <v>0</v>
      </c>
      <c r="O787" s="107"/>
      <c r="P787" s="89"/>
      <c r="Q787" s="132">
        <f t="shared" si="44"/>
        <v>0</v>
      </c>
      <c r="R787" s="24"/>
      <c r="S787" s="24">
        <f t="shared" si="45"/>
        <v>0</v>
      </c>
    </row>
    <row r="788" spans="1:19" ht="15.5" x14ac:dyDescent="0.35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6"/>
      <c r="L788" s="67"/>
      <c r="M788" s="88"/>
      <c r="N788" s="316">
        <f t="shared" si="43"/>
        <v>0</v>
      </c>
      <c r="O788" s="107"/>
      <c r="P788" s="89"/>
      <c r="Q788" s="132">
        <f t="shared" si="44"/>
        <v>0</v>
      </c>
      <c r="R788" s="24"/>
      <c r="S788" s="24">
        <f t="shared" si="45"/>
        <v>0</v>
      </c>
    </row>
    <row r="789" spans="1:19" ht="15.5" x14ac:dyDescent="0.35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6"/>
      <c r="L789" s="67"/>
      <c r="M789" s="88"/>
      <c r="N789" s="316">
        <f t="shared" si="43"/>
        <v>0</v>
      </c>
      <c r="O789" s="107"/>
      <c r="P789" s="89"/>
      <c r="Q789" s="132">
        <f t="shared" si="44"/>
        <v>0</v>
      </c>
      <c r="R789" s="24"/>
      <c r="S789" s="24">
        <f t="shared" si="45"/>
        <v>0</v>
      </c>
    </row>
    <row r="790" spans="1:19" ht="15.5" x14ac:dyDescent="0.35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6"/>
      <c r="L790" s="67"/>
      <c r="M790" s="88"/>
      <c r="N790" s="316">
        <f t="shared" si="43"/>
        <v>0</v>
      </c>
      <c r="O790" s="107"/>
      <c r="P790" s="89"/>
      <c r="Q790" s="132">
        <f t="shared" si="44"/>
        <v>0</v>
      </c>
      <c r="R790" s="24"/>
      <c r="S790" s="24">
        <f t="shared" si="45"/>
        <v>0</v>
      </c>
    </row>
    <row r="791" spans="1:19" ht="15.5" x14ac:dyDescent="0.35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6"/>
      <c r="L791" s="67"/>
      <c r="M791" s="88"/>
      <c r="N791" s="316">
        <f t="shared" si="43"/>
        <v>0</v>
      </c>
      <c r="O791" s="107"/>
      <c r="P791" s="89"/>
      <c r="Q791" s="132">
        <f t="shared" si="44"/>
        <v>0</v>
      </c>
      <c r="R791" s="24"/>
      <c r="S791" s="24">
        <f t="shared" si="45"/>
        <v>0</v>
      </c>
    </row>
    <row r="792" spans="1:19" ht="15.5" x14ac:dyDescent="0.35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6"/>
      <c r="L792" s="67"/>
      <c r="M792" s="88"/>
      <c r="N792" s="316">
        <f t="shared" si="43"/>
        <v>0</v>
      </c>
      <c r="O792" s="107"/>
      <c r="P792" s="89"/>
      <c r="Q792" s="132">
        <f t="shared" si="44"/>
        <v>0</v>
      </c>
      <c r="R792" s="24"/>
      <c r="S792" s="24">
        <f t="shared" si="45"/>
        <v>0</v>
      </c>
    </row>
    <row r="793" spans="1:19" ht="15.5" x14ac:dyDescent="0.35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6"/>
      <c r="L793" s="67"/>
      <c r="M793" s="88"/>
      <c r="N793" s="316">
        <f t="shared" si="43"/>
        <v>0</v>
      </c>
      <c r="O793" s="107"/>
      <c r="P793" s="89"/>
      <c r="Q793" s="132">
        <f t="shared" si="44"/>
        <v>0</v>
      </c>
      <c r="R793" s="24"/>
      <c r="S793" s="24">
        <f t="shared" si="45"/>
        <v>0</v>
      </c>
    </row>
    <row r="794" spans="1:19" ht="15.5" x14ac:dyDescent="0.35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6"/>
      <c r="L794" s="67"/>
      <c r="M794" s="88"/>
      <c r="N794" s="316">
        <f t="shared" si="43"/>
        <v>0</v>
      </c>
      <c r="O794" s="107"/>
      <c r="P794" s="89"/>
      <c r="Q794" s="132">
        <f t="shared" si="44"/>
        <v>0</v>
      </c>
      <c r="R794" s="24"/>
      <c r="S794" s="24">
        <f t="shared" si="45"/>
        <v>0</v>
      </c>
    </row>
    <row r="795" spans="1:19" ht="15.5" x14ac:dyDescent="0.35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6"/>
      <c r="L795" s="67"/>
      <c r="M795" s="88"/>
      <c r="N795" s="316">
        <f t="shared" si="43"/>
        <v>0</v>
      </c>
      <c r="O795" s="107"/>
      <c r="P795" s="89"/>
      <c r="Q795" s="132">
        <f t="shared" si="44"/>
        <v>0</v>
      </c>
      <c r="R795" s="24"/>
      <c r="S795" s="24">
        <f t="shared" si="45"/>
        <v>0</v>
      </c>
    </row>
    <row r="796" spans="1:19" ht="15.5" x14ac:dyDescent="0.35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6"/>
      <c r="L796" s="67"/>
      <c r="M796" s="88"/>
      <c r="N796" s="316">
        <f t="shared" si="43"/>
        <v>0</v>
      </c>
      <c r="O796" s="107"/>
      <c r="P796" s="89"/>
      <c r="Q796" s="132">
        <f t="shared" si="44"/>
        <v>0</v>
      </c>
      <c r="R796" s="24"/>
      <c r="S796" s="24">
        <f t="shared" si="45"/>
        <v>0</v>
      </c>
    </row>
    <row r="797" spans="1:19" ht="15.5" x14ac:dyDescent="0.35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6"/>
      <c r="L797" s="67"/>
      <c r="M797" s="88"/>
      <c r="N797" s="316">
        <f t="shared" si="43"/>
        <v>0</v>
      </c>
      <c r="O797" s="107"/>
      <c r="P797" s="89"/>
      <c r="Q797" s="132">
        <f t="shared" si="44"/>
        <v>0</v>
      </c>
      <c r="R797" s="24"/>
      <c r="S797" s="24">
        <f t="shared" si="45"/>
        <v>0</v>
      </c>
    </row>
    <row r="798" spans="1:19" ht="15.5" x14ac:dyDescent="0.35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6"/>
      <c r="L798" s="67"/>
      <c r="M798" s="88"/>
      <c r="N798" s="316">
        <f t="shared" si="43"/>
        <v>0</v>
      </c>
      <c r="O798" s="107"/>
      <c r="P798" s="89"/>
      <c r="Q798" s="132">
        <f t="shared" si="44"/>
        <v>0</v>
      </c>
      <c r="R798" s="24"/>
      <c r="S798" s="24">
        <f t="shared" si="45"/>
        <v>0</v>
      </c>
    </row>
    <row r="799" spans="1:19" ht="15.5" x14ac:dyDescent="0.35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6"/>
      <c r="L799" s="67"/>
      <c r="M799" s="88"/>
      <c r="N799" s="316">
        <f t="shared" si="43"/>
        <v>0</v>
      </c>
      <c r="O799" s="107"/>
      <c r="P799" s="89"/>
      <c r="Q799" s="132">
        <f t="shared" si="44"/>
        <v>0</v>
      </c>
      <c r="R799" s="24"/>
      <c r="S799" s="24">
        <f t="shared" si="45"/>
        <v>0</v>
      </c>
    </row>
    <row r="800" spans="1:19" ht="15.5" x14ac:dyDescent="0.35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6"/>
      <c r="L800" s="67"/>
      <c r="M800" s="88"/>
      <c r="N800" s="316">
        <f t="shared" si="43"/>
        <v>0</v>
      </c>
      <c r="O800" s="107"/>
      <c r="P800" s="89"/>
      <c r="Q800" s="132">
        <f t="shared" si="44"/>
        <v>0</v>
      </c>
      <c r="R800" s="24"/>
      <c r="S800" s="24">
        <f t="shared" si="45"/>
        <v>0</v>
      </c>
    </row>
    <row r="801" spans="13:19" ht="23.5" customHeight="1" x14ac:dyDescent="0.3">
      <c r="M801" s="123" t="s">
        <v>0</v>
      </c>
      <c r="N801" s="317">
        <f>SUM(N4:N800)</f>
        <v>0</v>
      </c>
      <c r="O801" s="108"/>
      <c r="P801" s="90"/>
      <c r="Q801" s="25"/>
      <c r="R801" s="5">
        <f>SUM(R4:R800)</f>
        <v>0</v>
      </c>
      <c r="S801" s="5">
        <f>SUM(S4:S800)</f>
        <v>0</v>
      </c>
    </row>
  </sheetData>
  <sheetProtection algorithmName="SHA-512" hashValue="/xNaYEAGlOHD9Yb4u/i3vFUKuRCvbUpj+YiOogpMaKFliLHYRvNGaC4brfFzHgw8oPMsiaeq9809Ht6bJtWEBg==" saltValue="WgQhnSWq5G6MFlDIDVyLtw==" spinCount="100000" sheet="1" objects="1" scenarios="1"/>
  <mergeCells count="18">
    <mergeCell ref="P2:P3"/>
    <mergeCell ref="R2:R3"/>
    <mergeCell ref="Q2:Q3"/>
    <mergeCell ref="S2:S3"/>
    <mergeCell ref="H2:H3"/>
    <mergeCell ref="I2:I3"/>
    <mergeCell ref="K2:K3"/>
    <mergeCell ref="L2:L3"/>
    <mergeCell ref="M2:M3"/>
    <mergeCell ref="N2:N3"/>
    <mergeCell ref="O2:O3"/>
    <mergeCell ref="J2:J3"/>
    <mergeCell ref="F2:G2"/>
    <mergeCell ref="A1:C1"/>
    <mergeCell ref="D2:E2"/>
    <mergeCell ref="A2:A3"/>
    <mergeCell ref="B2:B3"/>
    <mergeCell ref="C2:C3"/>
  </mergeCells>
  <printOptions horizontalCentered="1"/>
  <pageMargins left="0.39370078740157483" right="0.39370078740157483" top="0.55118110236220474" bottom="0.55118110236220474" header="0.31496062992125984" footer="0.31496062992125984"/>
  <pageSetup scale="38" orientation="landscape" r:id="rId1"/>
  <headerFooter>
    <oddFooter>&amp;C&amp;F&amp;R&amp;P/&amp;N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P600"/>
  <sheetViews>
    <sheetView topLeftCell="F1" zoomScale="75" zoomScaleNormal="75" workbookViewId="0">
      <pane ySplit="2" topLeftCell="A3" activePane="bottomLeft" state="frozen"/>
      <selection pane="bottomLeft" activeCell="M1" sqref="M1:P1048576"/>
    </sheetView>
  </sheetViews>
  <sheetFormatPr defaultColWidth="8.81640625" defaultRowHeight="14" x14ac:dyDescent="0.3"/>
  <cols>
    <col min="1" max="1" width="10.26953125" style="93" customWidth="1"/>
    <col min="2" max="2" width="14.26953125" style="93" customWidth="1"/>
    <col min="3" max="3" width="21.26953125" style="93" customWidth="1"/>
    <col min="4" max="4" width="25.54296875" style="93" customWidth="1"/>
    <col min="5" max="6" width="21.26953125" style="93" customWidth="1"/>
    <col min="7" max="8" width="20.54296875" style="103" customWidth="1"/>
    <col min="9" max="9" width="12.7265625" style="104" customWidth="1"/>
    <col min="10" max="10" width="19" style="105" customWidth="1"/>
    <col min="11" max="11" width="15.81640625" style="22" customWidth="1"/>
    <col min="12" max="12" width="14.453125" style="109" customWidth="1"/>
    <col min="13" max="13" width="18.453125" style="78" hidden="1" customWidth="1"/>
    <col min="14" max="14" width="14.54296875" style="22" hidden="1" customWidth="1"/>
    <col min="15" max="15" width="12.81640625" style="22" hidden="1" customWidth="1"/>
    <col min="16" max="16" width="14.26953125" style="22" hidden="1" customWidth="1"/>
    <col min="17" max="16384" width="8.81640625" style="19"/>
  </cols>
  <sheetData>
    <row r="1" spans="1:16" s="26" customFormat="1" ht="36.65" customHeight="1" x14ac:dyDescent="0.35">
      <c r="A1" s="488" t="s">
        <v>165</v>
      </c>
      <c r="B1" s="488"/>
      <c r="C1" s="488"/>
      <c r="D1" s="269"/>
      <c r="E1" s="269"/>
      <c r="F1" s="110"/>
      <c r="G1" s="95"/>
      <c r="H1" s="95"/>
      <c r="I1" s="96"/>
      <c r="J1" s="97"/>
      <c r="K1" s="27"/>
      <c r="L1" s="106"/>
      <c r="M1" s="76"/>
      <c r="N1" s="27"/>
      <c r="O1" s="27"/>
      <c r="P1" s="27"/>
    </row>
    <row r="2" spans="1:16" s="17" customFormat="1" ht="113.25" customHeight="1" x14ac:dyDescent="0.3">
      <c r="A2" s="116" t="s">
        <v>22</v>
      </c>
      <c r="B2" s="116" t="s">
        <v>21</v>
      </c>
      <c r="C2" s="124" t="s">
        <v>23</v>
      </c>
      <c r="D2" s="124" t="s">
        <v>89</v>
      </c>
      <c r="E2" s="92" t="s">
        <v>119</v>
      </c>
      <c r="F2" s="116" t="s">
        <v>129</v>
      </c>
      <c r="G2" s="28" t="s">
        <v>96</v>
      </c>
      <c r="H2" s="28" t="s">
        <v>121</v>
      </c>
      <c r="I2" s="116" t="s">
        <v>19</v>
      </c>
      <c r="J2" s="118" t="s">
        <v>33</v>
      </c>
      <c r="K2" s="271" t="s">
        <v>100</v>
      </c>
      <c r="L2" s="117" t="s">
        <v>50</v>
      </c>
      <c r="M2" s="80" t="s">
        <v>161</v>
      </c>
      <c r="N2" s="15" t="s">
        <v>35</v>
      </c>
      <c r="O2" s="23" t="s">
        <v>26</v>
      </c>
      <c r="P2" s="119" t="s">
        <v>28</v>
      </c>
    </row>
    <row r="3" spans="1:16" ht="15" customHeight="1" x14ac:dyDescent="0.35">
      <c r="A3" s="65"/>
      <c r="B3" s="65"/>
      <c r="C3" s="65"/>
      <c r="D3" s="65"/>
      <c r="E3" s="65"/>
      <c r="F3" s="65"/>
      <c r="G3" s="66"/>
      <c r="H3" s="66"/>
      <c r="I3" s="67"/>
      <c r="J3" s="88"/>
      <c r="K3" s="316">
        <f>IF(J3="",H3,H3/J3)</f>
        <v>0</v>
      </c>
      <c r="L3" s="107"/>
      <c r="M3" s="89"/>
      <c r="N3" s="132">
        <f>IF(M3&gt;0,(H3/M3),K3)</f>
        <v>0</v>
      </c>
      <c r="O3" s="24"/>
      <c r="P3" s="24">
        <f>N3-O3</f>
        <v>0</v>
      </c>
    </row>
    <row r="4" spans="1:16" ht="15.5" x14ac:dyDescent="0.35">
      <c r="A4" s="65"/>
      <c r="B4" s="65"/>
      <c r="C4" s="65"/>
      <c r="D4" s="65"/>
      <c r="E4" s="65"/>
      <c r="F4" s="65"/>
      <c r="G4" s="66"/>
      <c r="H4" s="66"/>
      <c r="I4" s="67"/>
      <c r="J4" s="88"/>
      <c r="K4" s="316">
        <f t="shared" ref="K4:K12" si="0">IF(J4="",H4,H4/J4)</f>
        <v>0</v>
      </c>
      <c r="L4" s="107"/>
      <c r="M4" s="89"/>
      <c r="N4" s="132">
        <f t="shared" ref="N4:N8" si="1">IF(M4&gt;0,(H4/M4),K4)</f>
        <v>0</v>
      </c>
      <c r="O4" s="24"/>
      <c r="P4" s="24">
        <f t="shared" ref="P4:P8" si="2">N4-O4</f>
        <v>0</v>
      </c>
    </row>
    <row r="5" spans="1:16" ht="15.5" x14ac:dyDescent="0.35">
      <c r="A5" s="65"/>
      <c r="B5" s="65"/>
      <c r="C5" s="65"/>
      <c r="D5" s="65"/>
      <c r="E5" s="65"/>
      <c r="F5" s="65"/>
      <c r="G5" s="66"/>
      <c r="H5" s="66"/>
      <c r="I5" s="67"/>
      <c r="J5" s="88"/>
      <c r="K5" s="316">
        <f t="shared" si="0"/>
        <v>0</v>
      </c>
      <c r="L5" s="107"/>
      <c r="M5" s="89"/>
      <c r="N5" s="132">
        <f t="shared" si="1"/>
        <v>0</v>
      </c>
      <c r="O5" s="24"/>
      <c r="P5" s="24">
        <f t="shared" si="2"/>
        <v>0</v>
      </c>
    </row>
    <row r="6" spans="1:16" ht="15.5" x14ac:dyDescent="0.35">
      <c r="A6" s="65"/>
      <c r="B6" s="65"/>
      <c r="C6" s="65"/>
      <c r="D6" s="65"/>
      <c r="E6" s="65"/>
      <c r="F6" s="65"/>
      <c r="G6" s="66"/>
      <c r="H6" s="66"/>
      <c r="I6" s="67"/>
      <c r="J6" s="88"/>
      <c r="K6" s="316">
        <f t="shared" si="0"/>
        <v>0</v>
      </c>
      <c r="L6" s="107"/>
      <c r="M6" s="89"/>
      <c r="N6" s="132">
        <f t="shared" si="1"/>
        <v>0</v>
      </c>
      <c r="O6" s="24"/>
      <c r="P6" s="24">
        <f t="shared" si="2"/>
        <v>0</v>
      </c>
    </row>
    <row r="7" spans="1:16" ht="15.5" x14ac:dyDescent="0.35">
      <c r="A7" s="65"/>
      <c r="B7" s="65"/>
      <c r="C7" s="65"/>
      <c r="D7" s="65"/>
      <c r="E7" s="65"/>
      <c r="F7" s="65"/>
      <c r="G7" s="66"/>
      <c r="H7" s="66"/>
      <c r="I7" s="67"/>
      <c r="J7" s="88"/>
      <c r="K7" s="316">
        <f t="shared" si="0"/>
        <v>0</v>
      </c>
      <c r="L7" s="107"/>
      <c r="M7" s="89"/>
      <c r="N7" s="132">
        <f t="shared" si="1"/>
        <v>0</v>
      </c>
      <c r="O7" s="24"/>
      <c r="P7" s="24">
        <f t="shared" si="2"/>
        <v>0</v>
      </c>
    </row>
    <row r="8" spans="1:16" ht="15.5" x14ac:dyDescent="0.35">
      <c r="A8" s="65"/>
      <c r="B8" s="65"/>
      <c r="C8" s="65"/>
      <c r="D8" s="65"/>
      <c r="E8" s="65"/>
      <c r="F8" s="65"/>
      <c r="G8" s="66"/>
      <c r="H8" s="66"/>
      <c r="I8" s="67"/>
      <c r="J8" s="88"/>
      <c r="K8" s="316">
        <f t="shared" si="0"/>
        <v>0</v>
      </c>
      <c r="L8" s="107"/>
      <c r="M8" s="89"/>
      <c r="N8" s="132">
        <f t="shared" si="1"/>
        <v>0</v>
      </c>
      <c r="O8" s="24"/>
      <c r="P8" s="24">
        <f t="shared" si="2"/>
        <v>0</v>
      </c>
    </row>
    <row r="9" spans="1:16" ht="15.5" x14ac:dyDescent="0.35">
      <c r="A9" s="65"/>
      <c r="B9" s="65"/>
      <c r="C9" s="65"/>
      <c r="D9" s="65"/>
      <c r="E9" s="65"/>
      <c r="F9" s="65"/>
      <c r="G9" s="66"/>
      <c r="H9" s="66"/>
      <c r="I9" s="67"/>
      <c r="J9" s="88"/>
      <c r="K9" s="316">
        <f t="shared" ref="K9:K11" si="3">IF(J9="",H9,H9/J9)</f>
        <v>0</v>
      </c>
      <c r="L9" s="107"/>
      <c r="M9" s="89"/>
      <c r="N9" s="132">
        <f t="shared" ref="N9:N12" si="4">IF(M9&gt;0,(H9/M9),K9)</f>
        <v>0</v>
      </c>
      <c r="O9" s="24"/>
      <c r="P9" s="24">
        <f t="shared" ref="P9:P12" si="5">N9-O9</f>
        <v>0</v>
      </c>
    </row>
    <row r="10" spans="1:16" ht="15.5" x14ac:dyDescent="0.35">
      <c r="A10" s="65"/>
      <c r="B10" s="65"/>
      <c r="C10" s="65"/>
      <c r="D10" s="65"/>
      <c r="E10" s="65"/>
      <c r="F10" s="65"/>
      <c r="G10" s="66"/>
      <c r="H10" s="66"/>
      <c r="I10" s="67"/>
      <c r="J10" s="88"/>
      <c r="K10" s="316">
        <f t="shared" si="3"/>
        <v>0</v>
      </c>
      <c r="L10" s="107"/>
      <c r="M10" s="89"/>
      <c r="N10" s="132">
        <f t="shared" si="4"/>
        <v>0</v>
      </c>
      <c r="O10" s="24"/>
      <c r="P10" s="24">
        <f t="shared" si="5"/>
        <v>0</v>
      </c>
    </row>
    <row r="11" spans="1:16" ht="15.5" x14ac:dyDescent="0.35">
      <c r="A11" s="65"/>
      <c r="B11" s="65"/>
      <c r="C11" s="65"/>
      <c r="D11" s="65"/>
      <c r="E11" s="65"/>
      <c r="F11" s="65"/>
      <c r="G11" s="66"/>
      <c r="H11" s="66"/>
      <c r="I11" s="67"/>
      <c r="J11" s="88"/>
      <c r="K11" s="316">
        <f t="shared" si="3"/>
        <v>0</v>
      </c>
      <c r="L11" s="107"/>
      <c r="M11" s="89"/>
      <c r="N11" s="132">
        <f t="shared" si="4"/>
        <v>0</v>
      </c>
      <c r="O11" s="24"/>
      <c r="P11" s="24">
        <f t="shared" si="5"/>
        <v>0</v>
      </c>
    </row>
    <row r="12" spans="1:16" ht="15.5" x14ac:dyDescent="0.35">
      <c r="A12" s="65"/>
      <c r="B12" s="65"/>
      <c r="C12" s="65"/>
      <c r="D12" s="65"/>
      <c r="E12" s="65"/>
      <c r="F12" s="65"/>
      <c r="G12" s="66"/>
      <c r="H12" s="66"/>
      <c r="I12" s="67"/>
      <c r="J12" s="88"/>
      <c r="K12" s="316">
        <f t="shared" si="0"/>
        <v>0</v>
      </c>
      <c r="L12" s="107"/>
      <c r="M12" s="89"/>
      <c r="N12" s="132">
        <f t="shared" si="4"/>
        <v>0</v>
      </c>
      <c r="O12" s="24"/>
      <c r="P12" s="24">
        <f t="shared" si="5"/>
        <v>0</v>
      </c>
    </row>
    <row r="13" spans="1:16" s="29" customFormat="1" ht="15.5" customHeight="1" x14ac:dyDescent="0.35">
      <c r="A13" s="65"/>
      <c r="B13" s="65"/>
      <c r="C13" s="65"/>
      <c r="D13" s="65"/>
      <c r="E13" s="65"/>
      <c r="F13" s="65"/>
      <c r="G13" s="66"/>
      <c r="H13" s="66"/>
      <c r="I13" s="67"/>
      <c r="J13" s="88"/>
      <c r="K13" s="316">
        <f t="shared" ref="K13:K76" si="6">IF(J13="",H13,H13/J13)</f>
        <v>0</v>
      </c>
      <c r="L13" s="107"/>
      <c r="M13" s="89"/>
      <c r="N13" s="132">
        <f t="shared" ref="N13:N76" si="7">IF(M13&gt;0,(H13/M13),K13)</f>
        <v>0</v>
      </c>
      <c r="O13" s="24"/>
      <c r="P13" s="24">
        <f t="shared" ref="P13:P76" si="8">N13-O13</f>
        <v>0</v>
      </c>
    </row>
    <row r="14" spans="1:16" ht="15.5" x14ac:dyDescent="0.35">
      <c r="A14" s="65"/>
      <c r="B14" s="65"/>
      <c r="C14" s="65"/>
      <c r="D14" s="65"/>
      <c r="E14" s="65"/>
      <c r="F14" s="65"/>
      <c r="G14" s="66"/>
      <c r="H14" s="66"/>
      <c r="I14" s="67"/>
      <c r="J14" s="88"/>
      <c r="K14" s="316">
        <f t="shared" si="6"/>
        <v>0</v>
      </c>
      <c r="L14" s="107"/>
      <c r="M14" s="89"/>
      <c r="N14" s="132">
        <f t="shared" si="7"/>
        <v>0</v>
      </c>
      <c r="O14" s="24"/>
      <c r="P14" s="24">
        <f t="shared" si="8"/>
        <v>0</v>
      </c>
    </row>
    <row r="15" spans="1:16" ht="15.5" x14ac:dyDescent="0.35">
      <c r="A15" s="65"/>
      <c r="B15" s="65"/>
      <c r="C15" s="65"/>
      <c r="D15" s="65"/>
      <c r="E15" s="65"/>
      <c r="F15" s="65"/>
      <c r="G15" s="66"/>
      <c r="H15" s="66"/>
      <c r="I15" s="67"/>
      <c r="J15" s="88"/>
      <c r="K15" s="316">
        <f t="shared" si="6"/>
        <v>0</v>
      </c>
      <c r="L15" s="107"/>
      <c r="M15" s="89"/>
      <c r="N15" s="132">
        <f t="shared" si="7"/>
        <v>0</v>
      </c>
      <c r="O15" s="24"/>
      <c r="P15" s="24">
        <f t="shared" si="8"/>
        <v>0</v>
      </c>
    </row>
    <row r="16" spans="1:16" ht="15.5" x14ac:dyDescent="0.35">
      <c r="A16" s="65"/>
      <c r="B16" s="65"/>
      <c r="C16" s="65"/>
      <c r="D16" s="65"/>
      <c r="E16" s="65"/>
      <c r="F16" s="65"/>
      <c r="G16" s="66"/>
      <c r="H16" s="66"/>
      <c r="I16" s="67"/>
      <c r="J16" s="88"/>
      <c r="K16" s="316">
        <f t="shared" si="6"/>
        <v>0</v>
      </c>
      <c r="L16" s="107"/>
      <c r="M16" s="89"/>
      <c r="N16" s="132">
        <f t="shared" si="7"/>
        <v>0</v>
      </c>
      <c r="O16" s="24"/>
      <c r="P16" s="24">
        <f t="shared" si="8"/>
        <v>0</v>
      </c>
    </row>
    <row r="17" spans="1:16" ht="15.5" x14ac:dyDescent="0.35">
      <c r="A17" s="65"/>
      <c r="B17" s="65"/>
      <c r="C17" s="65"/>
      <c r="D17" s="65"/>
      <c r="E17" s="65"/>
      <c r="F17" s="65"/>
      <c r="G17" s="66"/>
      <c r="H17" s="66"/>
      <c r="I17" s="67"/>
      <c r="J17" s="88"/>
      <c r="K17" s="316">
        <f t="shared" si="6"/>
        <v>0</v>
      </c>
      <c r="L17" s="107"/>
      <c r="M17" s="89"/>
      <c r="N17" s="132">
        <f t="shared" si="7"/>
        <v>0</v>
      </c>
      <c r="O17" s="24"/>
      <c r="P17" s="24">
        <f t="shared" si="8"/>
        <v>0</v>
      </c>
    </row>
    <row r="18" spans="1:16" ht="15.5" x14ac:dyDescent="0.35">
      <c r="A18" s="65"/>
      <c r="B18" s="65"/>
      <c r="C18" s="65"/>
      <c r="D18" s="65"/>
      <c r="E18" s="65"/>
      <c r="F18" s="65"/>
      <c r="G18" s="66"/>
      <c r="H18" s="66"/>
      <c r="I18" s="67"/>
      <c r="J18" s="88"/>
      <c r="K18" s="316">
        <f t="shared" si="6"/>
        <v>0</v>
      </c>
      <c r="L18" s="107"/>
      <c r="M18" s="89"/>
      <c r="N18" s="132">
        <f t="shared" si="7"/>
        <v>0</v>
      </c>
      <c r="O18" s="24"/>
      <c r="P18" s="24">
        <f t="shared" si="8"/>
        <v>0</v>
      </c>
    </row>
    <row r="19" spans="1:16" ht="15.5" x14ac:dyDescent="0.35">
      <c r="A19" s="65"/>
      <c r="B19" s="65"/>
      <c r="C19" s="65"/>
      <c r="D19" s="65"/>
      <c r="E19" s="65"/>
      <c r="F19" s="65"/>
      <c r="G19" s="66"/>
      <c r="H19" s="66"/>
      <c r="I19" s="67"/>
      <c r="J19" s="88"/>
      <c r="K19" s="316">
        <f t="shared" si="6"/>
        <v>0</v>
      </c>
      <c r="L19" s="107"/>
      <c r="M19" s="89"/>
      <c r="N19" s="132">
        <f t="shared" si="7"/>
        <v>0</v>
      </c>
      <c r="O19" s="24"/>
      <c r="P19" s="24">
        <f t="shared" si="8"/>
        <v>0</v>
      </c>
    </row>
    <row r="20" spans="1:16" ht="15.5" x14ac:dyDescent="0.35">
      <c r="A20" s="65"/>
      <c r="B20" s="65"/>
      <c r="C20" s="65"/>
      <c r="D20" s="65"/>
      <c r="E20" s="65"/>
      <c r="F20" s="65"/>
      <c r="G20" s="66"/>
      <c r="H20" s="66"/>
      <c r="I20" s="67"/>
      <c r="J20" s="88"/>
      <c r="K20" s="316">
        <f t="shared" si="6"/>
        <v>0</v>
      </c>
      <c r="L20" s="107"/>
      <c r="M20" s="89"/>
      <c r="N20" s="132">
        <f t="shared" si="7"/>
        <v>0</v>
      </c>
      <c r="O20" s="24"/>
      <c r="P20" s="24">
        <f t="shared" si="8"/>
        <v>0</v>
      </c>
    </row>
    <row r="21" spans="1:16" ht="15.5" x14ac:dyDescent="0.35">
      <c r="A21" s="65"/>
      <c r="B21" s="65"/>
      <c r="C21" s="65"/>
      <c r="D21" s="65"/>
      <c r="E21" s="65"/>
      <c r="F21" s="65"/>
      <c r="G21" s="66"/>
      <c r="H21" s="66"/>
      <c r="I21" s="67"/>
      <c r="J21" s="88"/>
      <c r="K21" s="316">
        <f t="shared" si="6"/>
        <v>0</v>
      </c>
      <c r="L21" s="107"/>
      <c r="M21" s="89"/>
      <c r="N21" s="132">
        <f t="shared" si="7"/>
        <v>0</v>
      </c>
      <c r="O21" s="24"/>
      <c r="P21" s="24">
        <f t="shared" si="8"/>
        <v>0</v>
      </c>
    </row>
    <row r="22" spans="1:16" ht="15.5" x14ac:dyDescent="0.35">
      <c r="A22" s="65"/>
      <c r="B22" s="65"/>
      <c r="C22" s="65"/>
      <c r="D22" s="65"/>
      <c r="E22" s="65"/>
      <c r="F22" s="65"/>
      <c r="G22" s="66"/>
      <c r="H22" s="66"/>
      <c r="I22" s="67"/>
      <c r="J22" s="88"/>
      <c r="K22" s="316">
        <f t="shared" si="6"/>
        <v>0</v>
      </c>
      <c r="L22" s="107"/>
      <c r="M22" s="89"/>
      <c r="N22" s="132">
        <f t="shared" si="7"/>
        <v>0</v>
      </c>
      <c r="O22" s="24"/>
      <c r="P22" s="24">
        <f t="shared" si="8"/>
        <v>0</v>
      </c>
    </row>
    <row r="23" spans="1:16" ht="15.5" x14ac:dyDescent="0.35">
      <c r="A23" s="65"/>
      <c r="B23" s="65"/>
      <c r="C23" s="65"/>
      <c r="D23" s="65"/>
      <c r="E23" s="65"/>
      <c r="F23" s="65"/>
      <c r="G23" s="66"/>
      <c r="H23" s="66"/>
      <c r="I23" s="67"/>
      <c r="J23" s="88"/>
      <c r="K23" s="316">
        <f t="shared" si="6"/>
        <v>0</v>
      </c>
      <c r="L23" s="107"/>
      <c r="M23" s="89"/>
      <c r="N23" s="132">
        <f t="shared" si="7"/>
        <v>0</v>
      </c>
      <c r="O23" s="24"/>
      <c r="P23" s="24">
        <f t="shared" si="8"/>
        <v>0</v>
      </c>
    </row>
    <row r="24" spans="1:16" ht="15.5" x14ac:dyDescent="0.35">
      <c r="A24" s="65"/>
      <c r="B24" s="65"/>
      <c r="C24" s="65"/>
      <c r="D24" s="65"/>
      <c r="E24" s="65"/>
      <c r="F24" s="65"/>
      <c r="G24" s="66"/>
      <c r="H24" s="66"/>
      <c r="I24" s="67"/>
      <c r="J24" s="88"/>
      <c r="K24" s="316">
        <f t="shared" si="6"/>
        <v>0</v>
      </c>
      <c r="L24" s="107"/>
      <c r="M24" s="89"/>
      <c r="N24" s="132">
        <f t="shared" si="7"/>
        <v>0</v>
      </c>
      <c r="O24" s="24"/>
      <c r="P24" s="24">
        <f t="shared" si="8"/>
        <v>0</v>
      </c>
    </row>
    <row r="25" spans="1:16" ht="15.5" x14ac:dyDescent="0.35">
      <c r="A25" s="65"/>
      <c r="B25" s="65"/>
      <c r="C25" s="65"/>
      <c r="D25" s="65"/>
      <c r="E25" s="65"/>
      <c r="F25" s="65"/>
      <c r="G25" s="66"/>
      <c r="H25" s="66"/>
      <c r="I25" s="67"/>
      <c r="J25" s="88"/>
      <c r="K25" s="316">
        <f t="shared" si="6"/>
        <v>0</v>
      </c>
      <c r="L25" s="107"/>
      <c r="M25" s="89"/>
      <c r="N25" s="132">
        <f t="shared" si="7"/>
        <v>0</v>
      </c>
      <c r="O25" s="24"/>
      <c r="P25" s="24">
        <f t="shared" si="8"/>
        <v>0</v>
      </c>
    </row>
    <row r="26" spans="1:16" ht="15.5" x14ac:dyDescent="0.35">
      <c r="A26" s="65"/>
      <c r="B26" s="65"/>
      <c r="C26" s="65"/>
      <c r="D26" s="65"/>
      <c r="E26" s="65"/>
      <c r="F26" s="65"/>
      <c r="G26" s="66"/>
      <c r="H26" s="66"/>
      <c r="I26" s="67"/>
      <c r="J26" s="88"/>
      <c r="K26" s="316">
        <f t="shared" si="6"/>
        <v>0</v>
      </c>
      <c r="L26" s="107"/>
      <c r="M26" s="89"/>
      <c r="N26" s="132">
        <f t="shared" si="7"/>
        <v>0</v>
      </c>
      <c r="O26" s="24"/>
      <c r="P26" s="24">
        <f t="shared" si="8"/>
        <v>0</v>
      </c>
    </row>
    <row r="27" spans="1:16" ht="15.5" x14ac:dyDescent="0.35">
      <c r="A27" s="65"/>
      <c r="B27" s="65"/>
      <c r="C27" s="65"/>
      <c r="D27" s="65"/>
      <c r="E27" s="65"/>
      <c r="F27" s="65"/>
      <c r="G27" s="66"/>
      <c r="H27" s="66"/>
      <c r="I27" s="67"/>
      <c r="J27" s="88"/>
      <c r="K27" s="316">
        <f t="shared" si="6"/>
        <v>0</v>
      </c>
      <c r="L27" s="107"/>
      <c r="M27" s="89"/>
      <c r="N27" s="132">
        <f t="shared" si="7"/>
        <v>0</v>
      </c>
      <c r="O27" s="24"/>
      <c r="P27" s="24">
        <f t="shared" si="8"/>
        <v>0</v>
      </c>
    </row>
    <row r="28" spans="1:16" ht="15.5" x14ac:dyDescent="0.35">
      <c r="A28" s="65"/>
      <c r="B28" s="65"/>
      <c r="C28" s="65"/>
      <c r="D28" s="65"/>
      <c r="E28" s="65"/>
      <c r="F28" s="65"/>
      <c r="G28" s="66"/>
      <c r="H28" s="66"/>
      <c r="I28" s="67"/>
      <c r="J28" s="88"/>
      <c r="K28" s="316">
        <f t="shared" si="6"/>
        <v>0</v>
      </c>
      <c r="L28" s="107"/>
      <c r="M28" s="89"/>
      <c r="N28" s="132">
        <f t="shared" si="7"/>
        <v>0</v>
      </c>
      <c r="O28" s="24"/>
      <c r="P28" s="24">
        <f t="shared" si="8"/>
        <v>0</v>
      </c>
    </row>
    <row r="29" spans="1:16" ht="15.5" x14ac:dyDescent="0.35">
      <c r="A29" s="65"/>
      <c r="B29" s="65"/>
      <c r="C29" s="65"/>
      <c r="D29" s="65"/>
      <c r="E29" s="65"/>
      <c r="F29" s="65"/>
      <c r="G29" s="66"/>
      <c r="H29" s="66"/>
      <c r="I29" s="67"/>
      <c r="J29" s="88"/>
      <c r="K29" s="316">
        <f t="shared" si="6"/>
        <v>0</v>
      </c>
      <c r="L29" s="107"/>
      <c r="M29" s="89"/>
      <c r="N29" s="132">
        <f t="shared" si="7"/>
        <v>0</v>
      </c>
      <c r="O29" s="24"/>
      <c r="P29" s="24">
        <f t="shared" si="8"/>
        <v>0</v>
      </c>
    </row>
    <row r="30" spans="1:16" ht="15.5" x14ac:dyDescent="0.35">
      <c r="A30" s="65"/>
      <c r="B30" s="65"/>
      <c r="C30" s="65"/>
      <c r="D30" s="65"/>
      <c r="E30" s="65"/>
      <c r="F30" s="65"/>
      <c r="G30" s="66"/>
      <c r="H30" s="66"/>
      <c r="I30" s="67"/>
      <c r="J30" s="88"/>
      <c r="K30" s="316">
        <f t="shared" si="6"/>
        <v>0</v>
      </c>
      <c r="L30" s="107"/>
      <c r="M30" s="89"/>
      <c r="N30" s="132">
        <f t="shared" si="7"/>
        <v>0</v>
      </c>
      <c r="O30" s="24"/>
      <c r="P30" s="24">
        <f t="shared" si="8"/>
        <v>0</v>
      </c>
    </row>
    <row r="31" spans="1:16" ht="15.5" x14ac:dyDescent="0.35">
      <c r="A31" s="65"/>
      <c r="B31" s="65"/>
      <c r="C31" s="65"/>
      <c r="D31" s="65"/>
      <c r="E31" s="65"/>
      <c r="F31" s="65"/>
      <c r="G31" s="66"/>
      <c r="H31" s="66"/>
      <c r="I31" s="67"/>
      <c r="J31" s="88"/>
      <c r="K31" s="316">
        <f t="shared" si="6"/>
        <v>0</v>
      </c>
      <c r="L31" s="107"/>
      <c r="M31" s="89"/>
      <c r="N31" s="132">
        <f t="shared" si="7"/>
        <v>0</v>
      </c>
      <c r="O31" s="24"/>
      <c r="P31" s="24">
        <f t="shared" si="8"/>
        <v>0</v>
      </c>
    </row>
    <row r="32" spans="1:16" ht="15.5" x14ac:dyDescent="0.35">
      <c r="A32" s="65"/>
      <c r="B32" s="65"/>
      <c r="C32" s="65"/>
      <c r="D32" s="65"/>
      <c r="E32" s="65"/>
      <c r="F32" s="65"/>
      <c r="G32" s="66"/>
      <c r="H32" s="66"/>
      <c r="I32" s="67"/>
      <c r="J32" s="88"/>
      <c r="K32" s="316">
        <f t="shared" si="6"/>
        <v>0</v>
      </c>
      <c r="L32" s="107"/>
      <c r="M32" s="89"/>
      <c r="N32" s="132">
        <f t="shared" si="7"/>
        <v>0</v>
      </c>
      <c r="O32" s="24"/>
      <c r="P32" s="24">
        <f t="shared" si="8"/>
        <v>0</v>
      </c>
    </row>
    <row r="33" spans="1:16" ht="15.5" x14ac:dyDescent="0.35">
      <c r="A33" s="65"/>
      <c r="B33" s="65"/>
      <c r="C33" s="65"/>
      <c r="D33" s="65"/>
      <c r="E33" s="65"/>
      <c r="F33" s="65"/>
      <c r="G33" s="66"/>
      <c r="H33" s="66"/>
      <c r="I33" s="67"/>
      <c r="J33" s="88"/>
      <c r="K33" s="316">
        <f t="shared" si="6"/>
        <v>0</v>
      </c>
      <c r="L33" s="107"/>
      <c r="M33" s="89"/>
      <c r="N33" s="132">
        <f t="shared" si="7"/>
        <v>0</v>
      </c>
      <c r="O33" s="24"/>
      <c r="P33" s="24">
        <f t="shared" si="8"/>
        <v>0</v>
      </c>
    </row>
    <row r="34" spans="1:16" ht="15.5" x14ac:dyDescent="0.35">
      <c r="A34" s="65"/>
      <c r="B34" s="65"/>
      <c r="C34" s="65"/>
      <c r="D34" s="65"/>
      <c r="E34" s="65"/>
      <c r="F34" s="65"/>
      <c r="G34" s="66"/>
      <c r="H34" s="66"/>
      <c r="I34" s="67"/>
      <c r="J34" s="88"/>
      <c r="K34" s="316">
        <f t="shared" si="6"/>
        <v>0</v>
      </c>
      <c r="L34" s="107"/>
      <c r="M34" s="89"/>
      <c r="N34" s="132">
        <f t="shared" si="7"/>
        <v>0</v>
      </c>
      <c r="O34" s="24"/>
      <c r="P34" s="24">
        <f t="shared" si="8"/>
        <v>0</v>
      </c>
    </row>
    <row r="35" spans="1:16" ht="15.5" x14ac:dyDescent="0.35">
      <c r="A35" s="65"/>
      <c r="B35" s="65"/>
      <c r="C35" s="65"/>
      <c r="D35" s="65"/>
      <c r="E35" s="65"/>
      <c r="F35" s="65"/>
      <c r="G35" s="66"/>
      <c r="H35" s="66"/>
      <c r="I35" s="67"/>
      <c r="J35" s="88"/>
      <c r="K35" s="316">
        <f t="shared" si="6"/>
        <v>0</v>
      </c>
      <c r="L35" s="107"/>
      <c r="M35" s="89"/>
      <c r="N35" s="132">
        <f t="shared" si="7"/>
        <v>0</v>
      </c>
      <c r="O35" s="24"/>
      <c r="P35" s="24">
        <f t="shared" si="8"/>
        <v>0</v>
      </c>
    </row>
    <row r="36" spans="1:16" ht="15.5" x14ac:dyDescent="0.35">
      <c r="A36" s="65"/>
      <c r="B36" s="65"/>
      <c r="C36" s="65"/>
      <c r="D36" s="65"/>
      <c r="E36" s="65"/>
      <c r="F36" s="65"/>
      <c r="G36" s="66"/>
      <c r="H36" s="66"/>
      <c r="I36" s="67"/>
      <c r="J36" s="88"/>
      <c r="K36" s="316">
        <f t="shared" si="6"/>
        <v>0</v>
      </c>
      <c r="L36" s="107"/>
      <c r="M36" s="89"/>
      <c r="N36" s="132">
        <f t="shared" si="7"/>
        <v>0</v>
      </c>
      <c r="O36" s="24"/>
      <c r="P36" s="24">
        <f t="shared" si="8"/>
        <v>0</v>
      </c>
    </row>
    <row r="37" spans="1:16" ht="15.5" x14ac:dyDescent="0.35">
      <c r="A37" s="65"/>
      <c r="B37" s="65"/>
      <c r="C37" s="65"/>
      <c r="D37" s="65"/>
      <c r="E37" s="65"/>
      <c r="F37" s="65"/>
      <c r="G37" s="66"/>
      <c r="H37" s="66"/>
      <c r="I37" s="67"/>
      <c r="J37" s="88"/>
      <c r="K37" s="316">
        <f t="shared" si="6"/>
        <v>0</v>
      </c>
      <c r="L37" s="107"/>
      <c r="M37" s="89"/>
      <c r="N37" s="132">
        <f t="shared" si="7"/>
        <v>0</v>
      </c>
      <c r="O37" s="24"/>
      <c r="P37" s="24">
        <f t="shared" si="8"/>
        <v>0</v>
      </c>
    </row>
    <row r="38" spans="1:16" ht="15.5" x14ac:dyDescent="0.35">
      <c r="A38" s="65"/>
      <c r="B38" s="65"/>
      <c r="C38" s="65"/>
      <c r="D38" s="65"/>
      <c r="E38" s="65"/>
      <c r="F38" s="65"/>
      <c r="G38" s="66"/>
      <c r="H38" s="66"/>
      <c r="I38" s="67"/>
      <c r="J38" s="88"/>
      <c r="K38" s="316">
        <f t="shared" si="6"/>
        <v>0</v>
      </c>
      <c r="L38" s="107"/>
      <c r="M38" s="89"/>
      <c r="N38" s="132">
        <f t="shared" si="7"/>
        <v>0</v>
      </c>
      <c r="O38" s="24"/>
      <c r="P38" s="24">
        <f t="shared" si="8"/>
        <v>0</v>
      </c>
    </row>
    <row r="39" spans="1:16" ht="15.5" x14ac:dyDescent="0.35">
      <c r="A39" s="65"/>
      <c r="B39" s="65"/>
      <c r="C39" s="65"/>
      <c r="D39" s="65"/>
      <c r="E39" s="65"/>
      <c r="F39" s="65"/>
      <c r="G39" s="66"/>
      <c r="H39" s="66"/>
      <c r="I39" s="67"/>
      <c r="J39" s="88"/>
      <c r="K39" s="316">
        <f t="shared" si="6"/>
        <v>0</v>
      </c>
      <c r="L39" s="107"/>
      <c r="M39" s="89"/>
      <c r="N39" s="132">
        <f t="shared" si="7"/>
        <v>0</v>
      </c>
      <c r="O39" s="24"/>
      <c r="P39" s="24">
        <f t="shared" si="8"/>
        <v>0</v>
      </c>
    </row>
    <row r="40" spans="1:16" ht="15.5" x14ac:dyDescent="0.35">
      <c r="A40" s="65"/>
      <c r="B40" s="65"/>
      <c r="C40" s="65"/>
      <c r="D40" s="65"/>
      <c r="E40" s="65"/>
      <c r="F40" s="65"/>
      <c r="G40" s="66"/>
      <c r="H40" s="66"/>
      <c r="I40" s="67"/>
      <c r="J40" s="88"/>
      <c r="K40" s="316">
        <f t="shared" si="6"/>
        <v>0</v>
      </c>
      <c r="L40" s="107"/>
      <c r="M40" s="89"/>
      <c r="N40" s="132">
        <f t="shared" si="7"/>
        <v>0</v>
      </c>
      <c r="O40" s="24"/>
      <c r="P40" s="24">
        <f t="shared" si="8"/>
        <v>0</v>
      </c>
    </row>
    <row r="41" spans="1:16" ht="15.5" x14ac:dyDescent="0.35">
      <c r="A41" s="65"/>
      <c r="B41" s="65"/>
      <c r="C41" s="65"/>
      <c r="D41" s="65"/>
      <c r="E41" s="65"/>
      <c r="F41" s="65"/>
      <c r="G41" s="66"/>
      <c r="H41" s="66"/>
      <c r="I41" s="67"/>
      <c r="J41" s="88"/>
      <c r="K41" s="316">
        <f t="shared" si="6"/>
        <v>0</v>
      </c>
      <c r="L41" s="107"/>
      <c r="M41" s="89"/>
      <c r="N41" s="132">
        <f t="shared" si="7"/>
        <v>0</v>
      </c>
      <c r="O41" s="24"/>
      <c r="P41" s="24">
        <f t="shared" si="8"/>
        <v>0</v>
      </c>
    </row>
    <row r="42" spans="1:16" ht="15.5" x14ac:dyDescent="0.35">
      <c r="A42" s="65"/>
      <c r="B42" s="65"/>
      <c r="C42" s="65"/>
      <c r="D42" s="65"/>
      <c r="E42" s="65"/>
      <c r="F42" s="65"/>
      <c r="G42" s="66"/>
      <c r="H42" s="66"/>
      <c r="I42" s="67"/>
      <c r="J42" s="88"/>
      <c r="K42" s="316">
        <f t="shared" si="6"/>
        <v>0</v>
      </c>
      <c r="L42" s="107"/>
      <c r="M42" s="89"/>
      <c r="N42" s="132">
        <f t="shared" si="7"/>
        <v>0</v>
      </c>
      <c r="O42" s="24"/>
      <c r="P42" s="24">
        <f t="shared" si="8"/>
        <v>0</v>
      </c>
    </row>
    <row r="43" spans="1:16" ht="15.5" x14ac:dyDescent="0.35">
      <c r="A43" s="65"/>
      <c r="B43" s="65"/>
      <c r="C43" s="65"/>
      <c r="D43" s="65"/>
      <c r="E43" s="65"/>
      <c r="F43" s="65"/>
      <c r="G43" s="66"/>
      <c r="H43" s="66"/>
      <c r="I43" s="67"/>
      <c r="J43" s="88"/>
      <c r="K43" s="316">
        <f t="shared" si="6"/>
        <v>0</v>
      </c>
      <c r="L43" s="107"/>
      <c r="M43" s="89"/>
      <c r="N43" s="132">
        <f t="shared" si="7"/>
        <v>0</v>
      </c>
      <c r="O43" s="24"/>
      <c r="P43" s="24">
        <f t="shared" si="8"/>
        <v>0</v>
      </c>
    </row>
    <row r="44" spans="1:16" ht="15.5" x14ac:dyDescent="0.35">
      <c r="A44" s="65"/>
      <c r="B44" s="65"/>
      <c r="C44" s="65"/>
      <c r="D44" s="65"/>
      <c r="E44" s="65"/>
      <c r="F44" s="65"/>
      <c r="G44" s="66"/>
      <c r="H44" s="66"/>
      <c r="I44" s="67"/>
      <c r="J44" s="88"/>
      <c r="K44" s="316">
        <f t="shared" si="6"/>
        <v>0</v>
      </c>
      <c r="L44" s="107"/>
      <c r="M44" s="89"/>
      <c r="N44" s="132">
        <f t="shared" si="7"/>
        <v>0</v>
      </c>
      <c r="O44" s="24"/>
      <c r="P44" s="24">
        <f t="shared" si="8"/>
        <v>0</v>
      </c>
    </row>
    <row r="45" spans="1:16" ht="15.5" x14ac:dyDescent="0.35">
      <c r="A45" s="65"/>
      <c r="B45" s="65"/>
      <c r="C45" s="65"/>
      <c r="D45" s="65"/>
      <c r="E45" s="65"/>
      <c r="F45" s="65"/>
      <c r="G45" s="66"/>
      <c r="H45" s="66"/>
      <c r="I45" s="67"/>
      <c r="J45" s="88"/>
      <c r="K45" s="316">
        <f t="shared" si="6"/>
        <v>0</v>
      </c>
      <c r="L45" s="107"/>
      <c r="M45" s="89"/>
      <c r="N45" s="132">
        <f t="shared" si="7"/>
        <v>0</v>
      </c>
      <c r="O45" s="24"/>
      <c r="P45" s="24">
        <f t="shared" si="8"/>
        <v>0</v>
      </c>
    </row>
    <row r="46" spans="1:16" ht="15.5" x14ac:dyDescent="0.35">
      <c r="A46" s="65"/>
      <c r="B46" s="65"/>
      <c r="C46" s="65"/>
      <c r="D46" s="65"/>
      <c r="E46" s="65"/>
      <c r="F46" s="65"/>
      <c r="G46" s="66"/>
      <c r="H46" s="66"/>
      <c r="I46" s="67"/>
      <c r="J46" s="88"/>
      <c r="K46" s="316">
        <f t="shared" si="6"/>
        <v>0</v>
      </c>
      <c r="L46" s="107"/>
      <c r="M46" s="89"/>
      <c r="N46" s="132">
        <f t="shared" si="7"/>
        <v>0</v>
      </c>
      <c r="O46" s="24"/>
      <c r="P46" s="24">
        <f t="shared" si="8"/>
        <v>0</v>
      </c>
    </row>
    <row r="47" spans="1:16" ht="15.5" x14ac:dyDescent="0.35">
      <c r="A47" s="65"/>
      <c r="B47" s="65"/>
      <c r="C47" s="65"/>
      <c r="D47" s="65"/>
      <c r="E47" s="65"/>
      <c r="F47" s="65"/>
      <c r="G47" s="66"/>
      <c r="H47" s="66"/>
      <c r="I47" s="67"/>
      <c r="J47" s="88"/>
      <c r="K47" s="316">
        <f t="shared" si="6"/>
        <v>0</v>
      </c>
      <c r="L47" s="107"/>
      <c r="M47" s="89"/>
      <c r="N47" s="132">
        <f t="shared" si="7"/>
        <v>0</v>
      </c>
      <c r="O47" s="24"/>
      <c r="P47" s="24">
        <f t="shared" si="8"/>
        <v>0</v>
      </c>
    </row>
    <row r="48" spans="1:16" ht="15.5" x14ac:dyDescent="0.35">
      <c r="A48" s="65"/>
      <c r="B48" s="65"/>
      <c r="C48" s="65"/>
      <c r="D48" s="65"/>
      <c r="E48" s="65"/>
      <c r="F48" s="65"/>
      <c r="G48" s="66"/>
      <c r="H48" s="66"/>
      <c r="I48" s="67"/>
      <c r="J48" s="88"/>
      <c r="K48" s="316">
        <f t="shared" si="6"/>
        <v>0</v>
      </c>
      <c r="L48" s="107"/>
      <c r="M48" s="89"/>
      <c r="N48" s="132">
        <f t="shared" si="7"/>
        <v>0</v>
      </c>
      <c r="O48" s="24"/>
      <c r="P48" s="24">
        <f t="shared" si="8"/>
        <v>0</v>
      </c>
    </row>
    <row r="49" spans="1:16" ht="15.5" x14ac:dyDescent="0.35">
      <c r="A49" s="65"/>
      <c r="B49" s="65"/>
      <c r="C49" s="65"/>
      <c r="D49" s="65"/>
      <c r="E49" s="65"/>
      <c r="F49" s="65"/>
      <c r="G49" s="66"/>
      <c r="H49" s="66"/>
      <c r="I49" s="67"/>
      <c r="J49" s="88"/>
      <c r="K49" s="316">
        <f t="shared" si="6"/>
        <v>0</v>
      </c>
      <c r="L49" s="107"/>
      <c r="M49" s="89"/>
      <c r="N49" s="132">
        <f t="shared" si="7"/>
        <v>0</v>
      </c>
      <c r="O49" s="24"/>
      <c r="P49" s="24">
        <f t="shared" si="8"/>
        <v>0</v>
      </c>
    </row>
    <row r="50" spans="1:16" ht="15.5" x14ac:dyDescent="0.35">
      <c r="A50" s="65"/>
      <c r="B50" s="65"/>
      <c r="C50" s="65"/>
      <c r="D50" s="65"/>
      <c r="E50" s="65"/>
      <c r="F50" s="65"/>
      <c r="G50" s="66"/>
      <c r="H50" s="66"/>
      <c r="I50" s="67"/>
      <c r="J50" s="88"/>
      <c r="K50" s="316">
        <f t="shared" si="6"/>
        <v>0</v>
      </c>
      <c r="L50" s="107"/>
      <c r="M50" s="89"/>
      <c r="N50" s="132">
        <f t="shared" si="7"/>
        <v>0</v>
      </c>
      <c r="O50" s="24"/>
      <c r="P50" s="24">
        <f t="shared" si="8"/>
        <v>0</v>
      </c>
    </row>
    <row r="51" spans="1:16" ht="15.5" x14ac:dyDescent="0.35">
      <c r="A51" s="65"/>
      <c r="B51" s="65"/>
      <c r="C51" s="65"/>
      <c r="D51" s="65"/>
      <c r="E51" s="65"/>
      <c r="F51" s="65"/>
      <c r="G51" s="66"/>
      <c r="H51" s="66"/>
      <c r="I51" s="67"/>
      <c r="J51" s="88"/>
      <c r="K51" s="316">
        <f t="shared" si="6"/>
        <v>0</v>
      </c>
      <c r="L51" s="107"/>
      <c r="M51" s="89"/>
      <c r="N51" s="132">
        <f t="shared" si="7"/>
        <v>0</v>
      </c>
      <c r="O51" s="24"/>
      <c r="P51" s="24">
        <f t="shared" si="8"/>
        <v>0</v>
      </c>
    </row>
    <row r="52" spans="1:16" ht="15.5" x14ac:dyDescent="0.35">
      <c r="A52" s="65"/>
      <c r="B52" s="65"/>
      <c r="C52" s="65"/>
      <c r="D52" s="65"/>
      <c r="E52" s="65"/>
      <c r="F52" s="65"/>
      <c r="G52" s="66"/>
      <c r="H52" s="66"/>
      <c r="I52" s="67"/>
      <c r="J52" s="88"/>
      <c r="K52" s="316">
        <f t="shared" si="6"/>
        <v>0</v>
      </c>
      <c r="L52" s="107"/>
      <c r="M52" s="89"/>
      <c r="N52" s="132">
        <f t="shared" si="7"/>
        <v>0</v>
      </c>
      <c r="O52" s="24"/>
      <c r="P52" s="24">
        <f t="shared" si="8"/>
        <v>0</v>
      </c>
    </row>
    <row r="53" spans="1:16" ht="15.5" x14ac:dyDescent="0.35">
      <c r="A53" s="65"/>
      <c r="B53" s="65"/>
      <c r="C53" s="65"/>
      <c r="D53" s="65"/>
      <c r="E53" s="65"/>
      <c r="F53" s="65"/>
      <c r="G53" s="66"/>
      <c r="H53" s="66"/>
      <c r="I53" s="67"/>
      <c r="J53" s="88"/>
      <c r="K53" s="316">
        <f t="shared" si="6"/>
        <v>0</v>
      </c>
      <c r="L53" s="107"/>
      <c r="M53" s="89"/>
      <c r="N53" s="132">
        <f t="shared" si="7"/>
        <v>0</v>
      </c>
      <c r="O53" s="24"/>
      <c r="P53" s="24">
        <f t="shared" si="8"/>
        <v>0</v>
      </c>
    </row>
    <row r="54" spans="1:16" ht="15.5" x14ac:dyDescent="0.35">
      <c r="A54" s="65"/>
      <c r="B54" s="65"/>
      <c r="C54" s="65"/>
      <c r="D54" s="65"/>
      <c r="E54" s="65"/>
      <c r="F54" s="65"/>
      <c r="G54" s="66"/>
      <c r="H54" s="66"/>
      <c r="I54" s="67"/>
      <c r="J54" s="88"/>
      <c r="K54" s="316">
        <f t="shared" si="6"/>
        <v>0</v>
      </c>
      <c r="L54" s="107"/>
      <c r="M54" s="89"/>
      <c r="N54" s="132">
        <f t="shared" si="7"/>
        <v>0</v>
      </c>
      <c r="O54" s="24"/>
      <c r="P54" s="24">
        <f t="shared" si="8"/>
        <v>0</v>
      </c>
    </row>
    <row r="55" spans="1:16" ht="15.5" x14ac:dyDescent="0.35">
      <c r="A55" s="65"/>
      <c r="B55" s="65"/>
      <c r="C55" s="65"/>
      <c r="D55" s="65"/>
      <c r="E55" s="65"/>
      <c r="F55" s="65"/>
      <c r="G55" s="66"/>
      <c r="H55" s="66"/>
      <c r="I55" s="67"/>
      <c r="J55" s="88"/>
      <c r="K55" s="316">
        <f t="shared" si="6"/>
        <v>0</v>
      </c>
      <c r="L55" s="107"/>
      <c r="M55" s="89"/>
      <c r="N55" s="132">
        <f t="shared" si="7"/>
        <v>0</v>
      </c>
      <c r="O55" s="24"/>
      <c r="P55" s="24">
        <f t="shared" si="8"/>
        <v>0</v>
      </c>
    </row>
    <row r="56" spans="1:16" ht="15.5" x14ac:dyDescent="0.35">
      <c r="A56" s="65"/>
      <c r="B56" s="65"/>
      <c r="C56" s="65"/>
      <c r="D56" s="65"/>
      <c r="E56" s="65"/>
      <c r="F56" s="65"/>
      <c r="G56" s="66"/>
      <c r="H56" s="66"/>
      <c r="I56" s="67"/>
      <c r="J56" s="88"/>
      <c r="K56" s="316">
        <f t="shared" si="6"/>
        <v>0</v>
      </c>
      <c r="L56" s="107"/>
      <c r="M56" s="89"/>
      <c r="N56" s="132">
        <f t="shared" si="7"/>
        <v>0</v>
      </c>
      <c r="O56" s="24"/>
      <c r="P56" s="24">
        <f t="shared" si="8"/>
        <v>0</v>
      </c>
    </row>
    <row r="57" spans="1:16" ht="15.5" x14ac:dyDescent="0.35">
      <c r="A57" s="65"/>
      <c r="B57" s="65"/>
      <c r="C57" s="65"/>
      <c r="D57" s="65"/>
      <c r="E57" s="65"/>
      <c r="F57" s="65"/>
      <c r="G57" s="66"/>
      <c r="H57" s="66"/>
      <c r="I57" s="67"/>
      <c r="J57" s="88"/>
      <c r="K57" s="316">
        <f t="shared" si="6"/>
        <v>0</v>
      </c>
      <c r="L57" s="107"/>
      <c r="M57" s="89"/>
      <c r="N57" s="132">
        <f t="shared" si="7"/>
        <v>0</v>
      </c>
      <c r="O57" s="24"/>
      <c r="P57" s="24">
        <f t="shared" si="8"/>
        <v>0</v>
      </c>
    </row>
    <row r="58" spans="1:16" ht="15.5" x14ac:dyDescent="0.35">
      <c r="A58" s="65"/>
      <c r="B58" s="65"/>
      <c r="C58" s="65"/>
      <c r="D58" s="65"/>
      <c r="E58" s="65"/>
      <c r="F58" s="65"/>
      <c r="G58" s="66"/>
      <c r="H58" s="66"/>
      <c r="I58" s="67"/>
      <c r="J58" s="88"/>
      <c r="K58" s="316">
        <f t="shared" si="6"/>
        <v>0</v>
      </c>
      <c r="L58" s="107"/>
      <c r="M58" s="89"/>
      <c r="N58" s="132">
        <f t="shared" si="7"/>
        <v>0</v>
      </c>
      <c r="O58" s="24"/>
      <c r="P58" s="24">
        <f t="shared" si="8"/>
        <v>0</v>
      </c>
    </row>
    <row r="59" spans="1:16" ht="15.5" x14ac:dyDescent="0.35">
      <c r="A59" s="65"/>
      <c r="B59" s="65"/>
      <c r="C59" s="65"/>
      <c r="D59" s="65"/>
      <c r="E59" s="65"/>
      <c r="F59" s="65"/>
      <c r="G59" s="66"/>
      <c r="H59" s="66"/>
      <c r="I59" s="67"/>
      <c r="J59" s="88"/>
      <c r="K59" s="316">
        <f t="shared" si="6"/>
        <v>0</v>
      </c>
      <c r="L59" s="107"/>
      <c r="M59" s="89"/>
      <c r="N59" s="132">
        <f t="shared" si="7"/>
        <v>0</v>
      </c>
      <c r="O59" s="24"/>
      <c r="P59" s="24">
        <f t="shared" si="8"/>
        <v>0</v>
      </c>
    </row>
    <row r="60" spans="1:16" ht="15.5" x14ac:dyDescent="0.35">
      <c r="A60" s="65"/>
      <c r="B60" s="65"/>
      <c r="C60" s="65"/>
      <c r="D60" s="65"/>
      <c r="E60" s="65"/>
      <c r="F60" s="65"/>
      <c r="G60" s="66"/>
      <c r="H60" s="66"/>
      <c r="I60" s="67"/>
      <c r="J60" s="88"/>
      <c r="K60" s="316">
        <f t="shared" si="6"/>
        <v>0</v>
      </c>
      <c r="L60" s="107"/>
      <c r="M60" s="89"/>
      <c r="N60" s="132">
        <f t="shared" si="7"/>
        <v>0</v>
      </c>
      <c r="O60" s="24"/>
      <c r="P60" s="24">
        <f t="shared" si="8"/>
        <v>0</v>
      </c>
    </row>
    <row r="61" spans="1:16" ht="15.5" x14ac:dyDescent="0.35">
      <c r="A61" s="65"/>
      <c r="B61" s="65"/>
      <c r="C61" s="65"/>
      <c r="D61" s="65"/>
      <c r="E61" s="65"/>
      <c r="F61" s="65"/>
      <c r="G61" s="66"/>
      <c r="H61" s="66"/>
      <c r="I61" s="67"/>
      <c r="J61" s="88"/>
      <c r="K61" s="316">
        <f t="shared" si="6"/>
        <v>0</v>
      </c>
      <c r="L61" s="107"/>
      <c r="M61" s="89"/>
      <c r="N61" s="132">
        <f t="shared" si="7"/>
        <v>0</v>
      </c>
      <c r="O61" s="24"/>
      <c r="P61" s="24">
        <f t="shared" si="8"/>
        <v>0</v>
      </c>
    </row>
    <row r="62" spans="1:16" ht="15.5" x14ac:dyDescent="0.35">
      <c r="A62" s="65"/>
      <c r="B62" s="65"/>
      <c r="C62" s="65"/>
      <c r="D62" s="65"/>
      <c r="E62" s="65"/>
      <c r="F62" s="65"/>
      <c r="G62" s="66"/>
      <c r="H62" s="66"/>
      <c r="I62" s="67"/>
      <c r="J62" s="88"/>
      <c r="K62" s="316">
        <f t="shared" si="6"/>
        <v>0</v>
      </c>
      <c r="L62" s="107"/>
      <c r="M62" s="89"/>
      <c r="N62" s="132">
        <f t="shared" si="7"/>
        <v>0</v>
      </c>
      <c r="O62" s="24"/>
      <c r="P62" s="24">
        <f t="shared" si="8"/>
        <v>0</v>
      </c>
    </row>
    <row r="63" spans="1:16" ht="15.5" x14ac:dyDescent="0.35">
      <c r="A63" s="65"/>
      <c r="B63" s="65"/>
      <c r="C63" s="65"/>
      <c r="D63" s="65"/>
      <c r="E63" s="65"/>
      <c r="F63" s="65"/>
      <c r="G63" s="66"/>
      <c r="H63" s="66"/>
      <c r="I63" s="67"/>
      <c r="J63" s="88"/>
      <c r="K63" s="316">
        <f t="shared" si="6"/>
        <v>0</v>
      </c>
      <c r="L63" s="107"/>
      <c r="M63" s="89"/>
      <c r="N63" s="132">
        <f t="shared" si="7"/>
        <v>0</v>
      </c>
      <c r="O63" s="24"/>
      <c r="P63" s="24">
        <f t="shared" si="8"/>
        <v>0</v>
      </c>
    </row>
    <row r="64" spans="1:16" ht="15.5" x14ac:dyDescent="0.35">
      <c r="A64" s="65"/>
      <c r="B64" s="65"/>
      <c r="C64" s="65"/>
      <c r="D64" s="65"/>
      <c r="E64" s="65"/>
      <c r="F64" s="65"/>
      <c r="G64" s="66"/>
      <c r="H64" s="66"/>
      <c r="I64" s="67"/>
      <c r="J64" s="88"/>
      <c r="K64" s="316">
        <f t="shared" si="6"/>
        <v>0</v>
      </c>
      <c r="L64" s="107"/>
      <c r="M64" s="89"/>
      <c r="N64" s="132">
        <f t="shared" si="7"/>
        <v>0</v>
      </c>
      <c r="O64" s="24"/>
      <c r="P64" s="24">
        <f t="shared" si="8"/>
        <v>0</v>
      </c>
    </row>
    <row r="65" spans="1:16" ht="15.5" x14ac:dyDescent="0.35">
      <c r="A65" s="65"/>
      <c r="B65" s="65"/>
      <c r="C65" s="65"/>
      <c r="D65" s="65"/>
      <c r="E65" s="65"/>
      <c r="F65" s="65"/>
      <c r="G65" s="66"/>
      <c r="H65" s="66"/>
      <c r="I65" s="67"/>
      <c r="J65" s="88"/>
      <c r="K65" s="316">
        <f t="shared" si="6"/>
        <v>0</v>
      </c>
      <c r="L65" s="107"/>
      <c r="M65" s="89"/>
      <c r="N65" s="132">
        <f t="shared" si="7"/>
        <v>0</v>
      </c>
      <c r="O65" s="24"/>
      <c r="P65" s="24">
        <f t="shared" si="8"/>
        <v>0</v>
      </c>
    </row>
    <row r="66" spans="1:16" ht="15.5" x14ac:dyDescent="0.35">
      <c r="A66" s="65"/>
      <c r="B66" s="65"/>
      <c r="C66" s="65"/>
      <c r="D66" s="65"/>
      <c r="E66" s="65"/>
      <c r="F66" s="65"/>
      <c r="G66" s="66"/>
      <c r="H66" s="66"/>
      <c r="I66" s="67"/>
      <c r="J66" s="88"/>
      <c r="K66" s="316">
        <f t="shared" si="6"/>
        <v>0</v>
      </c>
      <c r="L66" s="107"/>
      <c r="M66" s="89"/>
      <c r="N66" s="132">
        <f t="shared" si="7"/>
        <v>0</v>
      </c>
      <c r="O66" s="24"/>
      <c r="P66" s="24">
        <f t="shared" si="8"/>
        <v>0</v>
      </c>
    </row>
    <row r="67" spans="1:16" ht="15.5" x14ac:dyDescent="0.35">
      <c r="A67" s="65"/>
      <c r="B67" s="65"/>
      <c r="C67" s="65"/>
      <c r="D67" s="65"/>
      <c r="E67" s="65"/>
      <c r="F67" s="65"/>
      <c r="G67" s="66"/>
      <c r="H67" s="66"/>
      <c r="I67" s="67"/>
      <c r="J67" s="88"/>
      <c r="K67" s="316">
        <f t="shared" si="6"/>
        <v>0</v>
      </c>
      <c r="L67" s="107"/>
      <c r="M67" s="89"/>
      <c r="N67" s="132">
        <f t="shared" si="7"/>
        <v>0</v>
      </c>
      <c r="O67" s="24"/>
      <c r="P67" s="24">
        <f t="shared" si="8"/>
        <v>0</v>
      </c>
    </row>
    <row r="68" spans="1:16" ht="15.5" x14ac:dyDescent="0.35">
      <c r="A68" s="65"/>
      <c r="B68" s="65"/>
      <c r="C68" s="65"/>
      <c r="D68" s="65"/>
      <c r="E68" s="65"/>
      <c r="F68" s="65"/>
      <c r="G68" s="66"/>
      <c r="H68" s="66"/>
      <c r="I68" s="67"/>
      <c r="J68" s="88"/>
      <c r="K68" s="316">
        <f t="shared" si="6"/>
        <v>0</v>
      </c>
      <c r="L68" s="107"/>
      <c r="M68" s="89"/>
      <c r="N68" s="132">
        <f t="shared" si="7"/>
        <v>0</v>
      </c>
      <c r="O68" s="24"/>
      <c r="P68" s="24">
        <f t="shared" si="8"/>
        <v>0</v>
      </c>
    </row>
    <row r="69" spans="1:16" ht="15.5" x14ac:dyDescent="0.35">
      <c r="A69" s="65"/>
      <c r="B69" s="65"/>
      <c r="C69" s="65"/>
      <c r="D69" s="65"/>
      <c r="E69" s="65"/>
      <c r="F69" s="65"/>
      <c r="G69" s="66"/>
      <c r="H69" s="66"/>
      <c r="I69" s="67"/>
      <c r="J69" s="88"/>
      <c r="K69" s="316">
        <f t="shared" si="6"/>
        <v>0</v>
      </c>
      <c r="L69" s="107"/>
      <c r="M69" s="89"/>
      <c r="N69" s="132">
        <f t="shared" si="7"/>
        <v>0</v>
      </c>
      <c r="O69" s="24"/>
      <c r="P69" s="24">
        <f t="shared" si="8"/>
        <v>0</v>
      </c>
    </row>
    <row r="70" spans="1:16" ht="15.5" x14ac:dyDescent="0.35">
      <c r="A70" s="65"/>
      <c r="B70" s="65"/>
      <c r="C70" s="65"/>
      <c r="D70" s="65"/>
      <c r="E70" s="65"/>
      <c r="F70" s="65"/>
      <c r="G70" s="66"/>
      <c r="H70" s="66"/>
      <c r="I70" s="67"/>
      <c r="J70" s="88"/>
      <c r="K70" s="316">
        <f t="shared" si="6"/>
        <v>0</v>
      </c>
      <c r="L70" s="107"/>
      <c r="M70" s="89"/>
      <c r="N70" s="132">
        <f t="shared" si="7"/>
        <v>0</v>
      </c>
      <c r="O70" s="24"/>
      <c r="P70" s="24">
        <f t="shared" si="8"/>
        <v>0</v>
      </c>
    </row>
    <row r="71" spans="1:16" ht="15.5" x14ac:dyDescent="0.35">
      <c r="A71" s="65"/>
      <c r="B71" s="65"/>
      <c r="C71" s="65"/>
      <c r="D71" s="65"/>
      <c r="E71" s="65"/>
      <c r="F71" s="65"/>
      <c r="G71" s="66"/>
      <c r="H71" s="66"/>
      <c r="I71" s="67"/>
      <c r="J71" s="88"/>
      <c r="K71" s="316">
        <f t="shared" si="6"/>
        <v>0</v>
      </c>
      <c r="L71" s="107"/>
      <c r="M71" s="89"/>
      <c r="N71" s="132">
        <f t="shared" si="7"/>
        <v>0</v>
      </c>
      <c r="O71" s="24"/>
      <c r="P71" s="24">
        <f t="shared" si="8"/>
        <v>0</v>
      </c>
    </row>
    <row r="72" spans="1:16" ht="15.5" x14ac:dyDescent="0.35">
      <c r="A72" s="65"/>
      <c r="B72" s="65"/>
      <c r="C72" s="65"/>
      <c r="D72" s="65"/>
      <c r="E72" s="65"/>
      <c r="F72" s="65"/>
      <c r="G72" s="66"/>
      <c r="H72" s="66"/>
      <c r="I72" s="67"/>
      <c r="J72" s="88"/>
      <c r="K72" s="316">
        <f t="shared" si="6"/>
        <v>0</v>
      </c>
      <c r="L72" s="107"/>
      <c r="M72" s="89"/>
      <c r="N72" s="132">
        <f t="shared" si="7"/>
        <v>0</v>
      </c>
      <c r="O72" s="24"/>
      <c r="P72" s="24">
        <f t="shared" si="8"/>
        <v>0</v>
      </c>
    </row>
    <row r="73" spans="1:16" ht="15.5" x14ac:dyDescent="0.35">
      <c r="A73" s="65"/>
      <c r="B73" s="65"/>
      <c r="C73" s="65"/>
      <c r="D73" s="65"/>
      <c r="E73" s="65"/>
      <c r="F73" s="65"/>
      <c r="G73" s="66"/>
      <c r="H73" s="66"/>
      <c r="I73" s="67"/>
      <c r="J73" s="88"/>
      <c r="K73" s="316">
        <f t="shared" si="6"/>
        <v>0</v>
      </c>
      <c r="L73" s="107"/>
      <c r="M73" s="89"/>
      <c r="N73" s="132">
        <f t="shared" si="7"/>
        <v>0</v>
      </c>
      <c r="O73" s="24"/>
      <c r="P73" s="24">
        <f t="shared" si="8"/>
        <v>0</v>
      </c>
    </row>
    <row r="74" spans="1:16" ht="15.5" x14ac:dyDescent="0.35">
      <c r="A74" s="65"/>
      <c r="B74" s="65"/>
      <c r="C74" s="65"/>
      <c r="D74" s="65"/>
      <c r="E74" s="65"/>
      <c r="F74" s="65"/>
      <c r="G74" s="66"/>
      <c r="H74" s="66"/>
      <c r="I74" s="67"/>
      <c r="J74" s="88"/>
      <c r="K74" s="316">
        <f t="shared" si="6"/>
        <v>0</v>
      </c>
      <c r="L74" s="107"/>
      <c r="M74" s="89"/>
      <c r="N74" s="132">
        <f t="shared" si="7"/>
        <v>0</v>
      </c>
      <c r="O74" s="24"/>
      <c r="P74" s="24">
        <f t="shared" si="8"/>
        <v>0</v>
      </c>
    </row>
    <row r="75" spans="1:16" ht="15.5" x14ac:dyDescent="0.35">
      <c r="A75" s="65"/>
      <c r="B75" s="65"/>
      <c r="C75" s="65"/>
      <c r="D75" s="65"/>
      <c r="E75" s="65"/>
      <c r="F75" s="65"/>
      <c r="G75" s="66"/>
      <c r="H75" s="66"/>
      <c r="I75" s="67"/>
      <c r="J75" s="88"/>
      <c r="K75" s="316">
        <f t="shared" si="6"/>
        <v>0</v>
      </c>
      <c r="L75" s="107"/>
      <c r="M75" s="89"/>
      <c r="N75" s="132">
        <f t="shared" si="7"/>
        <v>0</v>
      </c>
      <c r="O75" s="24"/>
      <c r="P75" s="24">
        <f t="shared" si="8"/>
        <v>0</v>
      </c>
    </row>
    <row r="76" spans="1:16" ht="15.5" x14ac:dyDescent="0.35">
      <c r="A76" s="65"/>
      <c r="B76" s="65"/>
      <c r="C76" s="65"/>
      <c r="D76" s="65"/>
      <c r="E76" s="65"/>
      <c r="F76" s="65"/>
      <c r="G76" s="66"/>
      <c r="H76" s="66"/>
      <c r="I76" s="67"/>
      <c r="J76" s="88"/>
      <c r="K76" s="316">
        <f t="shared" si="6"/>
        <v>0</v>
      </c>
      <c r="L76" s="107"/>
      <c r="M76" s="89"/>
      <c r="N76" s="132">
        <f t="shared" si="7"/>
        <v>0</v>
      </c>
      <c r="O76" s="24"/>
      <c r="P76" s="24">
        <f t="shared" si="8"/>
        <v>0</v>
      </c>
    </row>
    <row r="77" spans="1:16" ht="15.5" x14ac:dyDescent="0.35">
      <c r="A77" s="65"/>
      <c r="B77" s="65"/>
      <c r="C77" s="65"/>
      <c r="D77" s="65"/>
      <c r="E77" s="65"/>
      <c r="F77" s="65"/>
      <c r="G77" s="66"/>
      <c r="H77" s="66"/>
      <c r="I77" s="67"/>
      <c r="J77" s="88"/>
      <c r="K77" s="316">
        <f t="shared" ref="K77:K140" si="9">IF(J77="",H77,H77/J77)</f>
        <v>0</v>
      </c>
      <c r="L77" s="107"/>
      <c r="M77" s="89"/>
      <c r="N77" s="132">
        <f t="shared" ref="N77:N140" si="10">IF(M77&gt;0,(H77/M77),K77)</f>
        <v>0</v>
      </c>
      <c r="O77" s="24"/>
      <c r="P77" s="24">
        <f t="shared" ref="P77:P140" si="11">N77-O77</f>
        <v>0</v>
      </c>
    </row>
    <row r="78" spans="1:16" ht="15.5" x14ac:dyDescent="0.35">
      <c r="A78" s="65"/>
      <c r="B78" s="65"/>
      <c r="C78" s="65"/>
      <c r="D78" s="65"/>
      <c r="E78" s="65"/>
      <c r="F78" s="65"/>
      <c r="G78" s="66"/>
      <c r="H78" s="66"/>
      <c r="I78" s="67"/>
      <c r="J78" s="88"/>
      <c r="K78" s="316">
        <f t="shared" si="9"/>
        <v>0</v>
      </c>
      <c r="L78" s="107"/>
      <c r="M78" s="89"/>
      <c r="N78" s="132">
        <f t="shared" si="10"/>
        <v>0</v>
      </c>
      <c r="O78" s="24"/>
      <c r="P78" s="24">
        <f t="shared" si="11"/>
        <v>0</v>
      </c>
    </row>
    <row r="79" spans="1:16" ht="15.5" x14ac:dyDescent="0.35">
      <c r="A79" s="65"/>
      <c r="B79" s="65"/>
      <c r="C79" s="65"/>
      <c r="D79" s="65"/>
      <c r="E79" s="65"/>
      <c r="F79" s="65"/>
      <c r="G79" s="66"/>
      <c r="H79" s="66"/>
      <c r="I79" s="67"/>
      <c r="J79" s="88"/>
      <c r="K79" s="316">
        <f t="shared" si="9"/>
        <v>0</v>
      </c>
      <c r="L79" s="107"/>
      <c r="M79" s="89"/>
      <c r="N79" s="132">
        <f t="shared" si="10"/>
        <v>0</v>
      </c>
      <c r="O79" s="24"/>
      <c r="P79" s="24">
        <f t="shared" si="11"/>
        <v>0</v>
      </c>
    </row>
    <row r="80" spans="1:16" ht="15.5" x14ac:dyDescent="0.35">
      <c r="A80" s="65"/>
      <c r="B80" s="65"/>
      <c r="C80" s="65"/>
      <c r="D80" s="65"/>
      <c r="E80" s="65"/>
      <c r="F80" s="65"/>
      <c r="G80" s="66"/>
      <c r="H80" s="66"/>
      <c r="I80" s="67"/>
      <c r="J80" s="88"/>
      <c r="K80" s="316">
        <f t="shared" si="9"/>
        <v>0</v>
      </c>
      <c r="L80" s="107"/>
      <c r="M80" s="89"/>
      <c r="N80" s="132">
        <f t="shared" si="10"/>
        <v>0</v>
      </c>
      <c r="O80" s="24"/>
      <c r="P80" s="24">
        <f t="shared" si="11"/>
        <v>0</v>
      </c>
    </row>
    <row r="81" spans="1:16" ht="15.5" x14ac:dyDescent="0.35">
      <c r="A81" s="65"/>
      <c r="B81" s="65"/>
      <c r="C81" s="65"/>
      <c r="D81" s="65"/>
      <c r="E81" s="65"/>
      <c r="F81" s="65"/>
      <c r="G81" s="66"/>
      <c r="H81" s="66"/>
      <c r="I81" s="67"/>
      <c r="J81" s="88"/>
      <c r="K81" s="316">
        <f t="shared" si="9"/>
        <v>0</v>
      </c>
      <c r="L81" s="107"/>
      <c r="M81" s="89"/>
      <c r="N81" s="132">
        <f t="shared" si="10"/>
        <v>0</v>
      </c>
      <c r="O81" s="24"/>
      <c r="P81" s="24">
        <f t="shared" si="11"/>
        <v>0</v>
      </c>
    </row>
    <row r="82" spans="1:16" ht="15.5" x14ac:dyDescent="0.35">
      <c r="A82" s="65"/>
      <c r="B82" s="65"/>
      <c r="C82" s="65"/>
      <c r="D82" s="65"/>
      <c r="E82" s="65"/>
      <c r="F82" s="65"/>
      <c r="G82" s="66"/>
      <c r="H82" s="66"/>
      <c r="I82" s="67"/>
      <c r="J82" s="88"/>
      <c r="K82" s="316">
        <f t="shared" si="9"/>
        <v>0</v>
      </c>
      <c r="L82" s="107"/>
      <c r="M82" s="89"/>
      <c r="N82" s="132">
        <f t="shared" si="10"/>
        <v>0</v>
      </c>
      <c r="O82" s="24"/>
      <c r="P82" s="24">
        <f t="shared" si="11"/>
        <v>0</v>
      </c>
    </row>
    <row r="83" spans="1:16" ht="15.5" x14ac:dyDescent="0.35">
      <c r="A83" s="65"/>
      <c r="B83" s="65"/>
      <c r="C83" s="65"/>
      <c r="D83" s="65"/>
      <c r="E83" s="65"/>
      <c r="F83" s="65"/>
      <c r="G83" s="66"/>
      <c r="H83" s="66"/>
      <c r="I83" s="67"/>
      <c r="J83" s="88"/>
      <c r="K83" s="316">
        <f t="shared" si="9"/>
        <v>0</v>
      </c>
      <c r="L83" s="107"/>
      <c r="M83" s="89"/>
      <c r="N83" s="132">
        <f t="shared" si="10"/>
        <v>0</v>
      </c>
      <c r="O83" s="24"/>
      <c r="P83" s="24">
        <f t="shared" si="11"/>
        <v>0</v>
      </c>
    </row>
    <row r="84" spans="1:16" ht="15.5" x14ac:dyDescent="0.35">
      <c r="A84" s="65"/>
      <c r="B84" s="65"/>
      <c r="C84" s="65"/>
      <c r="D84" s="65"/>
      <c r="E84" s="65"/>
      <c r="F84" s="65"/>
      <c r="G84" s="66"/>
      <c r="H84" s="66"/>
      <c r="I84" s="67"/>
      <c r="J84" s="88"/>
      <c r="K84" s="316">
        <f t="shared" si="9"/>
        <v>0</v>
      </c>
      <c r="L84" s="107"/>
      <c r="M84" s="89"/>
      <c r="N84" s="132">
        <f t="shared" si="10"/>
        <v>0</v>
      </c>
      <c r="O84" s="24"/>
      <c r="P84" s="24">
        <f t="shared" si="11"/>
        <v>0</v>
      </c>
    </row>
    <row r="85" spans="1:16" ht="15.5" x14ac:dyDescent="0.35">
      <c r="A85" s="65"/>
      <c r="B85" s="65"/>
      <c r="C85" s="65"/>
      <c r="D85" s="65"/>
      <c r="E85" s="65"/>
      <c r="F85" s="65"/>
      <c r="G85" s="66"/>
      <c r="H85" s="66"/>
      <c r="I85" s="67"/>
      <c r="J85" s="88"/>
      <c r="K85" s="316">
        <f t="shared" si="9"/>
        <v>0</v>
      </c>
      <c r="L85" s="107"/>
      <c r="M85" s="89"/>
      <c r="N85" s="132">
        <f t="shared" si="10"/>
        <v>0</v>
      </c>
      <c r="O85" s="24"/>
      <c r="P85" s="24">
        <f t="shared" si="11"/>
        <v>0</v>
      </c>
    </row>
    <row r="86" spans="1:16" ht="15.5" x14ac:dyDescent="0.35">
      <c r="A86" s="65"/>
      <c r="B86" s="65"/>
      <c r="C86" s="65"/>
      <c r="D86" s="65"/>
      <c r="E86" s="65"/>
      <c r="F86" s="65"/>
      <c r="G86" s="66"/>
      <c r="H86" s="66"/>
      <c r="I86" s="67"/>
      <c r="J86" s="88"/>
      <c r="K86" s="316">
        <f t="shared" si="9"/>
        <v>0</v>
      </c>
      <c r="L86" s="107"/>
      <c r="M86" s="89"/>
      <c r="N86" s="132">
        <f t="shared" si="10"/>
        <v>0</v>
      </c>
      <c r="O86" s="24"/>
      <c r="P86" s="24">
        <f t="shared" si="11"/>
        <v>0</v>
      </c>
    </row>
    <row r="87" spans="1:16" ht="15.5" x14ac:dyDescent="0.35">
      <c r="A87" s="65"/>
      <c r="B87" s="65"/>
      <c r="C87" s="65"/>
      <c r="D87" s="65"/>
      <c r="E87" s="65"/>
      <c r="F87" s="65"/>
      <c r="G87" s="66"/>
      <c r="H87" s="66"/>
      <c r="I87" s="67"/>
      <c r="J87" s="88"/>
      <c r="K87" s="316">
        <f t="shared" si="9"/>
        <v>0</v>
      </c>
      <c r="L87" s="107"/>
      <c r="M87" s="89"/>
      <c r="N87" s="132">
        <f t="shared" si="10"/>
        <v>0</v>
      </c>
      <c r="O87" s="24"/>
      <c r="P87" s="24">
        <f t="shared" si="11"/>
        <v>0</v>
      </c>
    </row>
    <row r="88" spans="1:16" ht="15.5" x14ac:dyDescent="0.35">
      <c r="A88" s="65"/>
      <c r="B88" s="65"/>
      <c r="C88" s="65"/>
      <c r="D88" s="65"/>
      <c r="E88" s="65"/>
      <c r="F88" s="65"/>
      <c r="G88" s="66"/>
      <c r="H88" s="66"/>
      <c r="I88" s="67"/>
      <c r="J88" s="88"/>
      <c r="K88" s="316">
        <f t="shared" si="9"/>
        <v>0</v>
      </c>
      <c r="L88" s="107"/>
      <c r="M88" s="89"/>
      <c r="N88" s="132">
        <f t="shared" si="10"/>
        <v>0</v>
      </c>
      <c r="O88" s="24"/>
      <c r="P88" s="24">
        <f t="shared" si="11"/>
        <v>0</v>
      </c>
    </row>
    <row r="89" spans="1:16" ht="15.5" x14ac:dyDescent="0.35">
      <c r="A89" s="65"/>
      <c r="B89" s="65"/>
      <c r="C89" s="65"/>
      <c r="D89" s="65"/>
      <c r="E89" s="65"/>
      <c r="F89" s="65"/>
      <c r="G89" s="66"/>
      <c r="H89" s="66"/>
      <c r="I89" s="67"/>
      <c r="J89" s="88"/>
      <c r="K89" s="316">
        <f t="shared" si="9"/>
        <v>0</v>
      </c>
      <c r="L89" s="107"/>
      <c r="M89" s="89"/>
      <c r="N89" s="132">
        <f t="shared" si="10"/>
        <v>0</v>
      </c>
      <c r="O89" s="24"/>
      <c r="P89" s="24">
        <f t="shared" si="11"/>
        <v>0</v>
      </c>
    </row>
    <row r="90" spans="1:16" ht="15.5" x14ac:dyDescent="0.35">
      <c r="A90" s="65"/>
      <c r="B90" s="65"/>
      <c r="C90" s="65"/>
      <c r="D90" s="65"/>
      <c r="E90" s="65"/>
      <c r="F90" s="65"/>
      <c r="G90" s="66"/>
      <c r="H90" s="66"/>
      <c r="I90" s="67"/>
      <c r="J90" s="88"/>
      <c r="K90" s="316">
        <f t="shared" si="9"/>
        <v>0</v>
      </c>
      <c r="L90" s="107"/>
      <c r="M90" s="89"/>
      <c r="N90" s="132">
        <f t="shared" si="10"/>
        <v>0</v>
      </c>
      <c r="O90" s="24"/>
      <c r="P90" s="24">
        <f t="shared" si="11"/>
        <v>0</v>
      </c>
    </row>
    <row r="91" spans="1:16" ht="15.5" x14ac:dyDescent="0.35">
      <c r="A91" s="65"/>
      <c r="B91" s="65"/>
      <c r="C91" s="65"/>
      <c r="D91" s="65"/>
      <c r="E91" s="65"/>
      <c r="F91" s="65"/>
      <c r="G91" s="66"/>
      <c r="H91" s="66"/>
      <c r="I91" s="67"/>
      <c r="J91" s="88"/>
      <c r="K91" s="316">
        <f t="shared" si="9"/>
        <v>0</v>
      </c>
      <c r="L91" s="107"/>
      <c r="M91" s="89"/>
      <c r="N91" s="132">
        <f t="shared" si="10"/>
        <v>0</v>
      </c>
      <c r="O91" s="24"/>
      <c r="P91" s="24">
        <f t="shared" si="11"/>
        <v>0</v>
      </c>
    </row>
    <row r="92" spans="1:16" ht="15.5" x14ac:dyDescent="0.35">
      <c r="A92" s="65"/>
      <c r="B92" s="65"/>
      <c r="C92" s="65"/>
      <c r="D92" s="65"/>
      <c r="E92" s="65"/>
      <c r="F92" s="65"/>
      <c r="G92" s="66"/>
      <c r="H92" s="66"/>
      <c r="I92" s="67"/>
      <c r="J92" s="88"/>
      <c r="K92" s="316">
        <f t="shared" si="9"/>
        <v>0</v>
      </c>
      <c r="L92" s="107"/>
      <c r="M92" s="89"/>
      <c r="N92" s="132">
        <f t="shared" si="10"/>
        <v>0</v>
      </c>
      <c r="O92" s="24"/>
      <c r="P92" s="24">
        <f t="shared" si="11"/>
        <v>0</v>
      </c>
    </row>
    <row r="93" spans="1:16" ht="15.5" x14ac:dyDescent="0.35">
      <c r="A93" s="65"/>
      <c r="B93" s="65"/>
      <c r="C93" s="65"/>
      <c r="D93" s="65"/>
      <c r="E93" s="65"/>
      <c r="F93" s="65"/>
      <c r="G93" s="66"/>
      <c r="H93" s="66"/>
      <c r="I93" s="67"/>
      <c r="J93" s="88"/>
      <c r="K93" s="316">
        <f t="shared" si="9"/>
        <v>0</v>
      </c>
      <c r="L93" s="107"/>
      <c r="M93" s="89"/>
      <c r="N93" s="132">
        <f t="shared" si="10"/>
        <v>0</v>
      </c>
      <c r="O93" s="24"/>
      <c r="P93" s="24">
        <f t="shared" si="11"/>
        <v>0</v>
      </c>
    </row>
    <row r="94" spans="1:16" ht="15.5" x14ac:dyDescent="0.35">
      <c r="A94" s="65"/>
      <c r="B94" s="65"/>
      <c r="C94" s="65"/>
      <c r="D94" s="65"/>
      <c r="E94" s="65"/>
      <c r="F94" s="65"/>
      <c r="G94" s="66"/>
      <c r="H94" s="66"/>
      <c r="I94" s="67"/>
      <c r="J94" s="88"/>
      <c r="K94" s="316">
        <f t="shared" si="9"/>
        <v>0</v>
      </c>
      <c r="L94" s="107"/>
      <c r="M94" s="89"/>
      <c r="N94" s="132">
        <f t="shared" si="10"/>
        <v>0</v>
      </c>
      <c r="O94" s="24"/>
      <c r="P94" s="24">
        <f t="shared" si="11"/>
        <v>0</v>
      </c>
    </row>
    <row r="95" spans="1:16" ht="15.5" x14ac:dyDescent="0.35">
      <c r="A95" s="65"/>
      <c r="B95" s="65"/>
      <c r="C95" s="65"/>
      <c r="D95" s="65"/>
      <c r="E95" s="65"/>
      <c r="F95" s="65"/>
      <c r="G95" s="66"/>
      <c r="H95" s="66"/>
      <c r="I95" s="67"/>
      <c r="J95" s="88"/>
      <c r="K95" s="316">
        <f t="shared" si="9"/>
        <v>0</v>
      </c>
      <c r="L95" s="107"/>
      <c r="M95" s="89"/>
      <c r="N95" s="132">
        <f t="shared" si="10"/>
        <v>0</v>
      </c>
      <c r="O95" s="24"/>
      <c r="P95" s="24">
        <f t="shared" si="11"/>
        <v>0</v>
      </c>
    </row>
    <row r="96" spans="1:16" ht="15.5" x14ac:dyDescent="0.35">
      <c r="A96" s="65"/>
      <c r="B96" s="65"/>
      <c r="C96" s="65"/>
      <c r="D96" s="65"/>
      <c r="E96" s="65"/>
      <c r="F96" s="65"/>
      <c r="G96" s="66"/>
      <c r="H96" s="66"/>
      <c r="I96" s="67"/>
      <c r="J96" s="88"/>
      <c r="K96" s="316">
        <f t="shared" si="9"/>
        <v>0</v>
      </c>
      <c r="L96" s="107"/>
      <c r="M96" s="89"/>
      <c r="N96" s="132">
        <f t="shared" si="10"/>
        <v>0</v>
      </c>
      <c r="O96" s="24"/>
      <c r="P96" s="24">
        <f t="shared" si="11"/>
        <v>0</v>
      </c>
    </row>
    <row r="97" spans="1:16" ht="15.5" x14ac:dyDescent="0.35">
      <c r="A97" s="65"/>
      <c r="B97" s="65"/>
      <c r="C97" s="65"/>
      <c r="D97" s="65"/>
      <c r="E97" s="65"/>
      <c r="F97" s="65"/>
      <c r="G97" s="66"/>
      <c r="H97" s="66"/>
      <c r="I97" s="67"/>
      <c r="J97" s="88"/>
      <c r="K97" s="316">
        <f t="shared" si="9"/>
        <v>0</v>
      </c>
      <c r="L97" s="107"/>
      <c r="M97" s="89"/>
      <c r="N97" s="132">
        <f t="shared" si="10"/>
        <v>0</v>
      </c>
      <c r="O97" s="24"/>
      <c r="P97" s="24">
        <f t="shared" si="11"/>
        <v>0</v>
      </c>
    </row>
    <row r="98" spans="1:16" ht="15.5" x14ac:dyDescent="0.35">
      <c r="A98" s="65"/>
      <c r="B98" s="65"/>
      <c r="C98" s="65"/>
      <c r="D98" s="65"/>
      <c r="E98" s="65"/>
      <c r="F98" s="65"/>
      <c r="G98" s="66"/>
      <c r="H98" s="66"/>
      <c r="I98" s="67"/>
      <c r="J98" s="88"/>
      <c r="K98" s="316">
        <f t="shared" si="9"/>
        <v>0</v>
      </c>
      <c r="L98" s="107"/>
      <c r="M98" s="89"/>
      <c r="N98" s="132">
        <f t="shared" si="10"/>
        <v>0</v>
      </c>
      <c r="O98" s="24"/>
      <c r="P98" s="24">
        <f t="shared" si="11"/>
        <v>0</v>
      </c>
    </row>
    <row r="99" spans="1:16" ht="15.5" x14ac:dyDescent="0.35">
      <c r="A99" s="65"/>
      <c r="B99" s="65"/>
      <c r="C99" s="65"/>
      <c r="D99" s="65"/>
      <c r="E99" s="65"/>
      <c r="F99" s="65"/>
      <c r="G99" s="66"/>
      <c r="H99" s="66"/>
      <c r="I99" s="67"/>
      <c r="J99" s="88"/>
      <c r="K99" s="316">
        <f t="shared" si="9"/>
        <v>0</v>
      </c>
      <c r="L99" s="107"/>
      <c r="M99" s="89"/>
      <c r="N99" s="132">
        <f t="shared" si="10"/>
        <v>0</v>
      </c>
      <c r="O99" s="24"/>
      <c r="P99" s="24">
        <f t="shared" si="11"/>
        <v>0</v>
      </c>
    </row>
    <row r="100" spans="1:16" ht="15.5" x14ac:dyDescent="0.35">
      <c r="A100" s="65"/>
      <c r="B100" s="65"/>
      <c r="C100" s="65"/>
      <c r="D100" s="65"/>
      <c r="E100" s="65"/>
      <c r="F100" s="65"/>
      <c r="G100" s="66"/>
      <c r="H100" s="66"/>
      <c r="I100" s="67"/>
      <c r="J100" s="88"/>
      <c r="K100" s="316">
        <f t="shared" si="9"/>
        <v>0</v>
      </c>
      <c r="L100" s="107"/>
      <c r="M100" s="89"/>
      <c r="N100" s="132">
        <f t="shared" si="10"/>
        <v>0</v>
      </c>
      <c r="O100" s="24"/>
      <c r="P100" s="24">
        <f t="shared" si="11"/>
        <v>0</v>
      </c>
    </row>
    <row r="101" spans="1:16" ht="15.5" x14ac:dyDescent="0.35">
      <c r="A101" s="65"/>
      <c r="B101" s="65"/>
      <c r="C101" s="65"/>
      <c r="D101" s="65"/>
      <c r="E101" s="65"/>
      <c r="F101" s="65"/>
      <c r="G101" s="66"/>
      <c r="H101" s="66"/>
      <c r="I101" s="67"/>
      <c r="J101" s="88"/>
      <c r="K101" s="316">
        <f t="shared" si="9"/>
        <v>0</v>
      </c>
      <c r="L101" s="107"/>
      <c r="M101" s="89"/>
      <c r="N101" s="132">
        <f t="shared" si="10"/>
        <v>0</v>
      </c>
      <c r="O101" s="24"/>
      <c r="P101" s="24">
        <f t="shared" si="11"/>
        <v>0</v>
      </c>
    </row>
    <row r="102" spans="1:16" ht="15.5" x14ac:dyDescent="0.35">
      <c r="A102" s="65"/>
      <c r="B102" s="65"/>
      <c r="C102" s="65"/>
      <c r="D102" s="65"/>
      <c r="E102" s="65"/>
      <c r="F102" s="65"/>
      <c r="G102" s="66"/>
      <c r="H102" s="66"/>
      <c r="I102" s="67"/>
      <c r="J102" s="88"/>
      <c r="K102" s="316">
        <f t="shared" si="9"/>
        <v>0</v>
      </c>
      <c r="L102" s="107"/>
      <c r="M102" s="89"/>
      <c r="N102" s="132">
        <f t="shared" si="10"/>
        <v>0</v>
      </c>
      <c r="O102" s="24"/>
      <c r="P102" s="24">
        <f t="shared" si="11"/>
        <v>0</v>
      </c>
    </row>
    <row r="103" spans="1:16" ht="15.5" x14ac:dyDescent="0.35">
      <c r="A103" s="65"/>
      <c r="B103" s="65"/>
      <c r="C103" s="65"/>
      <c r="D103" s="65"/>
      <c r="E103" s="65"/>
      <c r="F103" s="65"/>
      <c r="G103" s="66"/>
      <c r="H103" s="66"/>
      <c r="I103" s="67"/>
      <c r="J103" s="88"/>
      <c r="K103" s="316">
        <f t="shared" si="9"/>
        <v>0</v>
      </c>
      <c r="L103" s="107"/>
      <c r="M103" s="89"/>
      <c r="N103" s="132">
        <f t="shared" si="10"/>
        <v>0</v>
      </c>
      <c r="O103" s="24"/>
      <c r="P103" s="24">
        <f t="shared" si="11"/>
        <v>0</v>
      </c>
    </row>
    <row r="104" spans="1:16" ht="15.5" x14ac:dyDescent="0.35">
      <c r="A104" s="65"/>
      <c r="B104" s="65"/>
      <c r="C104" s="65"/>
      <c r="D104" s="65"/>
      <c r="E104" s="65"/>
      <c r="F104" s="65"/>
      <c r="G104" s="66"/>
      <c r="H104" s="66"/>
      <c r="I104" s="67"/>
      <c r="J104" s="88"/>
      <c r="K104" s="316">
        <f t="shared" si="9"/>
        <v>0</v>
      </c>
      <c r="L104" s="107"/>
      <c r="M104" s="89"/>
      <c r="N104" s="132">
        <f t="shared" si="10"/>
        <v>0</v>
      </c>
      <c r="O104" s="24"/>
      <c r="P104" s="24">
        <f t="shared" si="11"/>
        <v>0</v>
      </c>
    </row>
    <row r="105" spans="1:16" ht="15.5" x14ac:dyDescent="0.35">
      <c r="A105" s="65"/>
      <c r="B105" s="65"/>
      <c r="C105" s="65"/>
      <c r="D105" s="65"/>
      <c r="E105" s="65"/>
      <c r="F105" s="65"/>
      <c r="G105" s="66"/>
      <c r="H105" s="66"/>
      <c r="I105" s="67"/>
      <c r="J105" s="88"/>
      <c r="K105" s="316">
        <f t="shared" si="9"/>
        <v>0</v>
      </c>
      <c r="L105" s="107"/>
      <c r="M105" s="89"/>
      <c r="N105" s="132">
        <f t="shared" si="10"/>
        <v>0</v>
      </c>
      <c r="O105" s="24"/>
      <c r="P105" s="24">
        <f t="shared" si="11"/>
        <v>0</v>
      </c>
    </row>
    <row r="106" spans="1:16" ht="15.5" x14ac:dyDescent="0.35">
      <c r="A106" s="65"/>
      <c r="B106" s="65"/>
      <c r="C106" s="65"/>
      <c r="D106" s="65"/>
      <c r="E106" s="65"/>
      <c r="F106" s="65"/>
      <c r="G106" s="66"/>
      <c r="H106" s="66"/>
      <c r="I106" s="67"/>
      <c r="J106" s="88"/>
      <c r="K106" s="316">
        <f t="shared" si="9"/>
        <v>0</v>
      </c>
      <c r="L106" s="107"/>
      <c r="M106" s="89"/>
      <c r="N106" s="132">
        <f t="shared" si="10"/>
        <v>0</v>
      </c>
      <c r="O106" s="24"/>
      <c r="P106" s="24">
        <f t="shared" si="11"/>
        <v>0</v>
      </c>
    </row>
    <row r="107" spans="1:16" ht="15.5" x14ac:dyDescent="0.35">
      <c r="A107" s="65"/>
      <c r="B107" s="65"/>
      <c r="C107" s="65"/>
      <c r="D107" s="65"/>
      <c r="E107" s="65"/>
      <c r="F107" s="65"/>
      <c r="G107" s="66"/>
      <c r="H107" s="66"/>
      <c r="I107" s="67"/>
      <c r="J107" s="88"/>
      <c r="K107" s="316">
        <f t="shared" si="9"/>
        <v>0</v>
      </c>
      <c r="L107" s="107"/>
      <c r="M107" s="89"/>
      <c r="N107" s="132">
        <f t="shared" si="10"/>
        <v>0</v>
      </c>
      <c r="O107" s="24"/>
      <c r="P107" s="24">
        <f t="shared" si="11"/>
        <v>0</v>
      </c>
    </row>
    <row r="108" spans="1:16" ht="15.5" x14ac:dyDescent="0.35">
      <c r="A108" s="65"/>
      <c r="B108" s="65"/>
      <c r="C108" s="65"/>
      <c r="D108" s="65"/>
      <c r="E108" s="65"/>
      <c r="F108" s="65"/>
      <c r="G108" s="66"/>
      <c r="H108" s="66"/>
      <c r="I108" s="67"/>
      <c r="J108" s="88"/>
      <c r="K108" s="316">
        <f t="shared" si="9"/>
        <v>0</v>
      </c>
      <c r="L108" s="107"/>
      <c r="M108" s="89"/>
      <c r="N108" s="132">
        <f t="shared" si="10"/>
        <v>0</v>
      </c>
      <c r="O108" s="24"/>
      <c r="P108" s="24">
        <f t="shared" si="11"/>
        <v>0</v>
      </c>
    </row>
    <row r="109" spans="1:16" ht="15.5" x14ac:dyDescent="0.35">
      <c r="A109" s="65"/>
      <c r="B109" s="65"/>
      <c r="C109" s="65"/>
      <c r="D109" s="65"/>
      <c r="E109" s="65"/>
      <c r="F109" s="65"/>
      <c r="G109" s="66"/>
      <c r="H109" s="66"/>
      <c r="I109" s="67"/>
      <c r="J109" s="88"/>
      <c r="K109" s="316">
        <f t="shared" si="9"/>
        <v>0</v>
      </c>
      <c r="L109" s="107"/>
      <c r="M109" s="89"/>
      <c r="N109" s="132">
        <f t="shared" si="10"/>
        <v>0</v>
      </c>
      <c r="O109" s="24"/>
      <c r="P109" s="24">
        <f t="shared" si="11"/>
        <v>0</v>
      </c>
    </row>
    <row r="110" spans="1:16" ht="15.5" x14ac:dyDescent="0.35">
      <c r="A110" s="65"/>
      <c r="B110" s="65"/>
      <c r="C110" s="65"/>
      <c r="D110" s="65"/>
      <c r="E110" s="65"/>
      <c r="F110" s="65"/>
      <c r="G110" s="66"/>
      <c r="H110" s="66"/>
      <c r="I110" s="67"/>
      <c r="J110" s="88"/>
      <c r="K110" s="316">
        <f t="shared" si="9"/>
        <v>0</v>
      </c>
      <c r="L110" s="107"/>
      <c r="M110" s="89"/>
      <c r="N110" s="132">
        <f t="shared" si="10"/>
        <v>0</v>
      </c>
      <c r="O110" s="24"/>
      <c r="P110" s="24">
        <f t="shared" si="11"/>
        <v>0</v>
      </c>
    </row>
    <row r="111" spans="1:16" ht="15.5" x14ac:dyDescent="0.35">
      <c r="A111" s="65"/>
      <c r="B111" s="65"/>
      <c r="C111" s="65"/>
      <c r="D111" s="65"/>
      <c r="E111" s="65"/>
      <c r="F111" s="65"/>
      <c r="G111" s="66"/>
      <c r="H111" s="66"/>
      <c r="I111" s="67"/>
      <c r="J111" s="88"/>
      <c r="K111" s="316">
        <f t="shared" si="9"/>
        <v>0</v>
      </c>
      <c r="L111" s="107"/>
      <c r="M111" s="89"/>
      <c r="N111" s="132">
        <f t="shared" si="10"/>
        <v>0</v>
      </c>
      <c r="O111" s="24"/>
      <c r="P111" s="24">
        <f t="shared" si="11"/>
        <v>0</v>
      </c>
    </row>
    <row r="112" spans="1:16" ht="15.5" x14ac:dyDescent="0.35">
      <c r="A112" s="65"/>
      <c r="B112" s="65"/>
      <c r="C112" s="65"/>
      <c r="D112" s="65"/>
      <c r="E112" s="65"/>
      <c r="F112" s="65"/>
      <c r="G112" s="66"/>
      <c r="H112" s="66"/>
      <c r="I112" s="67"/>
      <c r="J112" s="88"/>
      <c r="K112" s="316">
        <f t="shared" si="9"/>
        <v>0</v>
      </c>
      <c r="L112" s="107"/>
      <c r="M112" s="89"/>
      <c r="N112" s="132">
        <f t="shared" si="10"/>
        <v>0</v>
      </c>
      <c r="O112" s="24"/>
      <c r="P112" s="24">
        <f t="shared" si="11"/>
        <v>0</v>
      </c>
    </row>
    <row r="113" spans="1:16" ht="15.5" x14ac:dyDescent="0.35">
      <c r="A113" s="65"/>
      <c r="B113" s="65"/>
      <c r="C113" s="65"/>
      <c r="D113" s="65"/>
      <c r="E113" s="65"/>
      <c r="F113" s="65"/>
      <c r="G113" s="66"/>
      <c r="H113" s="66"/>
      <c r="I113" s="67"/>
      <c r="J113" s="88"/>
      <c r="K113" s="316">
        <f t="shared" si="9"/>
        <v>0</v>
      </c>
      <c r="L113" s="107"/>
      <c r="M113" s="89"/>
      <c r="N113" s="132">
        <f t="shared" si="10"/>
        <v>0</v>
      </c>
      <c r="O113" s="24"/>
      <c r="P113" s="24">
        <f t="shared" si="11"/>
        <v>0</v>
      </c>
    </row>
    <row r="114" spans="1:16" ht="15.5" x14ac:dyDescent="0.35">
      <c r="A114" s="65"/>
      <c r="B114" s="65"/>
      <c r="C114" s="65"/>
      <c r="D114" s="65"/>
      <c r="E114" s="65"/>
      <c r="F114" s="65"/>
      <c r="G114" s="66"/>
      <c r="H114" s="66"/>
      <c r="I114" s="67"/>
      <c r="J114" s="88"/>
      <c r="K114" s="316">
        <f t="shared" si="9"/>
        <v>0</v>
      </c>
      <c r="L114" s="107"/>
      <c r="M114" s="89"/>
      <c r="N114" s="132">
        <f t="shared" si="10"/>
        <v>0</v>
      </c>
      <c r="O114" s="24"/>
      <c r="P114" s="24">
        <f t="shared" si="11"/>
        <v>0</v>
      </c>
    </row>
    <row r="115" spans="1:16" ht="15.5" x14ac:dyDescent="0.35">
      <c r="A115" s="65"/>
      <c r="B115" s="65"/>
      <c r="C115" s="65"/>
      <c r="D115" s="65"/>
      <c r="E115" s="65"/>
      <c r="F115" s="65"/>
      <c r="G115" s="66"/>
      <c r="H115" s="66"/>
      <c r="I115" s="67"/>
      <c r="J115" s="88"/>
      <c r="K115" s="316">
        <f t="shared" si="9"/>
        <v>0</v>
      </c>
      <c r="L115" s="107"/>
      <c r="M115" s="89"/>
      <c r="N115" s="132">
        <f t="shared" si="10"/>
        <v>0</v>
      </c>
      <c r="O115" s="24"/>
      <c r="P115" s="24">
        <f t="shared" si="11"/>
        <v>0</v>
      </c>
    </row>
    <row r="116" spans="1:16" ht="15.5" x14ac:dyDescent="0.35">
      <c r="A116" s="65"/>
      <c r="B116" s="65"/>
      <c r="C116" s="65"/>
      <c r="D116" s="65"/>
      <c r="E116" s="65"/>
      <c r="F116" s="65"/>
      <c r="G116" s="66"/>
      <c r="H116" s="66"/>
      <c r="I116" s="67"/>
      <c r="J116" s="88"/>
      <c r="K116" s="316">
        <f t="shared" si="9"/>
        <v>0</v>
      </c>
      <c r="L116" s="107"/>
      <c r="M116" s="89"/>
      <c r="N116" s="132">
        <f t="shared" si="10"/>
        <v>0</v>
      </c>
      <c r="O116" s="24"/>
      <c r="P116" s="24">
        <f t="shared" si="11"/>
        <v>0</v>
      </c>
    </row>
    <row r="117" spans="1:16" ht="15.5" x14ac:dyDescent="0.35">
      <c r="A117" s="65"/>
      <c r="B117" s="65"/>
      <c r="C117" s="65"/>
      <c r="D117" s="65"/>
      <c r="E117" s="65"/>
      <c r="F117" s="65"/>
      <c r="G117" s="66"/>
      <c r="H117" s="66"/>
      <c r="I117" s="67"/>
      <c r="J117" s="88"/>
      <c r="K117" s="316">
        <f t="shared" si="9"/>
        <v>0</v>
      </c>
      <c r="L117" s="107"/>
      <c r="M117" s="89"/>
      <c r="N117" s="132">
        <f t="shared" si="10"/>
        <v>0</v>
      </c>
      <c r="O117" s="24"/>
      <c r="P117" s="24">
        <f t="shared" si="11"/>
        <v>0</v>
      </c>
    </row>
    <row r="118" spans="1:16" ht="15.5" x14ac:dyDescent="0.35">
      <c r="A118" s="65"/>
      <c r="B118" s="65"/>
      <c r="C118" s="65"/>
      <c r="D118" s="65"/>
      <c r="E118" s="65"/>
      <c r="F118" s="65"/>
      <c r="G118" s="66"/>
      <c r="H118" s="66"/>
      <c r="I118" s="67"/>
      <c r="J118" s="88"/>
      <c r="K118" s="316">
        <f t="shared" si="9"/>
        <v>0</v>
      </c>
      <c r="L118" s="107"/>
      <c r="M118" s="89"/>
      <c r="N118" s="132">
        <f t="shared" si="10"/>
        <v>0</v>
      </c>
      <c r="O118" s="24"/>
      <c r="P118" s="24">
        <f t="shared" si="11"/>
        <v>0</v>
      </c>
    </row>
    <row r="119" spans="1:16" ht="15.5" x14ac:dyDescent="0.35">
      <c r="A119" s="65"/>
      <c r="B119" s="65"/>
      <c r="C119" s="65"/>
      <c r="D119" s="65"/>
      <c r="E119" s="65"/>
      <c r="F119" s="65"/>
      <c r="G119" s="66"/>
      <c r="H119" s="66"/>
      <c r="I119" s="67"/>
      <c r="J119" s="88"/>
      <c r="K119" s="316">
        <f t="shared" si="9"/>
        <v>0</v>
      </c>
      <c r="L119" s="107"/>
      <c r="M119" s="89"/>
      <c r="N119" s="132">
        <f t="shared" si="10"/>
        <v>0</v>
      </c>
      <c r="O119" s="24"/>
      <c r="P119" s="24">
        <f t="shared" si="11"/>
        <v>0</v>
      </c>
    </row>
    <row r="120" spans="1:16" ht="15.5" x14ac:dyDescent="0.35">
      <c r="A120" s="65"/>
      <c r="B120" s="65"/>
      <c r="C120" s="65"/>
      <c r="D120" s="65"/>
      <c r="E120" s="65"/>
      <c r="F120" s="65"/>
      <c r="G120" s="66"/>
      <c r="H120" s="66"/>
      <c r="I120" s="67"/>
      <c r="J120" s="88"/>
      <c r="K120" s="316">
        <f t="shared" si="9"/>
        <v>0</v>
      </c>
      <c r="L120" s="107"/>
      <c r="M120" s="89"/>
      <c r="N120" s="132">
        <f t="shared" si="10"/>
        <v>0</v>
      </c>
      <c r="O120" s="24"/>
      <c r="P120" s="24">
        <f t="shared" si="11"/>
        <v>0</v>
      </c>
    </row>
    <row r="121" spans="1:16" ht="15.5" x14ac:dyDescent="0.35">
      <c r="A121" s="65"/>
      <c r="B121" s="65"/>
      <c r="C121" s="65"/>
      <c r="D121" s="65"/>
      <c r="E121" s="65"/>
      <c r="F121" s="65"/>
      <c r="G121" s="66"/>
      <c r="H121" s="66"/>
      <c r="I121" s="67"/>
      <c r="J121" s="88"/>
      <c r="K121" s="316">
        <f t="shared" si="9"/>
        <v>0</v>
      </c>
      <c r="L121" s="107"/>
      <c r="M121" s="89"/>
      <c r="N121" s="132">
        <f t="shared" si="10"/>
        <v>0</v>
      </c>
      <c r="O121" s="24"/>
      <c r="P121" s="24">
        <f t="shared" si="11"/>
        <v>0</v>
      </c>
    </row>
    <row r="122" spans="1:16" ht="15.5" x14ac:dyDescent="0.35">
      <c r="A122" s="65"/>
      <c r="B122" s="65"/>
      <c r="C122" s="65"/>
      <c r="D122" s="65"/>
      <c r="E122" s="65"/>
      <c r="F122" s="65"/>
      <c r="G122" s="66"/>
      <c r="H122" s="66"/>
      <c r="I122" s="67"/>
      <c r="J122" s="88"/>
      <c r="K122" s="316">
        <f t="shared" si="9"/>
        <v>0</v>
      </c>
      <c r="L122" s="107"/>
      <c r="M122" s="89"/>
      <c r="N122" s="132">
        <f t="shared" si="10"/>
        <v>0</v>
      </c>
      <c r="O122" s="24"/>
      <c r="P122" s="24">
        <f t="shared" si="11"/>
        <v>0</v>
      </c>
    </row>
    <row r="123" spans="1:16" ht="15.5" x14ac:dyDescent="0.35">
      <c r="A123" s="65"/>
      <c r="B123" s="65"/>
      <c r="C123" s="65"/>
      <c r="D123" s="65"/>
      <c r="E123" s="65"/>
      <c r="F123" s="65"/>
      <c r="G123" s="66"/>
      <c r="H123" s="66"/>
      <c r="I123" s="67"/>
      <c r="J123" s="88"/>
      <c r="K123" s="316">
        <f t="shared" si="9"/>
        <v>0</v>
      </c>
      <c r="L123" s="107"/>
      <c r="M123" s="89"/>
      <c r="N123" s="132">
        <f t="shared" si="10"/>
        <v>0</v>
      </c>
      <c r="O123" s="24"/>
      <c r="P123" s="24">
        <f t="shared" si="11"/>
        <v>0</v>
      </c>
    </row>
    <row r="124" spans="1:16" ht="15.5" x14ac:dyDescent="0.35">
      <c r="A124" s="65"/>
      <c r="B124" s="65"/>
      <c r="C124" s="65"/>
      <c r="D124" s="65"/>
      <c r="E124" s="65"/>
      <c r="F124" s="65"/>
      <c r="G124" s="66"/>
      <c r="H124" s="66"/>
      <c r="I124" s="67"/>
      <c r="J124" s="88"/>
      <c r="K124" s="316">
        <f t="shared" si="9"/>
        <v>0</v>
      </c>
      <c r="L124" s="107"/>
      <c r="M124" s="89"/>
      <c r="N124" s="132">
        <f t="shared" si="10"/>
        <v>0</v>
      </c>
      <c r="O124" s="24"/>
      <c r="P124" s="24">
        <f t="shared" si="11"/>
        <v>0</v>
      </c>
    </row>
    <row r="125" spans="1:16" ht="15.5" x14ac:dyDescent="0.35">
      <c r="A125" s="65"/>
      <c r="B125" s="65"/>
      <c r="C125" s="65"/>
      <c r="D125" s="65"/>
      <c r="E125" s="65"/>
      <c r="F125" s="65"/>
      <c r="G125" s="66"/>
      <c r="H125" s="66"/>
      <c r="I125" s="67"/>
      <c r="J125" s="88"/>
      <c r="K125" s="316">
        <f t="shared" si="9"/>
        <v>0</v>
      </c>
      <c r="L125" s="107"/>
      <c r="M125" s="89"/>
      <c r="N125" s="132">
        <f t="shared" si="10"/>
        <v>0</v>
      </c>
      <c r="O125" s="24"/>
      <c r="P125" s="24">
        <f t="shared" si="11"/>
        <v>0</v>
      </c>
    </row>
    <row r="126" spans="1:16" ht="15.5" x14ac:dyDescent="0.35">
      <c r="A126" s="65"/>
      <c r="B126" s="65"/>
      <c r="C126" s="65"/>
      <c r="D126" s="65"/>
      <c r="E126" s="65"/>
      <c r="F126" s="65"/>
      <c r="G126" s="66"/>
      <c r="H126" s="66"/>
      <c r="I126" s="67"/>
      <c r="J126" s="88"/>
      <c r="K126" s="316">
        <f t="shared" si="9"/>
        <v>0</v>
      </c>
      <c r="L126" s="107"/>
      <c r="M126" s="89"/>
      <c r="N126" s="132">
        <f t="shared" si="10"/>
        <v>0</v>
      </c>
      <c r="O126" s="24"/>
      <c r="P126" s="24">
        <f t="shared" si="11"/>
        <v>0</v>
      </c>
    </row>
    <row r="127" spans="1:16" ht="15.5" x14ac:dyDescent="0.35">
      <c r="A127" s="65"/>
      <c r="B127" s="65"/>
      <c r="C127" s="65"/>
      <c r="D127" s="65"/>
      <c r="E127" s="65"/>
      <c r="F127" s="65"/>
      <c r="G127" s="66"/>
      <c r="H127" s="66"/>
      <c r="I127" s="67"/>
      <c r="J127" s="88"/>
      <c r="K127" s="316">
        <f t="shared" si="9"/>
        <v>0</v>
      </c>
      <c r="L127" s="107"/>
      <c r="M127" s="89"/>
      <c r="N127" s="132">
        <f t="shared" si="10"/>
        <v>0</v>
      </c>
      <c r="O127" s="24"/>
      <c r="P127" s="24">
        <f t="shared" si="11"/>
        <v>0</v>
      </c>
    </row>
    <row r="128" spans="1:16" ht="15.5" x14ac:dyDescent="0.35">
      <c r="A128" s="65"/>
      <c r="B128" s="65"/>
      <c r="C128" s="65"/>
      <c r="D128" s="65"/>
      <c r="E128" s="65"/>
      <c r="F128" s="65"/>
      <c r="G128" s="66"/>
      <c r="H128" s="66"/>
      <c r="I128" s="67"/>
      <c r="J128" s="88"/>
      <c r="K128" s="316">
        <f t="shared" si="9"/>
        <v>0</v>
      </c>
      <c r="L128" s="107"/>
      <c r="M128" s="89"/>
      <c r="N128" s="132">
        <f t="shared" si="10"/>
        <v>0</v>
      </c>
      <c r="O128" s="24"/>
      <c r="P128" s="24">
        <f t="shared" si="11"/>
        <v>0</v>
      </c>
    </row>
    <row r="129" spans="1:16" ht="15.5" x14ac:dyDescent="0.35">
      <c r="A129" s="65"/>
      <c r="B129" s="65"/>
      <c r="C129" s="65"/>
      <c r="D129" s="65"/>
      <c r="E129" s="65"/>
      <c r="F129" s="65"/>
      <c r="G129" s="66"/>
      <c r="H129" s="66"/>
      <c r="I129" s="67"/>
      <c r="J129" s="88"/>
      <c r="K129" s="316">
        <f t="shared" si="9"/>
        <v>0</v>
      </c>
      <c r="L129" s="107"/>
      <c r="M129" s="89"/>
      <c r="N129" s="132">
        <f t="shared" si="10"/>
        <v>0</v>
      </c>
      <c r="O129" s="24"/>
      <c r="P129" s="24">
        <f t="shared" si="11"/>
        <v>0</v>
      </c>
    </row>
    <row r="130" spans="1:16" ht="15.5" x14ac:dyDescent="0.35">
      <c r="A130" s="65"/>
      <c r="B130" s="65"/>
      <c r="C130" s="65"/>
      <c r="D130" s="65"/>
      <c r="E130" s="65"/>
      <c r="F130" s="65"/>
      <c r="G130" s="66"/>
      <c r="H130" s="66"/>
      <c r="I130" s="67"/>
      <c r="J130" s="88"/>
      <c r="K130" s="316">
        <f t="shared" si="9"/>
        <v>0</v>
      </c>
      <c r="L130" s="107"/>
      <c r="M130" s="89"/>
      <c r="N130" s="132">
        <f t="shared" si="10"/>
        <v>0</v>
      </c>
      <c r="O130" s="24"/>
      <c r="P130" s="24">
        <f t="shared" si="11"/>
        <v>0</v>
      </c>
    </row>
    <row r="131" spans="1:16" ht="15.5" x14ac:dyDescent="0.35">
      <c r="A131" s="65"/>
      <c r="B131" s="65"/>
      <c r="C131" s="65"/>
      <c r="D131" s="65"/>
      <c r="E131" s="65"/>
      <c r="F131" s="65"/>
      <c r="G131" s="66"/>
      <c r="H131" s="66"/>
      <c r="I131" s="67"/>
      <c r="J131" s="88"/>
      <c r="K131" s="316">
        <f t="shared" si="9"/>
        <v>0</v>
      </c>
      <c r="L131" s="107"/>
      <c r="M131" s="89"/>
      <c r="N131" s="132">
        <f t="shared" si="10"/>
        <v>0</v>
      </c>
      <c r="O131" s="24"/>
      <c r="P131" s="24">
        <f t="shared" si="11"/>
        <v>0</v>
      </c>
    </row>
    <row r="132" spans="1:16" ht="15.5" x14ac:dyDescent="0.35">
      <c r="A132" s="65"/>
      <c r="B132" s="65"/>
      <c r="C132" s="65"/>
      <c r="D132" s="65"/>
      <c r="E132" s="65"/>
      <c r="F132" s="65"/>
      <c r="G132" s="66"/>
      <c r="H132" s="66"/>
      <c r="I132" s="67"/>
      <c r="J132" s="88"/>
      <c r="K132" s="316">
        <f t="shared" si="9"/>
        <v>0</v>
      </c>
      <c r="L132" s="107"/>
      <c r="M132" s="89"/>
      <c r="N132" s="132">
        <f t="shared" si="10"/>
        <v>0</v>
      </c>
      <c r="O132" s="24"/>
      <c r="P132" s="24">
        <f t="shared" si="11"/>
        <v>0</v>
      </c>
    </row>
    <row r="133" spans="1:16" ht="15.5" x14ac:dyDescent="0.35">
      <c r="A133" s="65"/>
      <c r="B133" s="65"/>
      <c r="C133" s="65"/>
      <c r="D133" s="65"/>
      <c r="E133" s="65"/>
      <c r="F133" s="65"/>
      <c r="G133" s="66"/>
      <c r="H133" s="66"/>
      <c r="I133" s="67"/>
      <c r="J133" s="88"/>
      <c r="K133" s="316">
        <f t="shared" si="9"/>
        <v>0</v>
      </c>
      <c r="L133" s="107"/>
      <c r="M133" s="89"/>
      <c r="N133" s="132">
        <f t="shared" si="10"/>
        <v>0</v>
      </c>
      <c r="O133" s="24"/>
      <c r="P133" s="24">
        <f t="shared" si="11"/>
        <v>0</v>
      </c>
    </row>
    <row r="134" spans="1:16" ht="15.5" x14ac:dyDescent="0.35">
      <c r="A134" s="65"/>
      <c r="B134" s="65"/>
      <c r="C134" s="65"/>
      <c r="D134" s="65"/>
      <c r="E134" s="65"/>
      <c r="F134" s="65"/>
      <c r="G134" s="66"/>
      <c r="H134" s="66"/>
      <c r="I134" s="67"/>
      <c r="J134" s="88"/>
      <c r="K134" s="316">
        <f t="shared" si="9"/>
        <v>0</v>
      </c>
      <c r="L134" s="107"/>
      <c r="M134" s="89"/>
      <c r="N134" s="132">
        <f t="shared" si="10"/>
        <v>0</v>
      </c>
      <c r="O134" s="24"/>
      <c r="P134" s="24">
        <f t="shared" si="11"/>
        <v>0</v>
      </c>
    </row>
    <row r="135" spans="1:16" ht="15.5" x14ac:dyDescent="0.35">
      <c r="A135" s="65"/>
      <c r="B135" s="65"/>
      <c r="C135" s="65"/>
      <c r="D135" s="65"/>
      <c r="E135" s="65"/>
      <c r="F135" s="65"/>
      <c r="G135" s="66"/>
      <c r="H135" s="66"/>
      <c r="I135" s="67"/>
      <c r="J135" s="88"/>
      <c r="K135" s="316">
        <f t="shared" si="9"/>
        <v>0</v>
      </c>
      <c r="L135" s="107"/>
      <c r="M135" s="89"/>
      <c r="N135" s="132">
        <f t="shared" si="10"/>
        <v>0</v>
      </c>
      <c r="O135" s="24"/>
      <c r="P135" s="24">
        <f t="shared" si="11"/>
        <v>0</v>
      </c>
    </row>
    <row r="136" spans="1:16" ht="15.5" x14ac:dyDescent="0.35">
      <c r="A136" s="65"/>
      <c r="B136" s="65"/>
      <c r="C136" s="65"/>
      <c r="D136" s="65"/>
      <c r="E136" s="65"/>
      <c r="F136" s="65"/>
      <c r="G136" s="66"/>
      <c r="H136" s="66"/>
      <c r="I136" s="67"/>
      <c r="J136" s="88"/>
      <c r="K136" s="316">
        <f t="shared" si="9"/>
        <v>0</v>
      </c>
      <c r="L136" s="107"/>
      <c r="M136" s="89"/>
      <c r="N136" s="132">
        <f t="shared" si="10"/>
        <v>0</v>
      </c>
      <c r="O136" s="24"/>
      <c r="P136" s="24">
        <f t="shared" si="11"/>
        <v>0</v>
      </c>
    </row>
    <row r="137" spans="1:16" ht="15.5" x14ac:dyDescent="0.35">
      <c r="A137" s="65"/>
      <c r="B137" s="65"/>
      <c r="C137" s="65"/>
      <c r="D137" s="65"/>
      <c r="E137" s="65"/>
      <c r="F137" s="65"/>
      <c r="G137" s="66"/>
      <c r="H137" s="66"/>
      <c r="I137" s="67"/>
      <c r="J137" s="88"/>
      <c r="K137" s="316">
        <f t="shared" si="9"/>
        <v>0</v>
      </c>
      <c r="L137" s="107"/>
      <c r="M137" s="89"/>
      <c r="N137" s="132">
        <f t="shared" si="10"/>
        <v>0</v>
      </c>
      <c r="O137" s="24"/>
      <c r="P137" s="24">
        <f t="shared" si="11"/>
        <v>0</v>
      </c>
    </row>
    <row r="138" spans="1:16" ht="15.5" x14ac:dyDescent="0.35">
      <c r="A138" s="65"/>
      <c r="B138" s="65"/>
      <c r="C138" s="65"/>
      <c r="D138" s="65"/>
      <c r="E138" s="65"/>
      <c r="F138" s="65"/>
      <c r="G138" s="66"/>
      <c r="H138" s="66"/>
      <c r="I138" s="67"/>
      <c r="J138" s="88"/>
      <c r="K138" s="316">
        <f t="shared" si="9"/>
        <v>0</v>
      </c>
      <c r="L138" s="107"/>
      <c r="M138" s="89"/>
      <c r="N138" s="132">
        <f t="shared" si="10"/>
        <v>0</v>
      </c>
      <c r="O138" s="24"/>
      <c r="P138" s="24">
        <f t="shared" si="11"/>
        <v>0</v>
      </c>
    </row>
    <row r="139" spans="1:16" ht="15.5" x14ac:dyDescent="0.35">
      <c r="A139" s="65"/>
      <c r="B139" s="65"/>
      <c r="C139" s="65"/>
      <c r="D139" s="65"/>
      <c r="E139" s="65"/>
      <c r="F139" s="65"/>
      <c r="G139" s="66"/>
      <c r="H139" s="66"/>
      <c r="I139" s="67"/>
      <c r="J139" s="88"/>
      <c r="K139" s="316">
        <f t="shared" si="9"/>
        <v>0</v>
      </c>
      <c r="L139" s="107"/>
      <c r="M139" s="89"/>
      <c r="N139" s="132">
        <f t="shared" si="10"/>
        <v>0</v>
      </c>
      <c r="O139" s="24"/>
      <c r="P139" s="24">
        <f t="shared" si="11"/>
        <v>0</v>
      </c>
    </row>
    <row r="140" spans="1:16" ht="15.5" x14ac:dyDescent="0.35">
      <c r="A140" s="65"/>
      <c r="B140" s="65"/>
      <c r="C140" s="65"/>
      <c r="D140" s="65"/>
      <c r="E140" s="65"/>
      <c r="F140" s="65"/>
      <c r="G140" s="66"/>
      <c r="H140" s="66"/>
      <c r="I140" s="67"/>
      <c r="J140" s="88"/>
      <c r="K140" s="316">
        <f t="shared" si="9"/>
        <v>0</v>
      </c>
      <c r="L140" s="107"/>
      <c r="M140" s="89"/>
      <c r="N140" s="132">
        <f t="shared" si="10"/>
        <v>0</v>
      </c>
      <c r="O140" s="24"/>
      <c r="P140" s="24">
        <f t="shared" si="11"/>
        <v>0</v>
      </c>
    </row>
    <row r="141" spans="1:16" ht="15.5" x14ac:dyDescent="0.35">
      <c r="A141" s="65"/>
      <c r="B141" s="65"/>
      <c r="C141" s="65"/>
      <c r="D141" s="65"/>
      <c r="E141" s="65"/>
      <c r="F141" s="65"/>
      <c r="G141" s="66"/>
      <c r="H141" s="66"/>
      <c r="I141" s="67"/>
      <c r="J141" s="88"/>
      <c r="K141" s="316">
        <f t="shared" ref="K141:K204" si="12">IF(J141="",H141,H141/J141)</f>
        <v>0</v>
      </c>
      <c r="L141" s="107"/>
      <c r="M141" s="89"/>
      <c r="N141" s="132">
        <f t="shared" ref="N141:N204" si="13">IF(M141&gt;0,(H141/M141),K141)</f>
        <v>0</v>
      </c>
      <c r="O141" s="24"/>
      <c r="P141" s="24">
        <f t="shared" ref="P141:P204" si="14">N141-O141</f>
        <v>0</v>
      </c>
    </row>
    <row r="142" spans="1:16" ht="15.5" x14ac:dyDescent="0.35">
      <c r="A142" s="65"/>
      <c r="B142" s="65"/>
      <c r="C142" s="65"/>
      <c r="D142" s="65"/>
      <c r="E142" s="65"/>
      <c r="F142" s="65"/>
      <c r="G142" s="66"/>
      <c r="H142" s="66"/>
      <c r="I142" s="67"/>
      <c r="J142" s="88"/>
      <c r="K142" s="316">
        <f t="shared" si="12"/>
        <v>0</v>
      </c>
      <c r="L142" s="107"/>
      <c r="M142" s="89"/>
      <c r="N142" s="132">
        <f t="shared" si="13"/>
        <v>0</v>
      </c>
      <c r="O142" s="24"/>
      <c r="P142" s="24">
        <f t="shared" si="14"/>
        <v>0</v>
      </c>
    </row>
    <row r="143" spans="1:16" ht="15.5" x14ac:dyDescent="0.35">
      <c r="A143" s="65"/>
      <c r="B143" s="65"/>
      <c r="C143" s="65"/>
      <c r="D143" s="65"/>
      <c r="E143" s="65"/>
      <c r="F143" s="65"/>
      <c r="G143" s="66"/>
      <c r="H143" s="66"/>
      <c r="I143" s="67"/>
      <c r="J143" s="88"/>
      <c r="K143" s="316">
        <f t="shared" si="12"/>
        <v>0</v>
      </c>
      <c r="L143" s="107"/>
      <c r="M143" s="89"/>
      <c r="N143" s="132">
        <f t="shared" si="13"/>
        <v>0</v>
      </c>
      <c r="O143" s="24"/>
      <c r="P143" s="24">
        <f t="shared" si="14"/>
        <v>0</v>
      </c>
    </row>
    <row r="144" spans="1:16" ht="15.5" x14ac:dyDescent="0.35">
      <c r="A144" s="65"/>
      <c r="B144" s="65"/>
      <c r="C144" s="65"/>
      <c r="D144" s="65"/>
      <c r="E144" s="65"/>
      <c r="F144" s="65"/>
      <c r="G144" s="66"/>
      <c r="H144" s="66"/>
      <c r="I144" s="67"/>
      <c r="J144" s="88"/>
      <c r="K144" s="316">
        <f t="shared" si="12"/>
        <v>0</v>
      </c>
      <c r="L144" s="107"/>
      <c r="M144" s="89"/>
      <c r="N144" s="132">
        <f t="shared" si="13"/>
        <v>0</v>
      </c>
      <c r="O144" s="24"/>
      <c r="P144" s="24">
        <f t="shared" si="14"/>
        <v>0</v>
      </c>
    </row>
    <row r="145" spans="1:16" ht="15.5" x14ac:dyDescent="0.35">
      <c r="A145" s="65"/>
      <c r="B145" s="65"/>
      <c r="C145" s="65"/>
      <c r="D145" s="65"/>
      <c r="E145" s="65"/>
      <c r="F145" s="65"/>
      <c r="G145" s="66"/>
      <c r="H145" s="66"/>
      <c r="I145" s="67"/>
      <c r="J145" s="88"/>
      <c r="K145" s="316">
        <f t="shared" si="12"/>
        <v>0</v>
      </c>
      <c r="L145" s="107"/>
      <c r="M145" s="89"/>
      <c r="N145" s="132">
        <f t="shared" si="13"/>
        <v>0</v>
      </c>
      <c r="O145" s="24"/>
      <c r="P145" s="24">
        <f t="shared" si="14"/>
        <v>0</v>
      </c>
    </row>
    <row r="146" spans="1:16" ht="15.5" x14ac:dyDescent="0.35">
      <c r="A146" s="65"/>
      <c r="B146" s="65"/>
      <c r="C146" s="65"/>
      <c r="D146" s="65"/>
      <c r="E146" s="65"/>
      <c r="F146" s="65"/>
      <c r="G146" s="66"/>
      <c r="H146" s="66"/>
      <c r="I146" s="67"/>
      <c r="J146" s="88"/>
      <c r="K146" s="316">
        <f t="shared" si="12"/>
        <v>0</v>
      </c>
      <c r="L146" s="107"/>
      <c r="M146" s="89"/>
      <c r="N146" s="132">
        <f t="shared" si="13"/>
        <v>0</v>
      </c>
      <c r="O146" s="24"/>
      <c r="P146" s="24">
        <f t="shared" si="14"/>
        <v>0</v>
      </c>
    </row>
    <row r="147" spans="1:16" ht="15.5" x14ac:dyDescent="0.35">
      <c r="A147" s="65"/>
      <c r="B147" s="65"/>
      <c r="C147" s="65"/>
      <c r="D147" s="65"/>
      <c r="E147" s="65"/>
      <c r="F147" s="65"/>
      <c r="G147" s="66"/>
      <c r="H147" s="66"/>
      <c r="I147" s="67"/>
      <c r="J147" s="88"/>
      <c r="K147" s="316">
        <f t="shared" si="12"/>
        <v>0</v>
      </c>
      <c r="L147" s="107"/>
      <c r="M147" s="89"/>
      <c r="N147" s="132">
        <f t="shared" si="13"/>
        <v>0</v>
      </c>
      <c r="O147" s="24"/>
      <c r="P147" s="24">
        <f t="shared" si="14"/>
        <v>0</v>
      </c>
    </row>
    <row r="148" spans="1:16" ht="15.5" x14ac:dyDescent="0.35">
      <c r="A148" s="65"/>
      <c r="B148" s="65"/>
      <c r="C148" s="65"/>
      <c r="D148" s="65"/>
      <c r="E148" s="65"/>
      <c r="F148" s="65"/>
      <c r="G148" s="66"/>
      <c r="H148" s="66"/>
      <c r="I148" s="67"/>
      <c r="J148" s="88"/>
      <c r="K148" s="316">
        <f t="shared" si="12"/>
        <v>0</v>
      </c>
      <c r="L148" s="107"/>
      <c r="M148" s="89"/>
      <c r="N148" s="132">
        <f t="shared" si="13"/>
        <v>0</v>
      </c>
      <c r="O148" s="24"/>
      <c r="P148" s="24">
        <f t="shared" si="14"/>
        <v>0</v>
      </c>
    </row>
    <row r="149" spans="1:16" ht="15.5" x14ac:dyDescent="0.35">
      <c r="A149" s="65"/>
      <c r="B149" s="65"/>
      <c r="C149" s="65"/>
      <c r="D149" s="65"/>
      <c r="E149" s="65"/>
      <c r="F149" s="65"/>
      <c r="G149" s="66"/>
      <c r="H149" s="66"/>
      <c r="I149" s="67"/>
      <c r="J149" s="88"/>
      <c r="K149" s="316">
        <f t="shared" si="12"/>
        <v>0</v>
      </c>
      <c r="L149" s="107"/>
      <c r="M149" s="89"/>
      <c r="N149" s="132">
        <f t="shared" si="13"/>
        <v>0</v>
      </c>
      <c r="O149" s="24"/>
      <c r="P149" s="24">
        <f t="shared" si="14"/>
        <v>0</v>
      </c>
    </row>
    <row r="150" spans="1:16" ht="15.5" x14ac:dyDescent="0.35">
      <c r="A150" s="65"/>
      <c r="B150" s="65"/>
      <c r="C150" s="65"/>
      <c r="D150" s="65"/>
      <c r="E150" s="65"/>
      <c r="F150" s="65"/>
      <c r="G150" s="66"/>
      <c r="H150" s="66"/>
      <c r="I150" s="67"/>
      <c r="J150" s="88"/>
      <c r="K150" s="316">
        <f t="shared" si="12"/>
        <v>0</v>
      </c>
      <c r="L150" s="107"/>
      <c r="M150" s="89"/>
      <c r="N150" s="132">
        <f t="shared" si="13"/>
        <v>0</v>
      </c>
      <c r="O150" s="24"/>
      <c r="P150" s="24">
        <f t="shared" si="14"/>
        <v>0</v>
      </c>
    </row>
    <row r="151" spans="1:16" ht="15.5" x14ac:dyDescent="0.35">
      <c r="A151" s="65"/>
      <c r="B151" s="65"/>
      <c r="C151" s="65"/>
      <c r="D151" s="65"/>
      <c r="E151" s="65"/>
      <c r="F151" s="65"/>
      <c r="G151" s="66"/>
      <c r="H151" s="66"/>
      <c r="I151" s="67"/>
      <c r="J151" s="88"/>
      <c r="K151" s="316">
        <f t="shared" si="12"/>
        <v>0</v>
      </c>
      <c r="L151" s="107"/>
      <c r="M151" s="89"/>
      <c r="N151" s="132">
        <f t="shared" si="13"/>
        <v>0</v>
      </c>
      <c r="O151" s="24"/>
      <c r="P151" s="24">
        <f t="shared" si="14"/>
        <v>0</v>
      </c>
    </row>
    <row r="152" spans="1:16" ht="15.5" x14ac:dyDescent="0.35">
      <c r="A152" s="65"/>
      <c r="B152" s="65"/>
      <c r="C152" s="65"/>
      <c r="D152" s="65"/>
      <c r="E152" s="65"/>
      <c r="F152" s="65"/>
      <c r="G152" s="66"/>
      <c r="H152" s="66"/>
      <c r="I152" s="67"/>
      <c r="J152" s="88"/>
      <c r="K152" s="316">
        <f t="shared" si="12"/>
        <v>0</v>
      </c>
      <c r="L152" s="107"/>
      <c r="M152" s="89"/>
      <c r="N152" s="132">
        <f t="shared" si="13"/>
        <v>0</v>
      </c>
      <c r="O152" s="24"/>
      <c r="P152" s="24">
        <f t="shared" si="14"/>
        <v>0</v>
      </c>
    </row>
    <row r="153" spans="1:16" ht="15.5" x14ac:dyDescent="0.35">
      <c r="A153" s="65"/>
      <c r="B153" s="65"/>
      <c r="C153" s="65"/>
      <c r="D153" s="65"/>
      <c r="E153" s="65"/>
      <c r="F153" s="65"/>
      <c r="G153" s="66"/>
      <c r="H153" s="66"/>
      <c r="I153" s="67"/>
      <c r="J153" s="88"/>
      <c r="K153" s="316">
        <f t="shared" si="12"/>
        <v>0</v>
      </c>
      <c r="L153" s="107"/>
      <c r="M153" s="89"/>
      <c r="N153" s="132">
        <f t="shared" si="13"/>
        <v>0</v>
      </c>
      <c r="O153" s="24"/>
      <c r="P153" s="24">
        <f t="shared" si="14"/>
        <v>0</v>
      </c>
    </row>
    <row r="154" spans="1:16" ht="15.5" x14ac:dyDescent="0.35">
      <c r="A154" s="65"/>
      <c r="B154" s="65"/>
      <c r="C154" s="65"/>
      <c r="D154" s="65"/>
      <c r="E154" s="65"/>
      <c r="F154" s="65"/>
      <c r="G154" s="66"/>
      <c r="H154" s="66"/>
      <c r="I154" s="67"/>
      <c r="J154" s="88"/>
      <c r="K154" s="316">
        <f t="shared" si="12"/>
        <v>0</v>
      </c>
      <c r="L154" s="107"/>
      <c r="M154" s="89"/>
      <c r="N154" s="132">
        <f t="shared" si="13"/>
        <v>0</v>
      </c>
      <c r="O154" s="24"/>
      <c r="P154" s="24">
        <f t="shared" si="14"/>
        <v>0</v>
      </c>
    </row>
    <row r="155" spans="1:16" ht="15.5" x14ac:dyDescent="0.35">
      <c r="A155" s="65"/>
      <c r="B155" s="65"/>
      <c r="C155" s="65"/>
      <c r="D155" s="65"/>
      <c r="E155" s="65"/>
      <c r="F155" s="65"/>
      <c r="G155" s="66"/>
      <c r="H155" s="66"/>
      <c r="I155" s="67"/>
      <c r="J155" s="88"/>
      <c r="K155" s="316">
        <f t="shared" si="12"/>
        <v>0</v>
      </c>
      <c r="L155" s="107"/>
      <c r="M155" s="89"/>
      <c r="N155" s="132">
        <f t="shared" si="13"/>
        <v>0</v>
      </c>
      <c r="O155" s="24"/>
      <c r="P155" s="24">
        <f t="shared" si="14"/>
        <v>0</v>
      </c>
    </row>
    <row r="156" spans="1:16" ht="15.5" x14ac:dyDescent="0.35">
      <c r="A156" s="65"/>
      <c r="B156" s="65"/>
      <c r="C156" s="65"/>
      <c r="D156" s="65"/>
      <c r="E156" s="65"/>
      <c r="F156" s="65"/>
      <c r="G156" s="66"/>
      <c r="H156" s="66"/>
      <c r="I156" s="67"/>
      <c r="J156" s="88"/>
      <c r="K156" s="316">
        <f t="shared" si="12"/>
        <v>0</v>
      </c>
      <c r="L156" s="107"/>
      <c r="M156" s="89"/>
      <c r="N156" s="132">
        <f t="shared" si="13"/>
        <v>0</v>
      </c>
      <c r="O156" s="24"/>
      <c r="P156" s="24">
        <f t="shared" si="14"/>
        <v>0</v>
      </c>
    </row>
    <row r="157" spans="1:16" ht="15.5" x14ac:dyDescent="0.35">
      <c r="A157" s="65"/>
      <c r="B157" s="65"/>
      <c r="C157" s="65"/>
      <c r="D157" s="65"/>
      <c r="E157" s="65"/>
      <c r="F157" s="65"/>
      <c r="G157" s="66"/>
      <c r="H157" s="66"/>
      <c r="I157" s="67"/>
      <c r="J157" s="88"/>
      <c r="K157" s="316">
        <f t="shared" si="12"/>
        <v>0</v>
      </c>
      <c r="L157" s="107"/>
      <c r="M157" s="89"/>
      <c r="N157" s="132">
        <f t="shared" si="13"/>
        <v>0</v>
      </c>
      <c r="O157" s="24"/>
      <c r="P157" s="24">
        <f t="shared" si="14"/>
        <v>0</v>
      </c>
    </row>
    <row r="158" spans="1:16" ht="15.5" x14ac:dyDescent="0.35">
      <c r="A158" s="65"/>
      <c r="B158" s="65"/>
      <c r="C158" s="65"/>
      <c r="D158" s="65"/>
      <c r="E158" s="65"/>
      <c r="F158" s="65"/>
      <c r="G158" s="66"/>
      <c r="H158" s="66"/>
      <c r="I158" s="67"/>
      <c r="J158" s="88"/>
      <c r="K158" s="316">
        <f t="shared" si="12"/>
        <v>0</v>
      </c>
      <c r="L158" s="107"/>
      <c r="M158" s="89"/>
      <c r="N158" s="132">
        <f t="shared" si="13"/>
        <v>0</v>
      </c>
      <c r="O158" s="24"/>
      <c r="P158" s="24">
        <f t="shared" si="14"/>
        <v>0</v>
      </c>
    </row>
    <row r="159" spans="1:16" ht="15.5" x14ac:dyDescent="0.35">
      <c r="A159" s="65"/>
      <c r="B159" s="65"/>
      <c r="C159" s="65"/>
      <c r="D159" s="65"/>
      <c r="E159" s="65"/>
      <c r="F159" s="65"/>
      <c r="G159" s="66"/>
      <c r="H159" s="66"/>
      <c r="I159" s="67"/>
      <c r="J159" s="88"/>
      <c r="K159" s="316">
        <f t="shared" si="12"/>
        <v>0</v>
      </c>
      <c r="L159" s="107"/>
      <c r="M159" s="89"/>
      <c r="N159" s="132">
        <f t="shared" si="13"/>
        <v>0</v>
      </c>
      <c r="O159" s="24"/>
      <c r="P159" s="24">
        <f t="shared" si="14"/>
        <v>0</v>
      </c>
    </row>
    <row r="160" spans="1:16" ht="15.5" x14ac:dyDescent="0.35">
      <c r="A160" s="65"/>
      <c r="B160" s="65"/>
      <c r="C160" s="65"/>
      <c r="D160" s="65"/>
      <c r="E160" s="65"/>
      <c r="F160" s="65"/>
      <c r="G160" s="66"/>
      <c r="H160" s="66"/>
      <c r="I160" s="67"/>
      <c r="J160" s="88"/>
      <c r="K160" s="316">
        <f t="shared" si="12"/>
        <v>0</v>
      </c>
      <c r="L160" s="107"/>
      <c r="M160" s="89"/>
      <c r="N160" s="132">
        <f t="shared" si="13"/>
        <v>0</v>
      </c>
      <c r="O160" s="24"/>
      <c r="P160" s="24">
        <f t="shared" si="14"/>
        <v>0</v>
      </c>
    </row>
    <row r="161" spans="1:16" ht="15.5" x14ac:dyDescent="0.35">
      <c r="A161" s="65"/>
      <c r="B161" s="65"/>
      <c r="C161" s="65"/>
      <c r="D161" s="65"/>
      <c r="E161" s="65"/>
      <c r="F161" s="65"/>
      <c r="G161" s="66"/>
      <c r="H161" s="66"/>
      <c r="I161" s="67"/>
      <c r="J161" s="88"/>
      <c r="K161" s="316">
        <f t="shared" si="12"/>
        <v>0</v>
      </c>
      <c r="L161" s="107"/>
      <c r="M161" s="89"/>
      <c r="N161" s="132">
        <f t="shared" si="13"/>
        <v>0</v>
      </c>
      <c r="O161" s="24"/>
      <c r="P161" s="24">
        <f t="shared" si="14"/>
        <v>0</v>
      </c>
    </row>
    <row r="162" spans="1:16" ht="15.5" x14ac:dyDescent="0.35">
      <c r="A162" s="65"/>
      <c r="B162" s="65"/>
      <c r="C162" s="65"/>
      <c r="D162" s="65"/>
      <c r="E162" s="65"/>
      <c r="F162" s="65"/>
      <c r="G162" s="66"/>
      <c r="H162" s="66"/>
      <c r="I162" s="67"/>
      <c r="J162" s="88"/>
      <c r="K162" s="316">
        <f t="shared" si="12"/>
        <v>0</v>
      </c>
      <c r="L162" s="107"/>
      <c r="M162" s="89"/>
      <c r="N162" s="132">
        <f t="shared" si="13"/>
        <v>0</v>
      </c>
      <c r="O162" s="24"/>
      <c r="P162" s="24">
        <f t="shared" si="14"/>
        <v>0</v>
      </c>
    </row>
    <row r="163" spans="1:16" ht="15.5" x14ac:dyDescent="0.35">
      <c r="A163" s="65"/>
      <c r="B163" s="65"/>
      <c r="C163" s="65"/>
      <c r="D163" s="65"/>
      <c r="E163" s="65"/>
      <c r="F163" s="65"/>
      <c r="G163" s="66"/>
      <c r="H163" s="66"/>
      <c r="I163" s="67"/>
      <c r="J163" s="88"/>
      <c r="K163" s="316">
        <f t="shared" si="12"/>
        <v>0</v>
      </c>
      <c r="L163" s="107"/>
      <c r="M163" s="89"/>
      <c r="N163" s="132">
        <f t="shared" si="13"/>
        <v>0</v>
      </c>
      <c r="O163" s="24"/>
      <c r="P163" s="24">
        <f t="shared" si="14"/>
        <v>0</v>
      </c>
    </row>
    <row r="164" spans="1:16" ht="15.5" x14ac:dyDescent="0.35">
      <c r="A164" s="65"/>
      <c r="B164" s="65"/>
      <c r="C164" s="65"/>
      <c r="D164" s="65"/>
      <c r="E164" s="65"/>
      <c r="F164" s="65"/>
      <c r="G164" s="66"/>
      <c r="H164" s="66"/>
      <c r="I164" s="67"/>
      <c r="J164" s="88"/>
      <c r="K164" s="316">
        <f t="shared" si="12"/>
        <v>0</v>
      </c>
      <c r="L164" s="107"/>
      <c r="M164" s="89"/>
      <c r="N164" s="132">
        <f t="shared" si="13"/>
        <v>0</v>
      </c>
      <c r="O164" s="24"/>
      <c r="P164" s="24">
        <f t="shared" si="14"/>
        <v>0</v>
      </c>
    </row>
    <row r="165" spans="1:16" ht="15.5" x14ac:dyDescent="0.35">
      <c r="A165" s="65"/>
      <c r="B165" s="65"/>
      <c r="C165" s="65"/>
      <c r="D165" s="65"/>
      <c r="E165" s="65"/>
      <c r="F165" s="65"/>
      <c r="G165" s="66"/>
      <c r="H165" s="66"/>
      <c r="I165" s="67"/>
      <c r="J165" s="88"/>
      <c r="K165" s="316">
        <f t="shared" si="12"/>
        <v>0</v>
      </c>
      <c r="L165" s="107"/>
      <c r="M165" s="89"/>
      <c r="N165" s="132">
        <f t="shared" si="13"/>
        <v>0</v>
      </c>
      <c r="O165" s="24"/>
      <c r="P165" s="24">
        <f t="shared" si="14"/>
        <v>0</v>
      </c>
    </row>
    <row r="166" spans="1:16" ht="15.5" x14ac:dyDescent="0.35">
      <c r="A166" s="65"/>
      <c r="B166" s="65"/>
      <c r="C166" s="65"/>
      <c r="D166" s="65"/>
      <c r="E166" s="65"/>
      <c r="F166" s="65"/>
      <c r="G166" s="66"/>
      <c r="H166" s="66"/>
      <c r="I166" s="67"/>
      <c r="J166" s="88"/>
      <c r="K166" s="316">
        <f t="shared" si="12"/>
        <v>0</v>
      </c>
      <c r="L166" s="107"/>
      <c r="M166" s="89"/>
      <c r="N166" s="132">
        <f t="shared" si="13"/>
        <v>0</v>
      </c>
      <c r="O166" s="24"/>
      <c r="P166" s="24">
        <f t="shared" si="14"/>
        <v>0</v>
      </c>
    </row>
    <row r="167" spans="1:16" ht="15.5" x14ac:dyDescent="0.35">
      <c r="A167" s="65"/>
      <c r="B167" s="65"/>
      <c r="C167" s="65"/>
      <c r="D167" s="65"/>
      <c r="E167" s="65"/>
      <c r="F167" s="65"/>
      <c r="G167" s="66"/>
      <c r="H167" s="66"/>
      <c r="I167" s="67"/>
      <c r="J167" s="88"/>
      <c r="K167" s="316">
        <f t="shared" si="12"/>
        <v>0</v>
      </c>
      <c r="L167" s="107"/>
      <c r="M167" s="89"/>
      <c r="N167" s="132">
        <f t="shared" si="13"/>
        <v>0</v>
      </c>
      <c r="O167" s="24"/>
      <c r="P167" s="24">
        <f t="shared" si="14"/>
        <v>0</v>
      </c>
    </row>
    <row r="168" spans="1:16" ht="15.5" x14ac:dyDescent="0.35">
      <c r="A168" s="65"/>
      <c r="B168" s="65"/>
      <c r="C168" s="65"/>
      <c r="D168" s="65"/>
      <c r="E168" s="65"/>
      <c r="F168" s="65"/>
      <c r="G168" s="66"/>
      <c r="H168" s="66"/>
      <c r="I168" s="67"/>
      <c r="J168" s="88"/>
      <c r="K168" s="316">
        <f t="shared" si="12"/>
        <v>0</v>
      </c>
      <c r="L168" s="107"/>
      <c r="M168" s="89"/>
      <c r="N168" s="132">
        <f t="shared" si="13"/>
        <v>0</v>
      </c>
      <c r="O168" s="24"/>
      <c r="P168" s="24">
        <f t="shared" si="14"/>
        <v>0</v>
      </c>
    </row>
    <row r="169" spans="1:16" ht="15.5" x14ac:dyDescent="0.35">
      <c r="A169" s="65"/>
      <c r="B169" s="65"/>
      <c r="C169" s="65"/>
      <c r="D169" s="65"/>
      <c r="E169" s="65"/>
      <c r="F169" s="65"/>
      <c r="G169" s="66"/>
      <c r="H169" s="66"/>
      <c r="I169" s="67"/>
      <c r="J169" s="88"/>
      <c r="K169" s="316">
        <f t="shared" si="12"/>
        <v>0</v>
      </c>
      <c r="L169" s="107"/>
      <c r="M169" s="89"/>
      <c r="N169" s="132">
        <f t="shared" si="13"/>
        <v>0</v>
      </c>
      <c r="O169" s="24"/>
      <c r="P169" s="24">
        <f t="shared" si="14"/>
        <v>0</v>
      </c>
    </row>
    <row r="170" spans="1:16" ht="15.5" x14ac:dyDescent="0.35">
      <c r="A170" s="65"/>
      <c r="B170" s="65"/>
      <c r="C170" s="65"/>
      <c r="D170" s="65"/>
      <c r="E170" s="65"/>
      <c r="F170" s="65"/>
      <c r="G170" s="66"/>
      <c r="H170" s="66"/>
      <c r="I170" s="67"/>
      <c r="J170" s="88"/>
      <c r="K170" s="316">
        <f t="shared" si="12"/>
        <v>0</v>
      </c>
      <c r="L170" s="107"/>
      <c r="M170" s="89"/>
      <c r="N170" s="132">
        <f t="shared" si="13"/>
        <v>0</v>
      </c>
      <c r="O170" s="24"/>
      <c r="P170" s="24">
        <f t="shared" si="14"/>
        <v>0</v>
      </c>
    </row>
    <row r="171" spans="1:16" ht="15.5" x14ac:dyDescent="0.35">
      <c r="A171" s="65"/>
      <c r="B171" s="65"/>
      <c r="C171" s="65"/>
      <c r="D171" s="65"/>
      <c r="E171" s="65"/>
      <c r="F171" s="65"/>
      <c r="G171" s="66"/>
      <c r="H171" s="66"/>
      <c r="I171" s="67"/>
      <c r="J171" s="88"/>
      <c r="K171" s="316">
        <f t="shared" si="12"/>
        <v>0</v>
      </c>
      <c r="L171" s="107"/>
      <c r="M171" s="89"/>
      <c r="N171" s="132">
        <f t="shared" si="13"/>
        <v>0</v>
      </c>
      <c r="O171" s="24"/>
      <c r="P171" s="24">
        <f t="shared" si="14"/>
        <v>0</v>
      </c>
    </row>
    <row r="172" spans="1:16" ht="15.5" x14ac:dyDescent="0.35">
      <c r="A172" s="65"/>
      <c r="B172" s="65"/>
      <c r="C172" s="65"/>
      <c r="D172" s="65"/>
      <c r="E172" s="65"/>
      <c r="F172" s="65"/>
      <c r="G172" s="66"/>
      <c r="H172" s="66"/>
      <c r="I172" s="67"/>
      <c r="J172" s="88"/>
      <c r="K172" s="316">
        <f t="shared" si="12"/>
        <v>0</v>
      </c>
      <c r="L172" s="107"/>
      <c r="M172" s="89"/>
      <c r="N172" s="132">
        <f t="shared" si="13"/>
        <v>0</v>
      </c>
      <c r="O172" s="24"/>
      <c r="P172" s="24">
        <f t="shared" si="14"/>
        <v>0</v>
      </c>
    </row>
    <row r="173" spans="1:16" ht="15.5" x14ac:dyDescent="0.35">
      <c r="A173" s="65"/>
      <c r="B173" s="65"/>
      <c r="C173" s="65"/>
      <c r="D173" s="65"/>
      <c r="E173" s="65"/>
      <c r="F173" s="65"/>
      <c r="G173" s="66"/>
      <c r="H173" s="66"/>
      <c r="I173" s="67"/>
      <c r="J173" s="88"/>
      <c r="K173" s="316">
        <f t="shared" si="12"/>
        <v>0</v>
      </c>
      <c r="L173" s="107"/>
      <c r="M173" s="89"/>
      <c r="N173" s="132">
        <f t="shared" si="13"/>
        <v>0</v>
      </c>
      <c r="O173" s="24"/>
      <c r="P173" s="24">
        <f t="shared" si="14"/>
        <v>0</v>
      </c>
    </row>
    <row r="174" spans="1:16" ht="15.5" x14ac:dyDescent="0.35">
      <c r="A174" s="65"/>
      <c r="B174" s="65"/>
      <c r="C174" s="65"/>
      <c r="D174" s="65"/>
      <c r="E174" s="65"/>
      <c r="F174" s="65"/>
      <c r="G174" s="66"/>
      <c r="H174" s="66"/>
      <c r="I174" s="67"/>
      <c r="J174" s="88"/>
      <c r="K174" s="316">
        <f t="shared" si="12"/>
        <v>0</v>
      </c>
      <c r="L174" s="107"/>
      <c r="M174" s="89"/>
      <c r="N174" s="132">
        <f t="shared" si="13"/>
        <v>0</v>
      </c>
      <c r="O174" s="24"/>
      <c r="P174" s="24">
        <f t="shared" si="14"/>
        <v>0</v>
      </c>
    </row>
    <row r="175" spans="1:16" ht="15.5" x14ac:dyDescent="0.35">
      <c r="A175" s="65"/>
      <c r="B175" s="65"/>
      <c r="C175" s="65"/>
      <c r="D175" s="65"/>
      <c r="E175" s="65"/>
      <c r="F175" s="65"/>
      <c r="G175" s="66"/>
      <c r="H175" s="66"/>
      <c r="I175" s="67"/>
      <c r="J175" s="88"/>
      <c r="K175" s="316">
        <f t="shared" si="12"/>
        <v>0</v>
      </c>
      <c r="L175" s="107"/>
      <c r="M175" s="89"/>
      <c r="N175" s="132">
        <f t="shared" si="13"/>
        <v>0</v>
      </c>
      <c r="O175" s="24"/>
      <c r="P175" s="24">
        <f t="shared" si="14"/>
        <v>0</v>
      </c>
    </row>
    <row r="176" spans="1:16" ht="15.5" x14ac:dyDescent="0.35">
      <c r="A176" s="65"/>
      <c r="B176" s="65"/>
      <c r="C176" s="65"/>
      <c r="D176" s="65"/>
      <c r="E176" s="65"/>
      <c r="F176" s="65"/>
      <c r="G176" s="66"/>
      <c r="H176" s="66"/>
      <c r="I176" s="67"/>
      <c r="J176" s="88"/>
      <c r="K176" s="316">
        <f t="shared" si="12"/>
        <v>0</v>
      </c>
      <c r="L176" s="107"/>
      <c r="M176" s="89"/>
      <c r="N176" s="132">
        <f t="shared" si="13"/>
        <v>0</v>
      </c>
      <c r="O176" s="24"/>
      <c r="P176" s="24">
        <f t="shared" si="14"/>
        <v>0</v>
      </c>
    </row>
    <row r="177" spans="1:16" ht="15.5" x14ac:dyDescent="0.35">
      <c r="A177" s="65"/>
      <c r="B177" s="65"/>
      <c r="C177" s="65"/>
      <c r="D177" s="65"/>
      <c r="E177" s="65"/>
      <c r="F177" s="65"/>
      <c r="G177" s="66"/>
      <c r="H177" s="66"/>
      <c r="I177" s="67"/>
      <c r="J177" s="88"/>
      <c r="K177" s="316">
        <f t="shared" si="12"/>
        <v>0</v>
      </c>
      <c r="L177" s="107"/>
      <c r="M177" s="89"/>
      <c r="N177" s="132">
        <f t="shared" si="13"/>
        <v>0</v>
      </c>
      <c r="O177" s="24"/>
      <c r="P177" s="24">
        <f t="shared" si="14"/>
        <v>0</v>
      </c>
    </row>
    <row r="178" spans="1:16" ht="15.5" x14ac:dyDescent="0.35">
      <c r="A178" s="65"/>
      <c r="B178" s="65"/>
      <c r="C178" s="65"/>
      <c r="D178" s="65"/>
      <c r="E178" s="65"/>
      <c r="F178" s="65"/>
      <c r="G178" s="66"/>
      <c r="H178" s="66"/>
      <c r="I178" s="67"/>
      <c r="J178" s="88"/>
      <c r="K178" s="316">
        <f t="shared" si="12"/>
        <v>0</v>
      </c>
      <c r="L178" s="107"/>
      <c r="M178" s="89"/>
      <c r="N178" s="132">
        <f t="shared" si="13"/>
        <v>0</v>
      </c>
      <c r="O178" s="24"/>
      <c r="P178" s="24">
        <f t="shared" si="14"/>
        <v>0</v>
      </c>
    </row>
    <row r="179" spans="1:16" ht="15.5" x14ac:dyDescent="0.35">
      <c r="A179" s="65"/>
      <c r="B179" s="65"/>
      <c r="C179" s="65"/>
      <c r="D179" s="65"/>
      <c r="E179" s="65"/>
      <c r="F179" s="65"/>
      <c r="G179" s="66"/>
      <c r="H179" s="66"/>
      <c r="I179" s="67"/>
      <c r="J179" s="88"/>
      <c r="K179" s="316">
        <f t="shared" si="12"/>
        <v>0</v>
      </c>
      <c r="L179" s="107"/>
      <c r="M179" s="89"/>
      <c r="N179" s="132">
        <f t="shared" si="13"/>
        <v>0</v>
      </c>
      <c r="O179" s="24"/>
      <c r="P179" s="24">
        <f t="shared" si="14"/>
        <v>0</v>
      </c>
    </row>
    <row r="180" spans="1:16" ht="15.5" x14ac:dyDescent="0.35">
      <c r="A180" s="65"/>
      <c r="B180" s="65"/>
      <c r="C180" s="65"/>
      <c r="D180" s="65"/>
      <c r="E180" s="65"/>
      <c r="F180" s="65"/>
      <c r="G180" s="66"/>
      <c r="H180" s="66"/>
      <c r="I180" s="67"/>
      <c r="J180" s="88"/>
      <c r="K180" s="316">
        <f t="shared" si="12"/>
        <v>0</v>
      </c>
      <c r="L180" s="107"/>
      <c r="M180" s="89"/>
      <c r="N180" s="132">
        <f t="shared" si="13"/>
        <v>0</v>
      </c>
      <c r="O180" s="24"/>
      <c r="P180" s="24">
        <f t="shared" si="14"/>
        <v>0</v>
      </c>
    </row>
    <row r="181" spans="1:16" ht="15.5" x14ac:dyDescent="0.35">
      <c r="A181" s="65"/>
      <c r="B181" s="65"/>
      <c r="C181" s="65"/>
      <c r="D181" s="65"/>
      <c r="E181" s="65"/>
      <c r="F181" s="65"/>
      <c r="G181" s="66"/>
      <c r="H181" s="66"/>
      <c r="I181" s="67"/>
      <c r="J181" s="88"/>
      <c r="K181" s="316">
        <f t="shared" si="12"/>
        <v>0</v>
      </c>
      <c r="L181" s="107"/>
      <c r="M181" s="89"/>
      <c r="N181" s="132">
        <f t="shared" si="13"/>
        <v>0</v>
      </c>
      <c r="O181" s="24"/>
      <c r="P181" s="24">
        <f t="shared" si="14"/>
        <v>0</v>
      </c>
    </row>
    <row r="182" spans="1:16" ht="15.5" x14ac:dyDescent="0.35">
      <c r="A182" s="65"/>
      <c r="B182" s="65"/>
      <c r="C182" s="65"/>
      <c r="D182" s="65"/>
      <c r="E182" s="65"/>
      <c r="F182" s="65"/>
      <c r="G182" s="66"/>
      <c r="H182" s="66"/>
      <c r="I182" s="67"/>
      <c r="J182" s="88"/>
      <c r="K182" s="316">
        <f t="shared" si="12"/>
        <v>0</v>
      </c>
      <c r="L182" s="107"/>
      <c r="M182" s="89"/>
      <c r="N182" s="132">
        <f t="shared" si="13"/>
        <v>0</v>
      </c>
      <c r="O182" s="24"/>
      <c r="P182" s="24">
        <f t="shared" si="14"/>
        <v>0</v>
      </c>
    </row>
    <row r="183" spans="1:16" ht="15.5" x14ac:dyDescent="0.35">
      <c r="A183" s="65"/>
      <c r="B183" s="65"/>
      <c r="C183" s="65"/>
      <c r="D183" s="65"/>
      <c r="E183" s="65"/>
      <c r="F183" s="65"/>
      <c r="G183" s="66"/>
      <c r="H183" s="66"/>
      <c r="I183" s="67"/>
      <c r="J183" s="88"/>
      <c r="K183" s="316">
        <f t="shared" si="12"/>
        <v>0</v>
      </c>
      <c r="L183" s="107"/>
      <c r="M183" s="89"/>
      <c r="N183" s="132">
        <f t="shared" si="13"/>
        <v>0</v>
      </c>
      <c r="O183" s="24"/>
      <c r="P183" s="24">
        <f t="shared" si="14"/>
        <v>0</v>
      </c>
    </row>
    <row r="184" spans="1:16" ht="15.5" x14ac:dyDescent="0.35">
      <c r="A184" s="65"/>
      <c r="B184" s="65"/>
      <c r="C184" s="65"/>
      <c r="D184" s="65"/>
      <c r="E184" s="65"/>
      <c r="F184" s="65"/>
      <c r="G184" s="66"/>
      <c r="H184" s="66"/>
      <c r="I184" s="67"/>
      <c r="J184" s="88"/>
      <c r="K184" s="316">
        <f t="shared" si="12"/>
        <v>0</v>
      </c>
      <c r="L184" s="107"/>
      <c r="M184" s="89"/>
      <c r="N184" s="132">
        <f t="shared" si="13"/>
        <v>0</v>
      </c>
      <c r="O184" s="24"/>
      <c r="P184" s="24">
        <f t="shared" si="14"/>
        <v>0</v>
      </c>
    </row>
    <row r="185" spans="1:16" ht="15.5" x14ac:dyDescent="0.35">
      <c r="A185" s="65"/>
      <c r="B185" s="65"/>
      <c r="C185" s="65"/>
      <c r="D185" s="65"/>
      <c r="E185" s="65"/>
      <c r="F185" s="65"/>
      <c r="G185" s="66"/>
      <c r="H185" s="66"/>
      <c r="I185" s="67"/>
      <c r="J185" s="88"/>
      <c r="K185" s="316">
        <f t="shared" si="12"/>
        <v>0</v>
      </c>
      <c r="L185" s="107"/>
      <c r="M185" s="89"/>
      <c r="N185" s="132">
        <f t="shared" si="13"/>
        <v>0</v>
      </c>
      <c r="O185" s="24"/>
      <c r="P185" s="24">
        <f t="shared" si="14"/>
        <v>0</v>
      </c>
    </row>
    <row r="186" spans="1:16" ht="15.5" x14ac:dyDescent="0.35">
      <c r="A186" s="65"/>
      <c r="B186" s="65"/>
      <c r="C186" s="65"/>
      <c r="D186" s="65"/>
      <c r="E186" s="65"/>
      <c r="F186" s="65"/>
      <c r="G186" s="66"/>
      <c r="H186" s="66"/>
      <c r="I186" s="67"/>
      <c r="J186" s="88"/>
      <c r="K186" s="316">
        <f t="shared" si="12"/>
        <v>0</v>
      </c>
      <c r="L186" s="107"/>
      <c r="M186" s="89"/>
      <c r="N186" s="132">
        <f t="shared" si="13"/>
        <v>0</v>
      </c>
      <c r="O186" s="24"/>
      <c r="P186" s="24">
        <f t="shared" si="14"/>
        <v>0</v>
      </c>
    </row>
    <row r="187" spans="1:16" ht="15.5" x14ac:dyDescent="0.35">
      <c r="A187" s="65"/>
      <c r="B187" s="65"/>
      <c r="C187" s="65"/>
      <c r="D187" s="65"/>
      <c r="E187" s="65"/>
      <c r="F187" s="65"/>
      <c r="G187" s="66"/>
      <c r="H187" s="66"/>
      <c r="I187" s="67"/>
      <c r="J187" s="88"/>
      <c r="K187" s="316">
        <f t="shared" si="12"/>
        <v>0</v>
      </c>
      <c r="L187" s="107"/>
      <c r="M187" s="89"/>
      <c r="N187" s="132">
        <f t="shared" si="13"/>
        <v>0</v>
      </c>
      <c r="O187" s="24"/>
      <c r="P187" s="24">
        <f t="shared" si="14"/>
        <v>0</v>
      </c>
    </row>
    <row r="188" spans="1:16" ht="15.5" x14ac:dyDescent="0.35">
      <c r="A188" s="65"/>
      <c r="B188" s="65"/>
      <c r="C188" s="65"/>
      <c r="D188" s="65"/>
      <c r="E188" s="65"/>
      <c r="F188" s="65"/>
      <c r="G188" s="66"/>
      <c r="H188" s="66"/>
      <c r="I188" s="67"/>
      <c r="J188" s="88"/>
      <c r="K188" s="316">
        <f t="shared" si="12"/>
        <v>0</v>
      </c>
      <c r="L188" s="107"/>
      <c r="M188" s="89"/>
      <c r="N188" s="132">
        <f t="shared" si="13"/>
        <v>0</v>
      </c>
      <c r="O188" s="24"/>
      <c r="P188" s="24">
        <f t="shared" si="14"/>
        <v>0</v>
      </c>
    </row>
    <row r="189" spans="1:16" ht="15.5" x14ac:dyDescent="0.35">
      <c r="A189" s="65"/>
      <c r="B189" s="65"/>
      <c r="C189" s="65"/>
      <c r="D189" s="65"/>
      <c r="E189" s="65"/>
      <c r="F189" s="65"/>
      <c r="G189" s="66"/>
      <c r="H189" s="66"/>
      <c r="I189" s="67"/>
      <c r="J189" s="88"/>
      <c r="K189" s="316">
        <f t="shared" si="12"/>
        <v>0</v>
      </c>
      <c r="L189" s="107"/>
      <c r="M189" s="89"/>
      <c r="N189" s="132">
        <f t="shared" si="13"/>
        <v>0</v>
      </c>
      <c r="O189" s="24"/>
      <c r="P189" s="24">
        <f t="shared" si="14"/>
        <v>0</v>
      </c>
    </row>
    <row r="190" spans="1:16" ht="15.5" x14ac:dyDescent="0.35">
      <c r="A190" s="65"/>
      <c r="B190" s="65"/>
      <c r="C190" s="65"/>
      <c r="D190" s="65"/>
      <c r="E190" s="65"/>
      <c r="F190" s="65"/>
      <c r="G190" s="66"/>
      <c r="H190" s="66"/>
      <c r="I190" s="67"/>
      <c r="J190" s="88"/>
      <c r="K190" s="316">
        <f t="shared" si="12"/>
        <v>0</v>
      </c>
      <c r="L190" s="107"/>
      <c r="M190" s="89"/>
      <c r="N190" s="132">
        <f t="shared" si="13"/>
        <v>0</v>
      </c>
      <c r="O190" s="24"/>
      <c r="P190" s="24">
        <f t="shared" si="14"/>
        <v>0</v>
      </c>
    </row>
    <row r="191" spans="1:16" ht="15.5" x14ac:dyDescent="0.35">
      <c r="A191" s="65"/>
      <c r="B191" s="65"/>
      <c r="C191" s="65"/>
      <c r="D191" s="65"/>
      <c r="E191" s="65"/>
      <c r="F191" s="65"/>
      <c r="G191" s="66"/>
      <c r="H191" s="66"/>
      <c r="I191" s="67"/>
      <c r="J191" s="88"/>
      <c r="K191" s="316">
        <f t="shared" si="12"/>
        <v>0</v>
      </c>
      <c r="L191" s="107"/>
      <c r="M191" s="89"/>
      <c r="N191" s="132">
        <f t="shared" si="13"/>
        <v>0</v>
      </c>
      <c r="O191" s="24"/>
      <c r="P191" s="24">
        <f t="shared" si="14"/>
        <v>0</v>
      </c>
    </row>
    <row r="192" spans="1:16" ht="15.5" x14ac:dyDescent="0.35">
      <c r="A192" s="65"/>
      <c r="B192" s="65"/>
      <c r="C192" s="65"/>
      <c r="D192" s="65"/>
      <c r="E192" s="65"/>
      <c r="F192" s="65"/>
      <c r="G192" s="66"/>
      <c r="H192" s="66"/>
      <c r="I192" s="67"/>
      <c r="J192" s="88"/>
      <c r="K192" s="316">
        <f t="shared" si="12"/>
        <v>0</v>
      </c>
      <c r="L192" s="107"/>
      <c r="M192" s="89"/>
      <c r="N192" s="132">
        <f t="shared" si="13"/>
        <v>0</v>
      </c>
      <c r="O192" s="24"/>
      <c r="P192" s="24">
        <f t="shared" si="14"/>
        <v>0</v>
      </c>
    </row>
    <row r="193" spans="1:16" ht="15.5" x14ac:dyDescent="0.35">
      <c r="A193" s="65"/>
      <c r="B193" s="65"/>
      <c r="C193" s="65"/>
      <c r="D193" s="65"/>
      <c r="E193" s="65"/>
      <c r="F193" s="65"/>
      <c r="G193" s="66"/>
      <c r="H193" s="66"/>
      <c r="I193" s="67"/>
      <c r="J193" s="88"/>
      <c r="K193" s="316">
        <f t="shared" si="12"/>
        <v>0</v>
      </c>
      <c r="L193" s="107"/>
      <c r="M193" s="89"/>
      <c r="N193" s="132">
        <f t="shared" si="13"/>
        <v>0</v>
      </c>
      <c r="O193" s="24"/>
      <c r="P193" s="24">
        <f t="shared" si="14"/>
        <v>0</v>
      </c>
    </row>
    <row r="194" spans="1:16" ht="15.5" x14ac:dyDescent="0.35">
      <c r="A194" s="65"/>
      <c r="B194" s="65"/>
      <c r="C194" s="65"/>
      <c r="D194" s="65"/>
      <c r="E194" s="65"/>
      <c r="F194" s="65"/>
      <c r="G194" s="66"/>
      <c r="H194" s="66"/>
      <c r="I194" s="67"/>
      <c r="J194" s="88"/>
      <c r="K194" s="316">
        <f t="shared" si="12"/>
        <v>0</v>
      </c>
      <c r="L194" s="107"/>
      <c r="M194" s="89"/>
      <c r="N194" s="132">
        <f t="shared" si="13"/>
        <v>0</v>
      </c>
      <c r="O194" s="24"/>
      <c r="P194" s="24">
        <f t="shared" si="14"/>
        <v>0</v>
      </c>
    </row>
    <row r="195" spans="1:16" ht="15.5" x14ac:dyDescent="0.35">
      <c r="A195" s="65"/>
      <c r="B195" s="65"/>
      <c r="C195" s="65"/>
      <c r="D195" s="65"/>
      <c r="E195" s="65"/>
      <c r="F195" s="65"/>
      <c r="G195" s="66"/>
      <c r="H195" s="66"/>
      <c r="I195" s="67"/>
      <c r="J195" s="88"/>
      <c r="K195" s="316">
        <f t="shared" si="12"/>
        <v>0</v>
      </c>
      <c r="L195" s="107"/>
      <c r="M195" s="89"/>
      <c r="N195" s="132">
        <f t="shared" si="13"/>
        <v>0</v>
      </c>
      <c r="O195" s="24"/>
      <c r="P195" s="24">
        <f t="shared" si="14"/>
        <v>0</v>
      </c>
    </row>
    <row r="196" spans="1:16" ht="15.5" x14ac:dyDescent="0.35">
      <c r="A196" s="65"/>
      <c r="B196" s="65"/>
      <c r="C196" s="65"/>
      <c r="D196" s="65"/>
      <c r="E196" s="65"/>
      <c r="F196" s="65"/>
      <c r="G196" s="66"/>
      <c r="H196" s="66"/>
      <c r="I196" s="67"/>
      <c r="J196" s="88"/>
      <c r="K196" s="316">
        <f t="shared" si="12"/>
        <v>0</v>
      </c>
      <c r="L196" s="107"/>
      <c r="M196" s="89"/>
      <c r="N196" s="132">
        <f t="shared" si="13"/>
        <v>0</v>
      </c>
      <c r="O196" s="24"/>
      <c r="P196" s="24">
        <f t="shared" si="14"/>
        <v>0</v>
      </c>
    </row>
    <row r="197" spans="1:16" ht="15.5" x14ac:dyDescent="0.35">
      <c r="A197" s="65"/>
      <c r="B197" s="65"/>
      <c r="C197" s="65"/>
      <c r="D197" s="65"/>
      <c r="E197" s="65"/>
      <c r="F197" s="65"/>
      <c r="G197" s="66"/>
      <c r="H197" s="66"/>
      <c r="I197" s="67"/>
      <c r="J197" s="88"/>
      <c r="K197" s="316">
        <f t="shared" si="12"/>
        <v>0</v>
      </c>
      <c r="L197" s="107"/>
      <c r="M197" s="89"/>
      <c r="N197" s="132">
        <f t="shared" si="13"/>
        <v>0</v>
      </c>
      <c r="O197" s="24"/>
      <c r="P197" s="24">
        <f t="shared" si="14"/>
        <v>0</v>
      </c>
    </row>
    <row r="198" spans="1:16" ht="15.5" x14ac:dyDescent="0.35">
      <c r="A198" s="65"/>
      <c r="B198" s="65"/>
      <c r="C198" s="65"/>
      <c r="D198" s="65"/>
      <c r="E198" s="65"/>
      <c r="F198" s="65"/>
      <c r="G198" s="66"/>
      <c r="H198" s="66"/>
      <c r="I198" s="67"/>
      <c r="J198" s="88"/>
      <c r="K198" s="316">
        <f t="shared" si="12"/>
        <v>0</v>
      </c>
      <c r="L198" s="107"/>
      <c r="M198" s="89"/>
      <c r="N198" s="132">
        <f t="shared" si="13"/>
        <v>0</v>
      </c>
      <c r="O198" s="24"/>
      <c r="P198" s="24">
        <f t="shared" si="14"/>
        <v>0</v>
      </c>
    </row>
    <row r="199" spans="1:16" ht="15.5" x14ac:dyDescent="0.35">
      <c r="A199" s="65"/>
      <c r="B199" s="65"/>
      <c r="C199" s="65"/>
      <c r="D199" s="65"/>
      <c r="E199" s="65"/>
      <c r="F199" s="65"/>
      <c r="G199" s="66"/>
      <c r="H199" s="66"/>
      <c r="I199" s="67"/>
      <c r="J199" s="88"/>
      <c r="K199" s="316">
        <f t="shared" si="12"/>
        <v>0</v>
      </c>
      <c r="L199" s="107"/>
      <c r="M199" s="89"/>
      <c r="N199" s="132">
        <f t="shared" si="13"/>
        <v>0</v>
      </c>
      <c r="O199" s="24"/>
      <c r="P199" s="24">
        <f t="shared" si="14"/>
        <v>0</v>
      </c>
    </row>
    <row r="200" spans="1:16" ht="15.5" x14ac:dyDescent="0.35">
      <c r="A200" s="65"/>
      <c r="B200" s="65"/>
      <c r="C200" s="65"/>
      <c r="D200" s="65"/>
      <c r="E200" s="65"/>
      <c r="F200" s="65"/>
      <c r="G200" s="66"/>
      <c r="H200" s="66"/>
      <c r="I200" s="67"/>
      <c r="J200" s="88"/>
      <c r="K200" s="316">
        <f t="shared" si="12"/>
        <v>0</v>
      </c>
      <c r="L200" s="107"/>
      <c r="M200" s="89"/>
      <c r="N200" s="132">
        <f t="shared" si="13"/>
        <v>0</v>
      </c>
      <c r="O200" s="24"/>
      <c r="P200" s="24">
        <f t="shared" si="14"/>
        <v>0</v>
      </c>
    </row>
    <row r="201" spans="1:16" ht="15.5" x14ac:dyDescent="0.35">
      <c r="A201" s="65"/>
      <c r="B201" s="65"/>
      <c r="C201" s="65"/>
      <c r="D201" s="65"/>
      <c r="E201" s="65"/>
      <c r="F201" s="65"/>
      <c r="G201" s="66"/>
      <c r="H201" s="66"/>
      <c r="I201" s="67"/>
      <c r="J201" s="88"/>
      <c r="K201" s="316">
        <f t="shared" si="12"/>
        <v>0</v>
      </c>
      <c r="L201" s="107"/>
      <c r="M201" s="89"/>
      <c r="N201" s="132">
        <f t="shared" si="13"/>
        <v>0</v>
      </c>
      <c r="O201" s="24"/>
      <c r="P201" s="24">
        <f t="shared" si="14"/>
        <v>0</v>
      </c>
    </row>
    <row r="202" spans="1:16" ht="15.5" x14ac:dyDescent="0.35">
      <c r="A202" s="65"/>
      <c r="B202" s="65"/>
      <c r="C202" s="65"/>
      <c r="D202" s="65"/>
      <c r="E202" s="65"/>
      <c r="F202" s="65"/>
      <c r="G202" s="66"/>
      <c r="H202" s="66"/>
      <c r="I202" s="67"/>
      <c r="J202" s="88"/>
      <c r="K202" s="316">
        <f t="shared" si="12"/>
        <v>0</v>
      </c>
      <c r="L202" s="107"/>
      <c r="M202" s="89"/>
      <c r="N202" s="132">
        <f t="shared" si="13"/>
        <v>0</v>
      </c>
      <c r="O202" s="24"/>
      <c r="P202" s="24">
        <f t="shared" si="14"/>
        <v>0</v>
      </c>
    </row>
    <row r="203" spans="1:16" ht="15.5" x14ac:dyDescent="0.35">
      <c r="A203" s="65"/>
      <c r="B203" s="65"/>
      <c r="C203" s="65"/>
      <c r="D203" s="65"/>
      <c r="E203" s="65"/>
      <c r="F203" s="65"/>
      <c r="G203" s="66"/>
      <c r="H203" s="66"/>
      <c r="I203" s="67"/>
      <c r="J203" s="88"/>
      <c r="K203" s="316">
        <f t="shared" si="12"/>
        <v>0</v>
      </c>
      <c r="L203" s="107"/>
      <c r="M203" s="89"/>
      <c r="N203" s="132">
        <f t="shared" si="13"/>
        <v>0</v>
      </c>
      <c r="O203" s="24"/>
      <c r="P203" s="24">
        <f t="shared" si="14"/>
        <v>0</v>
      </c>
    </row>
    <row r="204" spans="1:16" ht="15.5" x14ac:dyDescent="0.35">
      <c r="A204" s="65"/>
      <c r="B204" s="65"/>
      <c r="C204" s="65"/>
      <c r="D204" s="65"/>
      <c r="E204" s="65"/>
      <c r="F204" s="65"/>
      <c r="G204" s="66"/>
      <c r="H204" s="66"/>
      <c r="I204" s="67"/>
      <c r="J204" s="88"/>
      <c r="K204" s="316">
        <f t="shared" si="12"/>
        <v>0</v>
      </c>
      <c r="L204" s="107"/>
      <c r="M204" s="89"/>
      <c r="N204" s="132">
        <f t="shared" si="13"/>
        <v>0</v>
      </c>
      <c r="O204" s="24"/>
      <c r="P204" s="24">
        <f t="shared" si="14"/>
        <v>0</v>
      </c>
    </row>
    <row r="205" spans="1:16" ht="15.5" x14ac:dyDescent="0.35">
      <c r="A205" s="65"/>
      <c r="B205" s="65"/>
      <c r="C205" s="65"/>
      <c r="D205" s="65"/>
      <c r="E205" s="65"/>
      <c r="F205" s="65"/>
      <c r="G205" s="66"/>
      <c r="H205" s="66"/>
      <c r="I205" s="67"/>
      <c r="J205" s="88"/>
      <c r="K205" s="316">
        <f t="shared" ref="K205:K268" si="15">IF(J205="",H205,H205/J205)</f>
        <v>0</v>
      </c>
      <c r="L205" s="107"/>
      <c r="M205" s="89"/>
      <c r="N205" s="132">
        <f t="shared" ref="N205:N268" si="16">IF(M205&gt;0,(H205/M205),K205)</f>
        <v>0</v>
      </c>
      <c r="O205" s="24"/>
      <c r="P205" s="24">
        <f t="shared" ref="P205:P268" si="17">N205-O205</f>
        <v>0</v>
      </c>
    </row>
    <row r="206" spans="1:16" ht="15.5" x14ac:dyDescent="0.35">
      <c r="A206" s="65"/>
      <c r="B206" s="65"/>
      <c r="C206" s="65"/>
      <c r="D206" s="65"/>
      <c r="E206" s="65"/>
      <c r="F206" s="65"/>
      <c r="G206" s="66"/>
      <c r="H206" s="66"/>
      <c r="I206" s="67"/>
      <c r="J206" s="88"/>
      <c r="K206" s="316">
        <f t="shared" si="15"/>
        <v>0</v>
      </c>
      <c r="L206" s="107"/>
      <c r="M206" s="89"/>
      <c r="N206" s="132">
        <f t="shared" si="16"/>
        <v>0</v>
      </c>
      <c r="O206" s="24"/>
      <c r="P206" s="24">
        <f t="shared" si="17"/>
        <v>0</v>
      </c>
    </row>
    <row r="207" spans="1:16" ht="15.5" x14ac:dyDescent="0.35">
      <c r="A207" s="65"/>
      <c r="B207" s="65"/>
      <c r="C207" s="65"/>
      <c r="D207" s="65"/>
      <c r="E207" s="65"/>
      <c r="F207" s="65"/>
      <c r="G207" s="66"/>
      <c r="H207" s="66"/>
      <c r="I207" s="67"/>
      <c r="J207" s="88"/>
      <c r="K207" s="316">
        <f t="shared" si="15"/>
        <v>0</v>
      </c>
      <c r="L207" s="107"/>
      <c r="M207" s="89"/>
      <c r="N207" s="132">
        <f t="shared" si="16"/>
        <v>0</v>
      </c>
      <c r="O207" s="24"/>
      <c r="P207" s="24">
        <f t="shared" si="17"/>
        <v>0</v>
      </c>
    </row>
    <row r="208" spans="1:16" ht="15.5" x14ac:dyDescent="0.35">
      <c r="A208" s="65"/>
      <c r="B208" s="65"/>
      <c r="C208" s="65"/>
      <c r="D208" s="65"/>
      <c r="E208" s="65"/>
      <c r="F208" s="65"/>
      <c r="G208" s="66"/>
      <c r="H208" s="66"/>
      <c r="I208" s="67"/>
      <c r="J208" s="88"/>
      <c r="K208" s="316">
        <f t="shared" si="15"/>
        <v>0</v>
      </c>
      <c r="L208" s="107"/>
      <c r="M208" s="89"/>
      <c r="N208" s="132">
        <f t="shared" si="16"/>
        <v>0</v>
      </c>
      <c r="O208" s="24"/>
      <c r="P208" s="24">
        <f t="shared" si="17"/>
        <v>0</v>
      </c>
    </row>
    <row r="209" spans="1:16" ht="15.5" x14ac:dyDescent="0.35">
      <c r="A209" s="65"/>
      <c r="B209" s="65"/>
      <c r="C209" s="65"/>
      <c r="D209" s="65"/>
      <c r="E209" s="65"/>
      <c r="F209" s="65"/>
      <c r="G209" s="66"/>
      <c r="H209" s="66"/>
      <c r="I209" s="67"/>
      <c r="J209" s="88"/>
      <c r="K209" s="316">
        <f t="shared" si="15"/>
        <v>0</v>
      </c>
      <c r="L209" s="107"/>
      <c r="M209" s="89"/>
      <c r="N209" s="132">
        <f t="shared" si="16"/>
        <v>0</v>
      </c>
      <c r="O209" s="24"/>
      <c r="P209" s="24">
        <f t="shared" si="17"/>
        <v>0</v>
      </c>
    </row>
    <row r="210" spans="1:16" ht="15.5" x14ac:dyDescent="0.35">
      <c r="A210" s="65"/>
      <c r="B210" s="65"/>
      <c r="C210" s="65"/>
      <c r="D210" s="65"/>
      <c r="E210" s="65"/>
      <c r="F210" s="65"/>
      <c r="G210" s="66"/>
      <c r="H210" s="66"/>
      <c r="I210" s="67"/>
      <c r="J210" s="88"/>
      <c r="K210" s="316">
        <f t="shared" si="15"/>
        <v>0</v>
      </c>
      <c r="L210" s="107"/>
      <c r="M210" s="89"/>
      <c r="N210" s="132">
        <f t="shared" si="16"/>
        <v>0</v>
      </c>
      <c r="O210" s="24"/>
      <c r="P210" s="24">
        <f t="shared" si="17"/>
        <v>0</v>
      </c>
    </row>
    <row r="211" spans="1:16" ht="15.5" x14ac:dyDescent="0.35">
      <c r="A211" s="65"/>
      <c r="B211" s="65"/>
      <c r="C211" s="65"/>
      <c r="D211" s="65"/>
      <c r="E211" s="65"/>
      <c r="F211" s="65"/>
      <c r="G211" s="66"/>
      <c r="H211" s="66"/>
      <c r="I211" s="67"/>
      <c r="J211" s="88"/>
      <c r="K211" s="316">
        <f t="shared" si="15"/>
        <v>0</v>
      </c>
      <c r="L211" s="107"/>
      <c r="M211" s="89"/>
      <c r="N211" s="132">
        <f t="shared" si="16"/>
        <v>0</v>
      </c>
      <c r="O211" s="24"/>
      <c r="P211" s="24">
        <f t="shared" si="17"/>
        <v>0</v>
      </c>
    </row>
    <row r="212" spans="1:16" ht="15.5" x14ac:dyDescent="0.35">
      <c r="A212" s="65"/>
      <c r="B212" s="65"/>
      <c r="C212" s="65"/>
      <c r="D212" s="65"/>
      <c r="E212" s="65"/>
      <c r="F212" s="65"/>
      <c r="G212" s="66"/>
      <c r="H212" s="66"/>
      <c r="I212" s="67"/>
      <c r="J212" s="88"/>
      <c r="K212" s="316">
        <f t="shared" si="15"/>
        <v>0</v>
      </c>
      <c r="L212" s="107"/>
      <c r="M212" s="89"/>
      <c r="N212" s="132">
        <f t="shared" si="16"/>
        <v>0</v>
      </c>
      <c r="O212" s="24"/>
      <c r="P212" s="24">
        <f t="shared" si="17"/>
        <v>0</v>
      </c>
    </row>
    <row r="213" spans="1:16" ht="15.5" x14ac:dyDescent="0.35">
      <c r="A213" s="65"/>
      <c r="B213" s="65"/>
      <c r="C213" s="65"/>
      <c r="D213" s="65"/>
      <c r="E213" s="65"/>
      <c r="F213" s="65"/>
      <c r="G213" s="66"/>
      <c r="H213" s="66"/>
      <c r="I213" s="67"/>
      <c r="J213" s="88"/>
      <c r="K213" s="316">
        <f t="shared" si="15"/>
        <v>0</v>
      </c>
      <c r="L213" s="107"/>
      <c r="M213" s="89"/>
      <c r="N213" s="132">
        <f t="shared" si="16"/>
        <v>0</v>
      </c>
      <c r="O213" s="24"/>
      <c r="P213" s="24">
        <f t="shared" si="17"/>
        <v>0</v>
      </c>
    </row>
    <row r="214" spans="1:16" ht="15.5" x14ac:dyDescent="0.35">
      <c r="A214" s="65"/>
      <c r="B214" s="65"/>
      <c r="C214" s="65"/>
      <c r="D214" s="65"/>
      <c r="E214" s="65"/>
      <c r="F214" s="65"/>
      <c r="G214" s="66"/>
      <c r="H214" s="66"/>
      <c r="I214" s="67"/>
      <c r="J214" s="88"/>
      <c r="K214" s="316">
        <f t="shared" si="15"/>
        <v>0</v>
      </c>
      <c r="L214" s="107"/>
      <c r="M214" s="89"/>
      <c r="N214" s="132">
        <f t="shared" si="16"/>
        <v>0</v>
      </c>
      <c r="O214" s="24"/>
      <c r="P214" s="24">
        <f t="shared" si="17"/>
        <v>0</v>
      </c>
    </row>
    <row r="215" spans="1:16" ht="15.5" x14ac:dyDescent="0.35">
      <c r="A215" s="65"/>
      <c r="B215" s="65"/>
      <c r="C215" s="65"/>
      <c r="D215" s="65"/>
      <c r="E215" s="65"/>
      <c r="F215" s="65"/>
      <c r="G215" s="66"/>
      <c r="H215" s="66"/>
      <c r="I215" s="67"/>
      <c r="J215" s="88"/>
      <c r="K215" s="316">
        <f t="shared" si="15"/>
        <v>0</v>
      </c>
      <c r="L215" s="107"/>
      <c r="M215" s="89"/>
      <c r="N215" s="132">
        <f t="shared" si="16"/>
        <v>0</v>
      </c>
      <c r="O215" s="24"/>
      <c r="P215" s="24">
        <f t="shared" si="17"/>
        <v>0</v>
      </c>
    </row>
    <row r="216" spans="1:16" ht="15.5" x14ac:dyDescent="0.35">
      <c r="A216" s="65"/>
      <c r="B216" s="65"/>
      <c r="C216" s="65"/>
      <c r="D216" s="65"/>
      <c r="E216" s="65"/>
      <c r="F216" s="65"/>
      <c r="G216" s="66"/>
      <c r="H216" s="66"/>
      <c r="I216" s="67"/>
      <c r="J216" s="88"/>
      <c r="K216" s="316">
        <f t="shared" si="15"/>
        <v>0</v>
      </c>
      <c r="L216" s="107"/>
      <c r="M216" s="89"/>
      <c r="N216" s="132">
        <f t="shared" si="16"/>
        <v>0</v>
      </c>
      <c r="O216" s="24"/>
      <c r="P216" s="24">
        <f t="shared" si="17"/>
        <v>0</v>
      </c>
    </row>
    <row r="217" spans="1:16" ht="15.5" x14ac:dyDescent="0.35">
      <c r="A217" s="65"/>
      <c r="B217" s="65"/>
      <c r="C217" s="65"/>
      <c r="D217" s="65"/>
      <c r="E217" s="65"/>
      <c r="F217" s="65"/>
      <c r="G217" s="66"/>
      <c r="H217" s="66"/>
      <c r="I217" s="67"/>
      <c r="J217" s="88"/>
      <c r="K217" s="316">
        <f t="shared" si="15"/>
        <v>0</v>
      </c>
      <c r="L217" s="107"/>
      <c r="M217" s="89"/>
      <c r="N217" s="132">
        <f t="shared" si="16"/>
        <v>0</v>
      </c>
      <c r="O217" s="24"/>
      <c r="P217" s="24">
        <f t="shared" si="17"/>
        <v>0</v>
      </c>
    </row>
    <row r="218" spans="1:16" ht="15.5" x14ac:dyDescent="0.35">
      <c r="A218" s="65"/>
      <c r="B218" s="65"/>
      <c r="C218" s="65"/>
      <c r="D218" s="65"/>
      <c r="E218" s="65"/>
      <c r="F218" s="65"/>
      <c r="G218" s="66"/>
      <c r="H218" s="66"/>
      <c r="I218" s="67"/>
      <c r="J218" s="88"/>
      <c r="K218" s="316">
        <f t="shared" si="15"/>
        <v>0</v>
      </c>
      <c r="L218" s="107"/>
      <c r="M218" s="89"/>
      <c r="N218" s="132">
        <f t="shared" si="16"/>
        <v>0</v>
      </c>
      <c r="O218" s="24"/>
      <c r="P218" s="24">
        <f t="shared" si="17"/>
        <v>0</v>
      </c>
    </row>
    <row r="219" spans="1:16" ht="15.5" x14ac:dyDescent="0.35">
      <c r="A219" s="65"/>
      <c r="B219" s="65"/>
      <c r="C219" s="65"/>
      <c r="D219" s="65"/>
      <c r="E219" s="65"/>
      <c r="F219" s="65"/>
      <c r="G219" s="66"/>
      <c r="H219" s="66"/>
      <c r="I219" s="67"/>
      <c r="J219" s="88"/>
      <c r="K219" s="316">
        <f t="shared" si="15"/>
        <v>0</v>
      </c>
      <c r="L219" s="107"/>
      <c r="M219" s="89"/>
      <c r="N219" s="132">
        <f t="shared" si="16"/>
        <v>0</v>
      </c>
      <c r="O219" s="24"/>
      <c r="P219" s="24">
        <f t="shared" si="17"/>
        <v>0</v>
      </c>
    </row>
    <row r="220" spans="1:16" ht="15.5" x14ac:dyDescent="0.35">
      <c r="A220" s="65"/>
      <c r="B220" s="65"/>
      <c r="C220" s="65"/>
      <c r="D220" s="65"/>
      <c r="E220" s="65"/>
      <c r="F220" s="65"/>
      <c r="G220" s="66"/>
      <c r="H220" s="66"/>
      <c r="I220" s="67"/>
      <c r="J220" s="88"/>
      <c r="K220" s="316">
        <f t="shared" si="15"/>
        <v>0</v>
      </c>
      <c r="L220" s="107"/>
      <c r="M220" s="89"/>
      <c r="N220" s="132">
        <f t="shared" si="16"/>
        <v>0</v>
      </c>
      <c r="O220" s="24"/>
      <c r="P220" s="24">
        <f t="shared" si="17"/>
        <v>0</v>
      </c>
    </row>
    <row r="221" spans="1:16" ht="15.5" x14ac:dyDescent="0.35">
      <c r="A221" s="65"/>
      <c r="B221" s="65"/>
      <c r="C221" s="65"/>
      <c r="D221" s="65"/>
      <c r="E221" s="65"/>
      <c r="F221" s="65"/>
      <c r="G221" s="66"/>
      <c r="H221" s="66"/>
      <c r="I221" s="67"/>
      <c r="J221" s="88"/>
      <c r="K221" s="316">
        <f t="shared" si="15"/>
        <v>0</v>
      </c>
      <c r="L221" s="107"/>
      <c r="M221" s="89"/>
      <c r="N221" s="132">
        <f t="shared" si="16"/>
        <v>0</v>
      </c>
      <c r="O221" s="24"/>
      <c r="P221" s="24">
        <f t="shared" si="17"/>
        <v>0</v>
      </c>
    </row>
    <row r="222" spans="1:16" ht="15.5" x14ac:dyDescent="0.35">
      <c r="A222" s="65"/>
      <c r="B222" s="65"/>
      <c r="C222" s="65"/>
      <c r="D222" s="65"/>
      <c r="E222" s="65"/>
      <c r="F222" s="65"/>
      <c r="G222" s="66"/>
      <c r="H222" s="66"/>
      <c r="I222" s="67"/>
      <c r="J222" s="88"/>
      <c r="K222" s="316">
        <f t="shared" si="15"/>
        <v>0</v>
      </c>
      <c r="L222" s="107"/>
      <c r="M222" s="89"/>
      <c r="N222" s="132">
        <f t="shared" si="16"/>
        <v>0</v>
      </c>
      <c r="O222" s="24"/>
      <c r="P222" s="24">
        <f t="shared" si="17"/>
        <v>0</v>
      </c>
    </row>
    <row r="223" spans="1:16" ht="15.5" x14ac:dyDescent="0.35">
      <c r="A223" s="65"/>
      <c r="B223" s="65"/>
      <c r="C223" s="65"/>
      <c r="D223" s="65"/>
      <c r="E223" s="65"/>
      <c r="F223" s="65"/>
      <c r="G223" s="66"/>
      <c r="H223" s="66"/>
      <c r="I223" s="67"/>
      <c r="J223" s="88"/>
      <c r="K223" s="316">
        <f t="shared" si="15"/>
        <v>0</v>
      </c>
      <c r="L223" s="107"/>
      <c r="M223" s="89"/>
      <c r="N223" s="132">
        <f t="shared" si="16"/>
        <v>0</v>
      </c>
      <c r="O223" s="24"/>
      <c r="P223" s="24">
        <f t="shared" si="17"/>
        <v>0</v>
      </c>
    </row>
    <row r="224" spans="1:16" ht="15.5" x14ac:dyDescent="0.35">
      <c r="A224" s="65"/>
      <c r="B224" s="65"/>
      <c r="C224" s="65"/>
      <c r="D224" s="65"/>
      <c r="E224" s="65"/>
      <c r="F224" s="65"/>
      <c r="G224" s="66"/>
      <c r="H224" s="66"/>
      <c r="I224" s="67"/>
      <c r="J224" s="88"/>
      <c r="K224" s="316">
        <f t="shared" si="15"/>
        <v>0</v>
      </c>
      <c r="L224" s="107"/>
      <c r="M224" s="89"/>
      <c r="N224" s="132">
        <f t="shared" si="16"/>
        <v>0</v>
      </c>
      <c r="O224" s="24"/>
      <c r="P224" s="24">
        <f t="shared" si="17"/>
        <v>0</v>
      </c>
    </row>
    <row r="225" spans="1:16" ht="15.5" x14ac:dyDescent="0.35">
      <c r="A225" s="65"/>
      <c r="B225" s="65"/>
      <c r="C225" s="65"/>
      <c r="D225" s="65"/>
      <c r="E225" s="65"/>
      <c r="F225" s="65"/>
      <c r="G225" s="66"/>
      <c r="H225" s="66"/>
      <c r="I225" s="67"/>
      <c r="J225" s="88"/>
      <c r="K225" s="316">
        <f t="shared" si="15"/>
        <v>0</v>
      </c>
      <c r="L225" s="107"/>
      <c r="M225" s="89"/>
      <c r="N225" s="132">
        <f t="shared" si="16"/>
        <v>0</v>
      </c>
      <c r="O225" s="24"/>
      <c r="P225" s="24">
        <f t="shared" si="17"/>
        <v>0</v>
      </c>
    </row>
    <row r="226" spans="1:16" ht="15.5" x14ac:dyDescent="0.35">
      <c r="A226" s="65"/>
      <c r="B226" s="65"/>
      <c r="C226" s="65"/>
      <c r="D226" s="65"/>
      <c r="E226" s="65"/>
      <c r="F226" s="65"/>
      <c r="G226" s="66"/>
      <c r="H226" s="66"/>
      <c r="I226" s="67"/>
      <c r="J226" s="88"/>
      <c r="K226" s="316">
        <f t="shared" si="15"/>
        <v>0</v>
      </c>
      <c r="L226" s="107"/>
      <c r="M226" s="89"/>
      <c r="N226" s="132">
        <f t="shared" si="16"/>
        <v>0</v>
      </c>
      <c r="O226" s="24"/>
      <c r="P226" s="24">
        <f t="shared" si="17"/>
        <v>0</v>
      </c>
    </row>
    <row r="227" spans="1:16" ht="15.5" x14ac:dyDescent="0.35">
      <c r="A227" s="65"/>
      <c r="B227" s="65"/>
      <c r="C227" s="65"/>
      <c r="D227" s="65"/>
      <c r="E227" s="65"/>
      <c r="F227" s="65"/>
      <c r="G227" s="66"/>
      <c r="H227" s="66"/>
      <c r="I227" s="67"/>
      <c r="J227" s="88"/>
      <c r="K227" s="316">
        <f t="shared" si="15"/>
        <v>0</v>
      </c>
      <c r="L227" s="107"/>
      <c r="M227" s="89"/>
      <c r="N227" s="132">
        <f t="shared" si="16"/>
        <v>0</v>
      </c>
      <c r="O227" s="24"/>
      <c r="P227" s="24">
        <f t="shared" si="17"/>
        <v>0</v>
      </c>
    </row>
    <row r="228" spans="1:16" ht="15.5" x14ac:dyDescent="0.35">
      <c r="A228" s="65"/>
      <c r="B228" s="65"/>
      <c r="C228" s="65"/>
      <c r="D228" s="65"/>
      <c r="E228" s="65"/>
      <c r="F228" s="65"/>
      <c r="G228" s="66"/>
      <c r="H228" s="66"/>
      <c r="I228" s="67"/>
      <c r="J228" s="88"/>
      <c r="K228" s="316">
        <f t="shared" si="15"/>
        <v>0</v>
      </c>
      <c r="L228" s="107"/>
      <c r="M228" s="89"/>
      <c r="N228" s="132">
        <f t="shared" si="16"/>
        <v>0</v>
      </c>
      <c r="O228" s="24"/>
      <c r="P228" s="24">
        <f t="shared" si="17"/>
        <v>0</v>
      </c>
    </row>
    <row r="229" spans="1:16" ht="15.5" x14ac:dyDescent="0.35">
      <c r="A229" s="65"/>
      <c r="B229" s="65"/>
      <c r="C229" s="65"/>
      <c r="D229" s="65"/>
      <c r="E229" s="65"/>
      <c r="F229" s="65"/>
      <c r="G229" s="66"/>
      <c r="H229" s="66"/>
      <c r="I229" s="67"/>
      <c r="J229" s="88"/>
      <c r="K229" s="316">
        <f t="shared" si="15"/>
        <v>0</v>
      </c>
      <c r="L229" s="107"/>
      <c r="M229" s="89"/>
      <c r="N229" s="132">
        <f t="shared" si="16"/>
        <v>0</v>
      </c>
      <c r="O229" s="24"/>
      <c r="P229" s="24">
        <f t="shared" si="17"/>
        <v>0</v>
      </c>
    </row>
    <row r="230" spans="1:16" ht="15.5" x14ac:dyDescent="0.35">
      <c r="A230" s="65"/>
      <c r="B230" s="65"/>
      <c r="C230" s="65"/>
      <c r="D230" s="65"/>
      <c r="E230" s="65"/>
      <c r="F230" s="65"/>
      <c r="G230" s="66"/>
      <c r="H230" s="66"/>
      <c r="I230" s="67"/>
      <c r="J230" s="88"/>
      <c r="K230" s="316">
        <f t="shared" si="15"/>
        <v>0</v>
      </c>
      <c r="L230" s="107"/>
      <c r="M230" s="89"/>
      <c r="N230" s="132">
        <f t="shared" si="16"/>
        <v>0</v>
      </c>
      <c r="O230" s="24"/>
      <c r="P230" s="24">
        <f t="shared" si="17"/>
        <v>0</v>
      </c>
    </row>
    <row r="231" spans="1:16" ht="15.5" x14ac:dyDescent="0.35">
      <c r="A231" s="65"/>
      <c r="B231" s="65"/>
      <c r="C231" s="65"/>
      <c r="D231" s="65"/>
      <c r="E231" s="65"/>
      <c r="F231" s="65"/>
      <c r="G231" s="66"/>
      <c r="H231" s="66"/>
      <c r="I231" s="67"/>
      <c r="J231" s="88"/>
      <c r="K231" s="316">
        <f t="shared" si="15"/>
        <v>0</v>
      </c>
      <c r="L231" s="107"/>
      <c r="M231" s="89"/>
      <c r="N231" s="132">
        <f t="shared" si="16"/>
        <v>0</v>
      </c>
      <c r="O231" s="24"/>
      <c r="P231" s="24">
        <f t="shared" si="17"/>
        <v>0</v>
      </c>
    </row>
    <row r="232" spans="1:16" ht="15.5" x14ac:dyDescent="0.35">
      <c r="A232" s="65"/>
      <c r="B232" s="65"/>
      <c r="C232" s="65"/>
      <c r="D232" s="65"/>
      <c r="E232" s="65"/>
      <c r="F232" s="65"/>
      <c r="G232" s="66"/>
      <c r="H232" s="66"/>
      <c r="I232" s="67"/>
      <c r="J232" s="88"/>
      <c r="K232" s="316">
        <f t="shared" si="15"/>
        <v>0</v>
      </c>
      <c r="L232" s="107"/>
      <c r="M232" s="89"/>
      <c r="N232" s="132">
        <f t="shared" si="16"/>
        <v>0</v>
      </c>
      <c r="O232" s="24"/>
      <c r="P232" s="24">
        <f t="shared" si="17"/>
        <v>0</v>
      </c>
    </row>
    <row r="233" spans="1:16" ht="15.5" x14ac:dyDescent="0.35">
      <c r="A233" s="65"/>
      <c r="B233" s="65"/>
      <c r="C233" s="65"/>
      <c r="D233" s="65"/>
      <c r="E233" s="65"/>
      <c r="F233" s="65"/>
      <c r="G233" s="66"/>
      <c r="H233" s="66"/>
      <c r="I233" s="67"/>
      <c r="J233" s="88"/>
      <c r="K233" s="316">
        <f t="shared" si="15"/>
        <v>0</v>
      </c>
      <c r="L233" s="107"/>
      <c r="M233" s="89"/>
      <c r="N233" s="132">
        <f t="shared" si="16"/>
        <v>0</v>
      </c>
      <c r="O233" s="24"/>
      <c r="P233" s="24">
        <f t="shared" si="17"/>
        <v>0</v>
      </c>
    </row>
    <row r="234" spans="1:16" ht="15.5" x14ac:dyDescent="0.35">
      <c r="A234" s="65"/>
      <c r="B234" s="65"/>
      <c r="C234" s="65"/>
      <c r="D234" s="65"/>
      <c r="E234" s="65"/>
      <c r="F234" s="65"/>
      <c r="G234" s="66"/>
      <c r="H234" s="66"/>
      <c r="I234" s="67"/>
      <c r="J234" s="88"/>
      <c r="K234" s="316">
        <f t="shared" si="15"/>
        <v>0</v>
      </c>
      <c r="L234" s="107"/>
      <c r="M234" s="89"/>
      <c r="N234" s="132">
        <f t="shared" si="16"/>
        <v>0</v>
      </c>
      <c r="O234" s="24"/>
      <c r="P234" s="24">
        <f t="shared" si="17"/>
        <v>0</v>
      </c>
    </row>
    <row r="235" spans="1:16" ht="15.5" x14ac:dyDescent="0.35">
      <c r="A235" s="65"/>
      <c r="B235" s="65"/>
      <c r="C235" s="65"/>
      <c r="D235" s="65"/>
      <c r="E235" s="65"/>
      <c r="F235" s="65"/>
      <c r="G235" s="66"/>
      <c r="H235" s="66"/>
      <c r="I235" s="67"/>
      <c r="J235" s="88"/>
      <c r="K235" s="316">
        <f t="shared" si="15"/>
        <v>0</v>
      </c>
      <c r="L235" s="107"/>
      <c r="M235" s="89"/>
      <c r="N235" s="132">
        <f t="shared" si="16"/>
        <v>0</v>
      </c>
      <c r="O235" s="24"/>
      <c r="P235" s="24">
        <f t="shared" si="17"/>
        <v>0</v>
      </c>
    </row>
    <row r="236" spans="1:16" ht="15.5" x14ac:dyDescent="0.35">
      <c r="A236" s="65"/>
      <c r="B236" s="65"/>
      <c r="C236" s="65"/>
      <c r="D236" s="65"/>
      <c r="E236" s="65"/>
      <c r="F236" s="65"/>
      <c r="G236" s="66"/>
      <c r="H236" s="66"/>
      <c r="I236" s="67"/>
      <c r="J236" s="88"/>
      <c r="K236" s="316">
        <f t="shared" si="15"/>
        <v>0</v>
      </c>
      <c r="L236" s="107"/>
      <c r="M236" s="89"/>
      <c r="N236" s="132">
        <f t="shared" si="16"/>
        <v>0</v>
      </c>
      <c r="O236" s="24"/>
      <c r="P236" s="24">
        <f t="shared" si="17"/>
        <v>0</v>
      </c>
    </row>
    <row r="237" spans="1:16" ht="15.5" x14ac:dyDescent="0.35">
      <c r="A237" s="65"/>
      <c r="B237" s="65"/>
      <c r="C237" s="65"/>
      <c r="D237" s="65"/>
      <c r="E237" s="65"/>
      <c r="F237" s="65"/>
      <c r="G237" s="66"/>
      <c r="H237" s="66"/>
      <c r="I237" s="67"/>
      <c r="J237" s="88"/>
      <c r="K237" s="316">
        <f t="shared" si="15"/>
        <v>0</v>
      </c>
      <c r="L237" s="107"/>
      <c r="M237" s="89"/>
      <c r="N237" s="132">
        <f t="shared" si="16"/>
        <v>0</v>
      </c>
      <c r="O237" s="24"/>
      <c r="P237" s="24">
        <f t="shared" si="17"/>
        <v>0</v>
      </c>
    </row>
    <row r="238" spans="1:16" ht="15.5" x14ac:dyDescent="0.35">
      <c r="A238" s="65"/>
      <c r="B238" s="65"/>
      <c r="C238" s="65"/>
      <c r="D238" s="65"/>
      <c r="E238" s="65"/>
      <c r="F238" s="65"/>
      <c r="G238" s="66"/>
      <c r="H238" s="66"/>
      <c r="I238" s="67"/>
      <c r="J238" s="88"/>
      <c r="K238" s="316">
        <f t="shared" si="15"/>
        <v>0</v>
      </c>
      <c r="L238" s="107"/>
      <c r="M238" s="89"/>
      <c r="N238" s="132">
        <f t="shared" si="16"/>
        <v>0</v>
      </c>
      <c r="O238" s="24"/>
      <c r="P238" s="24">
        <f t="shared" si="17"/>
        <v>0</v>
      </c>
    </row>
    <row r="239" spans="1:16" ht="15.5" x14ac:dyDescent="0.35">
      <c r="A239" s="65"/>
      <c r="B239" s="65"/>
      <c r="C239" s="65"/>
      <c r="D239" s="65"/>
      <c r="E239" s="65"/>
      <c r="F239" s="65"/>
      <c r="G239" s="66"/>
      <c r="H239" s="66"/>
      <c r="I239" s="67"/>
      <c r="J239" s="88"/>
      <c r="K239" s="316">
        <f t="shared" si="15"/>
        <v>0</v>
      </c>
      <c r="L239" s="107"/>
      <c r="M239" s="89"/>
      <c r="N239" s="132">
        <f t="shared" si="16"/>
        <v>0</v>
      </c>
      <c r="O239" s="24"/>
      <c r="P239" s="24">
        <f t="shared" si="17"/>
        <v>0</v>
      </c>
    </row>
    <row r="240" spans="1:16" ht="15.5" x14ac:dyDescent="0.35">
      <c r="A240" s="65"/>
      <c r="B240" s="65"/>
      <c r="C240" s="65"/>
      <c r="D240" s="65"/>
      <c r="E240" s="65"/>
      <c r="F240" s="65"/>
      <c r="G240" s="66"/>
      <c r="H240" s="66"/>
      <c r="I240" s="67"/>
      <c r="J240" s="88"/>
      <c r="K240" s="316">
        <f t="shared" si="15"/>
        <v>0</v>
      </c>
      <c r="L240" s="107"/>
      <c r="M240" s="89"/>
      <c r="N240" s="132">
        <f t="shared" si="16"/>
        <v>0</v>
      </c>
      <c r="O240" s="24"/>
      <c r="P240" s="24">
        <f t="shared" si="17"/>
        <v>0</v>
      </c>
    </row>
    <row r="241" spans="1:16" ht="15.5" x14ac:dyDescent="0.35">
      <c r="A241" s="65"/>
      <c r="B241" s="65"/>
      <c r="C241" s="65"/>
      <c r="D241" s="65"/>
      <c r="E241" s="65"/>
      <c r="F241" s="65"/>
      <c r="G241" s="66"/>
      <c r="H241" s="66"/>
      <c r="I241" s="67"/>
      <c r="J241" s="88"/>
      <c r="K241" s="316">
        <f t="shared" si="15"/>
        <v>0</v>
      </c>
      <c r="L241" s="107"/>
      <c r="M241" s="89"/>
      <c r="N241" s="132">
        <f t="shared" si="16"/>
        <v>0</v>
      </c>
      <c r="O241" s="24"/>
      <c r="P241" s="24">
        <f t="shared" si="17"/>
        <v>0</v>
      </c>
    </row>
    <row r="242" spans="1:16" ht="15.5" x14ac:dyDescent="0.35">
      <c r="A242" s="65"/>
      <c r="B242" s="65"/>
      <c r="C242" s="65"/>
      <c r="D242" s="65"/>
      <c r="E242" s="65"/>
      <c r="F242" s="65"/>
      <c r="G242" s="66"/>
      <c r="H242" s="66"/>
      <c r="I242" s="67"/>
      <c r="J242" s="88"/>
      <c r="K242" s="316">
        <f t="shared" si="15"/>
        <v>0</v>
      </c>
      <c r="L242" s="107"/>
      <c r="M242" s="89"/>
      <c r="N242" s="132">
        <f t="shared" si="16"/>
        <v>0</v>
      </c>
      <c r="O242" s="24"/>
      <c r="P242" s="24">
        <f t="shared" si="17"/>
        <v>0</v>
      </c>
    </row>
    <row r="243" spans="1:16" ht="15.5" x14ac:dyDescent="0.35">
      <c r="A243" s="65"/>
      <c r="B243" s="65"/>
      <c r="C243" s="65"/>
      <c r="D243" s="65"/>
      <c r="E243" s="65"/>
      <c r="F243" s="65"/>
      <c r="G243" s="66"/>
      <c r="H243" s="66"/>
      <c r="I243" s="67"/>
      <c r="J243" s="88"/>
      <c r="K243" s="316">
        <f t="shared" si="15"/>
        <v>0</v>
      </c>
      <c r="L243" s="107"/>
      <c r="M243" s="89"/>
      <c r="N243" s="132">
        <f t="shared" si="16"/>
        <v>0</v>
      </c>
      <c r="O243" s="24"/>
      <c r="P243" s="24">
        <f t="shared" si="17"/>
        <v>0</v>
      </c>
    </row>
    <row r="244" spans="1:16" ht="15.5" x14ac:dyDescent="0.35">
      <c r="A244" s="65"/>
      <c r="B244" s="65"/>
      <c r="C244" s="65"/>
      <c r="D244" s="65"/>
      <c r="E244" s="65"/>
      <c r="F244" s="65"/>
      <c r="G244" s="66"/>
      <c r="H244" s="66"/>
      <c r="I244" s="67"/>
      <c r="J244" s="88"/>
      <c r="K244" s="316">
        <f t="shared" si="15"/>
        <v>0</v>
      </c>
      <c r="L244" s="107"/>
      <c r="M244" s="89"/>
      <c r="N244" s="132">
        <f t="shared" si="16"/>
        <v>0</v>
      </c>
      <c r="O244" s="24"/>
      <c r="P244" s="24">
        <f t="shared" si="17"/>
        <v>0</v>
      </c>
    </row>
    <row r="245" spans="1:16" ht="15.5" x14ac:dyDescent="0.35">
      <c r="A245" s="65"/>
      <c r="B245" s="65"/>
      <c r="C245" s="65"/>
      <c r="D245" s="65"/>
      <c r="E245" s="65"/>
      <c r="F245" s="65"/>
      <c r="G245" s="66"/>
      <c r="H245" s="66"/>
      <c r="I245" s="67"/>
      <c r="J245" s="88"/>
      <c r="K245" s="316">
        <f t="shared" si="15"/>
        <v>0</v>
      </c>
      <c r="L245" s="107"/>
      <c r="M245" s="89"/>
      <c r="N245" s="132">
        <f t="shared" si="16"/>
        <v>0</v>
      </c>
      <c r="O245" s="24"/>
      <c r="P245" s="24">
        <f t="shared" si="17"/>
        <v>0</v>
      </c>
    </row>
    <row r="246" spans="1:16" ht="15.5" x14ac:dyDescent="0.35">
      <c r="A246" s="65"/>
      <c r="B246" s="65"/>
      <c r="C246" s="65"/>
      <c r="D246" s="65"/>
      <c r="E246" s="65"/>
      <c r="F246" s="65"/>
      <c r="G246" s="66"/>
      <c r="H246" s="66"/>
      <c r="I246" s="67"/>
      <c r="J246" s="88"/>
      <c r="K246" s="316">
        <f t="shared" si="15"/>
        <v>0</v>
      </c>
      <c r="L246" s="107"/>
      <c r="M246" s="89"/>
      <c r="N246" s="132">
        <f t="shared" si="16"/>
        <v>0</v>
      </c>
      <c r="O246" s="24"/>
      <c r="P246" s="24">
        <f t="shared" si="17"/>
        <v>0</v>
      </c>
    </row>
    <row r="247" spans="1:16" ht="15.5" x14ac:dyDescent="0.35">
      <c r="A247" s="65"/>
      <c r="B247" s="65"/>
      <c r="C247" s="65"/>
      <c r="D247" s="65"/>
      <c r="E247" s="65"/>
      <c r="F247" s="65"/>
      <c r="G247" s="66"/>
      <c r="H247" s="66"/>
      <c r="I247" s="67"/>
      <c r="J247" s="88"/>
      <c r="K247" s="316">
        <f t="shared" si="15"/>
        <v>0</v>
      </c>
      <c r="L247" s="107"/>
      <c r="M247" s="89"/>
      <c r="N247" s="132">
        <f t="shared" si="16"/>
        <v>0</v>
      </c>
      <c r="O247" s="24"/>
      <c r="P247" s="24">
        <f t="shared" si="17"/>
        <v>0</v>
      </c>
    </row>
    <row r="248" spans="1:16" ht="15.5" x14ac:dyDescent="0.35">
      <c r="A248" s="65"/>
      <c r="B248" s="65"/>
      <c r="C248" s="65"/>
      <c r="D248" s="65"/>
      <c r="E248" s="65"/>
      <c r="F248" s="65"/>
      <c r="G248" s="66"/>
      <c r="H248" s="66"/>
      <c r="I248" s="67"/>
      <c r="J248" s="88"/>
      <c r="K248" s="316">
        <f t="shared" si="15"/>
        <v>0</v>
      </c>
      <c r="L248" s="107"/>
      <c r="M248" s="89"/>
      <c r="N248" s="132">
        <f t="shared" si="16"/>
        <v>0</v>
      </c>
      <c r="O248" s="24"/>
      <c r="P248" s="24">
        <f t="shared" si="17"/>
        <v>0</v>
      </c>
    </row>
    <row r="249" spans="1:16" ht="15.5" x14ac:dyDescent="0.35">
      <c r="A249" s="65"/>
      <c r="B249" s="65"/>
      <c r="C249" s="65"/>
      <c r="D249" s="65"/>
      <c r="E249" s="65"/>
      <c r="F249" s="65"/>
      <c r="G249" s="66"/>
      <c r="H249" s="66"/>
      <c r="I249" s="67"/>
      <c r="J249" s="88"/>
      <c r="K249" s="316">
        <f t="shared" si="15"/>
        <v>0</v>
      </c>
      <c r="L249" s="107"/>
      <c r="M249" s="89"/>
      <c r="N249" s="132">
        <f t="shared" si="16"/>
        <v>0</v>
      </c>
      <c r="O249" s="24"/>
      <c r="P249" s="24">
        <f t="shared" si="17"/>
        <v>0</v>
      </c>
    </row>
    <row r="250" spans="1:16" ht="15.5" x14ac:dyDescent="0.35">
      <c r="A250" s="65"/>
      <c r="B250" s="65"/>
      <c r="C250" s="65"/>
      <c r="D250" s="65"/>
      <c r="E250" s="65"/>
      <c r="F250" s="65"/>
      <c r="G250" s="66"/>
      <c r="H250" s="66"/>
      <c r="I250" s="67"/>
      <c r="J250" s="88"/>
      <c r="K250" s="316">
        <f t="shared" si="15"/>
        <v>0</v>
      </c>
      <c r="L250" s="107"/>
      <c r="M250" s="89"/>
      <c r="N250" s="132">
        <f t="shared" si="16"/>
        <v>0</v>
      </c>
      <c r="O250" s="24"/>
      <c r="P250" s="24">
        <f t="shared" si="17"/>
        <v>0</v>
      </c>
    </row>
    <row r="251" spans="1:16" ht="15.5" x14ac:dyDescent="0.35">
      <c r="A251" s="65"/>
      <c r="B251" s="65"/>
      <c r="C251" s="65"/>
      <c r="D251" s="65"/>
      <c r="E251" s="65"/>
      <c r="F251" s="65"/>
      <c r="G251" s="66"/>
      <c r="H251" s="66"/>
      <c r="I251" s="67"/>
      <c r="J251" s="88"/>
      <c r="K251" s="316">
        <f t="shared" si="15"/>
        <v>0</v>
      </c>
      <c r="L251" s="107"/>
      <c r="M251" s="89"/>
      <c r="N251" s="132">
        <f t="shared" si="16"/>
        <v>0</v>
      </c>
      <c r="O251" s="24"/>
      <c r="P251" s="24">
        <f t="shared" si="17"/>
        <v>0</v>
      </c>
    </row>
    <row r="252" spans="1:16" ht="15.5" x14ac:dyDescent="0.35">
      <c r="A252" s="65"/>
      <c r="B252" s="65"/>
      <c r="C252" s="65"/>
      <c r="D252" s="65"/>
      <c r="E252" s="65"/>
      <c r="F252" s="65"/>
      <c r="G252" s="66"/>
      <c r="H252" s="66"/>
      <c r="I252" s="67"/>
      <c r="J252" s="88"/>
      <c r="K252" s="316">
        <f t="shared" si="15"/>
        <v>0</v>
      </c>
      <c r="L252" s="107"/>
      <c r="M252" s="89"/>
      <c r="N252" s="132">
        <f t="shared" si="16"/>
        <v>0</v>
      </c>
      <c r="O252" s="24"/>
      <c r="P252" s="24">
        <f t="shared" si="17"/>
        <v>0</v>
      </c>
    </row>
    <row r="253" spans="1:16" ht="15.5" x14ac:dyDescent="0.35">
      <c r="A253" s="65"/>
      <c r="B253" s="65"/>
      <c r="C253" s="65"/>
      <c r="D253" s="65"/>
      <c r="E253" s="65"/>
      <c r="F253" s="65"/>
      <c r="G253" s="66"/>
      <c r="H253" s="66"/>
      <c r="I253" s="67"/>
      <c r="J253" s="88"/>
      <c r="K253" s="316">
        <f t="shared" si="15"/>
        <v>0</v>
      </c>
      <c r="L253" s="107"/>
      <c r="M253" s="89"/>
      <c r="N253" s="132">
        <f t="shared" si="16"/>
        <v>0</v>
      </c>
      <c r="O253" s="24"/>
      <c r="P253" s="24">
        <f t="shared" si="17"/>
        <v>0</v>
      </c>
    </row>
    <row r="254" spans="1:16" ht="15.5" x14ac:dyDescent="0.35">
      <c r="A254" s="65"/>
      <c r="B254" s="65"/>
      <c r="C254" s="65"/>
      <c r="D254" s="65"/>
      <c r="E254" s="65"/>
      <c r="F254" s="65"/>
      <c r="G254" s="66"/>
      <c r="H254" s="66"/>
      <c r="I254" s="67"/>
      <c r="J254" s="88"/>
      <c r="K254" s="316">
        <f t="shared" si="15"/>
        <v>0</v>
      </c>
      <c r="L254" s="107"/>
      <c r="M254" s="89"/>
      <c r="N254" s="132">
        <f t="shared" si="16"/>
        <v>0</v>
      </c>
      <c r="O254" s="24"/>
      <c r="P254" s="24">
        <f t="shared" si="17"/>
        <v>0</v>
      </c>
    </row>
    <row r="255" spans="1:16" ht="15.5" x14ac:dyDescent="0.35">
      <c r="A255" s="65"/>
      <c r="B255" s="65"/>
      <c r="C255" s="65"/>
      <c r="D255" s="65"/>
      <c r="E255" s="65"/>
      <c r="F255" s="65"/>
      <c r="G255" s="66"/>
      <c r="H255" s="66"/>
      <c r="I255" s="67"/>
      <c r="J255" s="88"/>
      <c r="K255" s="316">
        <f t="shared" si="15"/>
        <v>0</v>
      </c>
      <c r="L255" s="107"/>
      <c r="M255" s="89"/>
      <c r="N255" s="132">
        <f t="shared" si="16"/>
        <v>0</v>
      </c>
      <c r="O255" s="24"/>
      <c r="P255" s="24">
        <f t="shared" si="17"/>
        <v>0</v>
      </c>
    </row>
    <row r="256" spans="1:16" ht="15.5" x14ac:dyDescent="0.35">
      <c r="A256" s="65"/>
      <c r="B256" s="65"/>
      <c r="C256" s="65"/>
      <c r="D256" s="65"/>
      <c r="E256" s="65"/>
      <c r="F256" s="65"/>
      <c r="G256" s="66"/>
      <c r="H256" s="66"/>
      <c r="I256" s="67"/>
      <c r="J256" s="88"/>
      <c r="K256" s="316">
        <f t="shared" si="15"/>
        <v>0</v>
      </c>
      <c r="L256" s="107"/>
      <c r="M256" s="89"/>
      <c r="N256" s="132">
        <f t="shared" si="16"/>
        <v>0</v>
      </c>
      <c r="O256" s="24"/>
      <c r="P256" s="24">
        <f t="shared" si="17"/>
        <v>0</v>
      </c>
    </row>
    <row r="257" spans="1:16" ht="15.5" x14ac:dyDescent="0.35">
      <c r="A257" s="65"/>
      <c r="B257" s="65"/>
      <c r="C257" s="65"/>
      <c r="D257" s="65"/>
      <c r="E257" s="65"/>
      <c r="F257" s="65"/>
      <c r="G257" s="66"/>
      <c r="H257" s="66"/>
      <c r="I257" s="67"/>
      <c r="J257" s="88"/>
      <c r="K257" s="316">
        <f t="shared" si="15"/>
        <v>0</v>
      </c>
      <c r="L257" s="107"/>
      <c r="M257" s="89"/>
      <c r="N257" s="132">
        <f t="shared" si="16"/>
        <v>0</v>
      </c>
      <c r="O257" s="24"/>
      <c r="P257" s="24">
        <f t="shared" si="17"/>
        <v>0</v>
      </c>
    </row>
    <row r="258" spans="1:16" ht="15.5" x14ac:dyDescent="0.35">
      <c r="A258" s="65"/>
      <c r="B258" s="65"/>
      <c r="C258" s="65"/>
      <c r="D258" s="65"/>
      <c r="E258" s="65"/>
      <c r="F258" s="65"/>
      <c r="G258" s="66"/>
      <c r="H258" s="66"/>
      <c r="I258" s="67"/>
      <c r="J258" s="88"/>
      <c r="K258" s="316">
        <f t="shared" si="15"/>
        <v>0</v>
      </c>
      <c r="L258" s="107"/>
      <c r="M258" s="89"/>
      <c r="N258" s="132">
        <f t="shared" si="16"/>
        <v>0</v>
      </c>
      <c r="O258" s="24"/>
      <c r="P258" s="24">
        <f t="shared" si="17"/>
        <v>0</v>
      </c>
    </row>
    <row r="259" spans="1:16" ht="15.5" x14ac:dyDescent="0.35">
      <c r="A259" s="65"/>
      <c r="B259" s="65"/>
      <c r="C259" s="65"/>
      <c r="D259" s="65"/>
      <c r="E259" s="65"/>
      <c r="F259" s="65"/>
      <c r="G259" s="66"/>
      <c r="H259" s="66"/>
      <c r="I259" s="67"/>
      <c r="J259" s="88"/>
      <c r="K259" s="316">
        <f t="shared" si="15"/>
        <v>0</v>
      </c>
      <c r="L259" s="107"/>
      <c r="M259" s="89"/>
      <c r="N259" s="132">
        <f t="shared" si="16"/>
        <v>0</v>
      </c>
      <c r="O259" s="24"/>
      <c r="P259" s="24">
        <f t="shared" si="17"/>
        <v>0</v>
      </c>
    </row>
    <row r="260" spans="1:16" ht="15.5" x14ac:dyDescent="0.35">
      <c r="A260" s="65"/>
      <c r="B260" s="65"/>
      <c r="C260" s="65"/>
      <c r="D260" s="65"/>
      <c r="E260" s="65"/>
      <c r="F260" s="65"/>
      <c r="G260" s="66"/>
      <c r="H260" s="66"/>
      <c r="I260" s="67"/>
      <c r="J260" s="88"/>
      <c r="K260" s="316">
        <f t="shared" si="15"/>
        <v>0</v>
      </c>
      <c r="L260" s="107"/>
      <c r="M260" s="89"/>
      <c r="N260" s="132">
        <f t="shared" si="16"/>
        <v>0</v>
      </c>
      <c r="O260" s="24"/>
      <c r="P260" s="24">
        <f t="shared" si="17"/>
        <v>0</v>
      </c>
    </row>
    <row r="261" spans="1:16" ht="15.5" x14ac:dyDescent="0.35">
      <c r="A261" s="65"/>
      <c r="B261" s="65"/>
      <c r="C261" s="65"/>
      <c r="D261" s="65"/>
      <c r="E261" s="65"/>
      <c r="F261" s="65"/>
      <c r="G261" s="66"/>
      <c r="H261" s="66"/>
      <c r="I261" s="67"/>
      <c r="J261" s="88"/>
      <c r="K261" s="316">
        <f t="shared" si="15"/>
        <v>0</v>
      </c>
      <c r="L261" s="107"/>
      <c r="M261" s="89"/>
      <c r="N261" s="132">
        <f t="shared" si="16"/>
        <v>0</v>
      </c>
      <c r="O261" s="24"/>
      <c r="P261" s="24">
        <f t="shared" si="17"/>
        <v>0</v>
      </c>
    </row>
    <row r="262" spans="1:16" ht="15.5" x14ac:dyDescent="0.35">
      <c r="A262" s="65"/>
      <c r="B262" s="65"/>
      <c r="C262" s="65"/>
      <c r="D262" s="65"/>
      <c r="E262" s="65"/>
      <c r="F262" s="65"/>
      <c r="G262" s="66"/>
      <c r="H262" s="66"/>
      <c r="I262" s="67"/>
      <c r="J262" s="88"/>
      <c r="K262" s="316">
        <f t="shared" si="15"/>
        <v>0</v>
      </c>
      <c r="L262" s="107"/>
      <c r="M262" s="89"/>
      <c r="N262" s="132">
        <f t="shared" si="16"/>
        <v>0</v>
      </c>
      <c r="O262" s="24"/>
      <c r="P262" s="24">
        <f t="shared" si="17"/>
        <v>0</v>
      </c>
    </row>
    <row r="263" spans="1:16" ht="15.5" x14ac:dyDescent="0.35">
      <c r="A263" s="65"/>
      <c r="B263" s="65"/>
      <c r="C263" s="65"/>
      <c r="D263" s="65"/>
      <c r="E263" s="65"/>
      <c r="F263" s="65"/>
      <c r="G263" s="66"/>
      <c r="H263" s="66"/>
      <c r="I263" s="67"/>
      <c r="J263" s="88"/>
      <c r="K263" s="316">
        <f t="shared" si="15"/>
        <v>0</v>
      </c>
      <c r="L263" s="107"/>
      <c r="M263" s="89"/>
      <c r="N263" s="132">
        <f t="shared" si="16"/>
        <v>0</v>
      </c>
      <c r="O263" s="24"/>
      <c r="P263" s="24">
        <f t="shared" si="17"/>
        <v>0</v>
      </c>
    </row>
    <row r="264" spans="1:16" ht="15.5" x14ac:dyDescent="0.35">
      <c r="A264" s="65"/>
      <c r="B264" s="65"/>
      <c r="C264" s="65"/>
      <c r="D264" s="65"/>
      <c r="E264" s="65"/>
      <c r="F264" s="65"/>
      <c r="G264" s="66"/>
      <c r="H264" s="66"/>
      <c r="I264" s="67"/>
      <c r="J264" s="88"/>
      <c r="K264" s="316">
        <f t="shared" si="15"/>
        <v>0</v>
      </c>
      <c r="L264" s="107"/>
      <c r="M264" s="89"/>
      <c r="N264" s="132">
        <f t="shared" si="16"/>
        <v>0</v>
      </c>
      <c r="O264" s="24"/>
      <c r="P264" s="24">
        <f t="shared" si="17"/>
        <v>0</v>
      </c>
    </row>
    <row r="265" spans="1:16" ht="15.5" x14ac:dyDescent="0.35">
      <c r="A265" s="65"/>
      <c r="B265" s="65"/>
      <c r="C265" s="65"/>
      <c r="D265" s="65"/>
      <c r="E265" s="65"/>
      <c r="F265" s="65"/>
      <c r="G265" s="66"/>
      <c r="H265" s="66"/>
      <c r="I265" s="67"/>
      <c r="J265" s="88"/>
      <c r="K265" s="316">
        <f t="shared" si="15"/>
        <v>0</v>
      </c>
      <c r="L265" s="107"/>
      <c r="M265" s="89"/>
      <c r="N265" s="132">
        <f t="shared" si="16"/>
        <v>0</v>
      </c>
      <c r="O265" s="24"/>
      <c r="P265" s="24">
        <f t="shared" si="17"/>
        <v>0</v>
      </c>
    </row>
    <row r="266" spans="1:16" ht="15.5" x14ac:dyDescent="0.35">
      <c r="A266" s="65"/>
      <c r="B266" s="65"/>
      <c r="C266" s="65"/>
      <c r="D266" s="65"/>
      <c r="E266" s="65"/>
      <c r="F266" s="65"/>
      <c r="G266" s="66"/>
      <c r="H266" s="66"/>
      <c r="I266" s="67"/>
      <c r="J266" s="88"/>
      <c r="K266" s="316">
        <f t="shared" si="15"/>
        <v>0</v>
      </c>
      <c r="L266" s="107"/>
      <c r="M266" s="89"/>
      <c r="N266" s="132">
        <f t="shared" si="16"/>
        <v>0</v>
      </c>
      <c r="O266" s="24"/>
      <c r="P266" s="24">
        <f t="shared" si="17"/>
        <v>0</v>
      </c>
    </row>
    <row r="267" spans="1:16" ht="15.5" x14ac:dyDescent="0.35">
      <c r="A267" s="65"/>
      <c r="B267" s="65"/>
      <c r="C267" s="65"/>
      <c r="D267" s="65"/>
      <c r="E267" s="65"/>
      <c r="F267" s="65"/>
      <c r="G267" s="66"/>
      <c r="H267" s="66"/>
      <c r="I267" s="67"/>
      <c r="J267" s="88"/>
      <c r="K267" s="316">
        <f t="shared" si="15"/>
        <v>0</v>
      </c>
      <c r="L267" s="107"/>
      <c r="M267" s="89"/>
      <c r="N267" s="132">
        <f t="shared" si="16"/>
        <v>0</v>
      </c>
      <c r="O267" s="24"/>
      <c r="P267" s="24">
        <f t="shared" si="17"/>
        <v>0</v>
      </c>
    </row>
    <row r="268" spans="1:16" ht="15.5" x14ac:dyDescent="0.35">
      <c r="A268" s="65"/>
      <c r="B268" s="65"/>
      <c r="C268" s="65"/>
      <c r="D268" s="65"/>
      <c r="E268" s="65"/>
      <c r="F268" s="65"/>
      <c r="G268" s="66"/>
      <c r="H268" s="66"/>
      <c r="I268" s="67"/>
      <c r="J268" s="88"/>
      <c r="K268" s="316">
        <f t="shared" si="15"/>
        <v>0</v>
      </c>
      <c r="L268" s="107"/>
      <c r="M268" s="89"/>
      <c r="N268" s="132">
        <f t="shared" si="16"/>
        <v>0</v>
      </c>
      <c r="O268" s="24"/>
      <c r="P268" s="24">
        <f t="shared" si="17"/>
        <v>0</v>
      </c>
    </row>
    <row r="269" spans="1:16" ht="15.5" x14ac:dyDescent="0.35">
      <c r="A269" s="65"/>
      <c r="B269" s="65"/>
      <c r="C269" s="65"/>
      <c r="D269" s="65"/>
      <c r="E269" s="65"/>
      <c r="F269" s="65"/>
      <c r="G269" s="66"/>
      <c r="H269" s="66"/>
      <c r="I269" s="67"/>
      <c r="J269" s="88"/>
      <c r="K269" s="316">
        <f t="shared" ref="K269:K332" si="18">IF(J269="",H269,H269/J269)</f>
        <v>0</v>
      </c>
      <c r="L269" s="107"/>
      <c r="M269" s="89"/>
      <c r="N269" s="132">
        <f t="shared" ref="N269:N332" si="19">IF(M269&gt;0,(H269/M269),K269)</f>
        <v>0</v>
      </c>
      <c r="O269" s="24"/>
      <c r="P269" s="24">
        <f t="shared" ref="P269:P332" si="20">N269-O269</f>
        <v>0</v>
      </c>
    </row>
    <row r="270" spans="1:16" ht="15.5" x14ac:dyDescent="0.35">
      <c r="A270" s="65"/>
      <c r="B270" s="65"/>
      <c r="C270" s="65"/>
      <c r="D270" s="65"/>
      <c r="E270" s="65"/>
      <c r="F270" s="65"/>
      <c r="G270" s="66"/>
      <c r="H270" s="66"/>
      <c r="I270" s="67"/>
      <c r="J270" s="88"/>
      <c r="K270" s="316">
        <f t="shared" si="18"/>
        <v>0</v>
      </c>
      <c r="L270" s="107"/>
      <c r="M270" s="89"/>
      <c r="N270" s="132">
        <f t="shared" si="19"/>
        <v>0</v>
      </c>
      <c r="O270" s="24"/>
      <c r="P270" s="24">
        <f t="shared" si="20"/>
        <v>0</v>
      </c>
    </row>
    <row r="271" spans="1:16" ht="15.5" x14ac:dyDescent="0.35">
      <c r="A271" s="65"/>
      <c r="B271" s="65"/>
      <c r="C271" s="65"/>
      <c r="D271" s="65"/>
      <c r="E271" s="65"/>
      <c r="F271" s="65"/>
      <c r="G271" s="66"/>
      <c r="H271" s="66"/>
      <c r="I271" s="67"/>
      <c r="J271" s="88"/>
      <c r="K271" s="316">
        <f t="shared" si="18"/>
        <v>0</v>
      </c>
      <c r="L271" s="107"/>
      <c r="M271" s="89"/>
      <c r="N271" s="132">
        <f t="shared" si="19"/>
        <v>0</v>
      </c>
      <c r="O271" s="24"/>
      <c r="P271" s="24">
        <f t="shared" si="20"/>
        <v>0</v>
      </c>
    </row>
    <row r="272" spans="1:16" ht="15.5" x14ac:dyDescent="0.35">
      <c r="A272" s="65"/>
      <c r="B272" s="65"/>
      <c r="C272" s="65"/>
      <c r="D272" s="65"/>
      <c r="E272" s="65"/>
      <c r="F272" s="65"/>
      <c r="G272" s="66"/>
      <c r="H272" s="66"/>
      <c r="I272" s="67"/>
      <c r="J272" s="88"/>
      <c r="K272" s="316">
        <f t="shared" si="18"/>
        <v>0</v>
      </c>
      <c r="L272" s="107"/>
      <c r="M272" s="89"/>
      <c r="N272" s="132">
        <f t="shared" si="19"/>
        <v>0</v>
      </c>
      <c r="O272" s="24"/>
      <c r="P272" s="24">
        <f t="shared" si="20"/>
        <v>0</v>
      </c>
    </row>
    <row r="273" spans="1:16" ht="15.5" x14ac:dyDescent="0.35">
      <c r="A273" s="65"/>
      <c r="B273" s="65"/>
      <c r="C273" s="65"/>
      <c r="D273" s="65"/>
      <c r="E273" s="65"/>
      <c r="F273" s="65"/>
      <c r="G273" s="66"/>
      <c r="H273" s="66"/>
      <c r="I273" s="67"/>
      <c r="J273" s="88"/>
      <c r="K273" s="316">
        <f t="shared" si="18"/>
        <v>0</v>
      </c>
      <c r="L273" s="107"/>
      <c r="M273" s="89"/>
      <c r="N273" s="132">
        <f t="shared" si="19"/>
        <v>0</v>
      </c>
      <c r="O273" s="24"/>
      <c r="P273" s="24">
        <f t="shared" si="20"/>
        <v>0</v>
      </c>
    </row>
    <row r="274" spans="1:16" ht="15.5" x14ac:dyDescent="0.35">
      <c r="A274" s="65"/>
      <c r="B274" s="65"/>
      <c r="C274" s="65"/>
      <c r="D274" s="65"/>
      <c r="E274" s="65"/>
      <c r="F274" s="65"/>
      <c r="G274" s="66"/>
      <c r="H274" s="66"/>
      <c r="I274" s="67"/>
      <c r="J274" s="88"/>
      <c r="K274" s="316">
        <f t="shared" si="18"/>
        <v>0</v>
      </c>
      <c r="L274" s="107"/>
      <c r="M274" s="89"/>
      <c r="N274" s="132">
        <f t="shared" si="19"/>
        <v>0</v>
      </c>
      <c r="O274" s="24"/>
      <c r="P274" s="24">
        <f t="shared" si="20"/>
        <v>0</v>
      </c>
    </row>
    <row r="275" spans="1:16" ht="15.5" x14ac:dyDescent="0.35">
      <c r="A275" s="65"/>
      <c r="B275" s="65"/>
      <c r="C275" s="65"/>
      <c r="D275" s="65"/>
      <c r="E275" s="65"/>
      <c r="F275" s="65"/>
      <c r="G275" s="66"/>
      <c r="H275" s="66"/>
      <c r="I275" s="67"/>
      <c r="J275" s="88"/>
      <c r="K275" s="316">
        <f t="shared" si="18"/>
        <v>0</v>
      </c>
      <c r="L275" s="107"/>
      <c r="M275" s="89"/>
      <c r="N275" s="132">
        <f t="shared" si="19"/>
        <v>0</v>
      </c>
      <c r="O275" s="24"/>
      <c r="P275" s="24">
        <f t="shared" si="20"/>
        <v>0</v>
      </c>
    </row>
    <row r="276" spans="1:16" ht="15.5" x14ac:dyDescent="0.35">
      <c r="A276" s="65"/>
      <c r="B276" s="65"/>
      <c r="C276" s="65"/>
      <c r="D276" s="65"/>
      <c r="E276" s="65"/>
      <c r="F276" s="65"/>
      <c r="G276" s="66"/>
      <c r="H276" s="66"/>
      <c r="I276" s="67"/>
      <c r="J276" s="88"/>
      <c r="K276" s="316">
        <f t="shared" si="18"/>
        <v>0</v>
      </c>
      <c r="L276" s="107"/>
      <c r="M276" s="89"/>
      <c r="N276" s="132">
        <f t="shared" si="19"/>
        <v>0</v>
      </c>
      <c r="O276" s="24"/>
      <c r="P276" s="24">
        <f t="shared" si="20"/>
        <v>0</v>
      </c>
    </row>
    <row r="277" spans="1:16" ht="15.5" x14ac:dyDescent="0.35">
      <c r="A277" s="65"/>
      <c r="B277" s="65"/>
      <c r="C277" s="65"/>
      <c r="D277" s="65"/>
      <c r="E277" s="65"/>
      <c r="F277" s="65"/>
      <c r="G277" s="66"/>
      <c r="H277" s="66"/>
      <c r="I277" s="67"/>
      <c r="J277" s="88"/>
      <c r="K277" s="316">
        <f t="shared" si="18"/>
        <v>0</v>
      </c>
      <c r="L277" s="107"/>
      <c r="M277" s="89"/>
      <c r="N277" s="132">
        <f t="shared" si="19"/>
        <v>0</v>
      </c>
      <c r="O277" s="24"/>
      <c r="P277" s="24">
        <f t="shared" si="20"/>
        <v>0</v>
      </c>
    </row>
    <row r="278" spans="1:16" ht="15.5" x14ac:dyDescent="0.35">
      <c r="A278" s="65"/>
      <c r="B278" s="65"/>
      <c r="C278" s="65"/>
      <c r="D278" s="65"/>
      <c r="E278" s="65"/>
      <c r="F278" s="65"/>
      <c r="G278" s="66"/>
      <c r="H278" s="66"/>
      <c r="I278" s="67"/>
      <c r="J278" s="88"/>
      <c r="K278" s="316">
        <f t="shared" si="18"/>
        <v>0</v>
      </c>
      <c r="L278" s="107"/>
      <c r="M278" s="89"/>
      <c r="N278" s="132">
        <f t="shared" si="19"/>
        <v>0</v>
      </c>
      <c r="O278" s="24"/>
      <c r="P278" s="24">
        <f t="shared" si="20"/>
        <v>0</v>
      </c>
    </row>
    <row r="279" spans="1:16" ht="15.5" x14ac:dyDescent="0.35">
      <c r="A279" s="65"/>
      <c r="B279" s="65"/>
      <c r="C279" s="65"/>
      <c r="D279" s="65"/>
      <c r="E279" s="65"/>
      <c r="F279" s="65"/>
      <c r="G279" s="66"/>
      <c r="H279" s="66"/>
      <c r="I279" s="67"/>
      <c r="J279" s="88"/>
      <c r="K279" s="316">
        <f t="shared" si="18"/>
        <v>0</v>
      </c>
      <c r="L279" s="107"/>
      <c r="M279" s="89"/>
      <c r="N279" s="132">
        <f t="shared" si="19"/>
        <v>0</v>
      </c>
      <c r="O279" s="24"/>
      <c r="P279" s="24">
        <f t="shared" si="20"/>
        <v>0</v>
      </c>
    </row>
    <row r="280" spans="1:16" ht="15.5" x14ac:dyDescent="0.35">
      <c r="A280" s="65"/>
      <c r="B280" s="65"/>
      <c r="C280" s="65"/>
      <c r="D280" s="65"/>
      <c r="E280" s="65"/>
      <c r="F280" s="65"/>
      <c r="G280" s="66"/>
      <c r="H280" s="66"/>
      <c r="I280" s="67"/>
      <c r="J280" s="88"/>
      <c r="K280" s="316">
        <f t="shared" si="18"/>
        <v>0</v>
      </c>
      <c r="L280" s="107"/>
      <c r="M280" s="89"/>
      <c r="N280" s="132">
        <f t="shared" si="19"/>
        <v>0</v>
      </c>
      <c r="O280" s="24"/>
      <c r="P280" s="24">
        <f t="shared" si="20"/>
        <v>0</v>
      </c>
    </row>
    <row r="281" spans="1:16" ht="15.5" x14ac:dyDescent="0.35">
      <c r="A281" s="65"/>
      <c r="B281" s="65"/>
      <c r="C281" s="65"/>
      <c r="D281" s="65"/>
      <c r="E281" s="65"/>
      <c r="F281" s="65"/>
      <c r="G281" s="66"/>
      <c r="H281" s="66"/>
      <c r="I281" s="67"/>
      <c r="J281" s="88"/>
      <c r="K281" s="316">
        <f t="shared" si="18"/>
        <v>0</v>
      </c>
      <c r="L281" s="107"/>
      <c r="M281" s="89"/>
      <c r="N281" s="132">
        <f t="shared" si="19"/>
        <v>0</v>
      </c>
      <c r="O281" s="24"/>
      <c r="P281" s="24">
        <f t="shared" si="20"/>
        <v>0</v>
      </c>
    </row>
    <row r="282" spans="1:16" ht="15.5" x14ac:dyDescent="0.35">
      <c r="A282" s="65"/>
      <c r="B282" s="65"/>
      <c r="C282" s="65"/>
      <c r="D282" s="65"/>
      <c r="E282" s="65"/>
      <c r="F282" s="65"/>
      <c r="G282" s="66"/>
      <c r="H282" s="66"/>
      <c r="I282" s="67"/>
      <c r="J282" s="88"/>
      <c r="K282" s="316">
        <f t="shared" si="18"/>
        <v>0</v>
      </c>
      <c r="L282" s="107"/>
      <c r="M282" s="89"/>
      <c r="N282" s="132">
        <f t="shared" si="19"/>
        <v>0</v>
      </c>
      <c r="O282" s="24"/>
      <c r="P282" s="24">
        <f t="shared" si="20"/>
        <v>0</v>
      </c>
    </row>
    <row r="283" spans="1:16" ht="15.5" x14ac:dyDescent="0.35">
      <c r="A283" s="65"/>
      <c r="B283" s="65"/>
      <c r="C283" s="65"/>
      <c r="D283" s="65"/>
      <c r="E283" s="65"/>
      <c r="F283" s="65"/>
      <c r="G283" s="66"/>
      <c r="H283" s="66"/>
      <c r="I283" s="67"/>
      <c r="J283" s="88"/>
      <c r="K283" s="316">
        <f t="shared" si="18"/>
        <v>0</v>
      </c>
      <c r="L283" s="107"/>
      <c r="M283" s="89"/>
      <c r="N283" s="132">
        <f t="shared" si="19"/>
        <v>0</v>
      </c>
      <c r="O283" s="24"/>
      <c r="P283" s="24">
        <f t="shared" si="20"/>
        <v>0</v>
      </c>
    </row>
    <row r="284" spans="1:16" ht="15.5" x14ac:dyDescent="0.35">
      <c r="A284" s="65"/>
      <c r="B284" s="65"/>
      <c r="C284" s="65"/>
      <c r="D284" s="65"/>
      <c r="E284" s="65"/>
      <c r="F284" s="65"/>
      <c r="G284" s="66"/>
      <c r="H284" s="66"/>
      <c r="I284" s="67"/>
      <c r="J284" s="88"/>
      <c r="K284" s="316">
        <f t="shared" si="18"/>
        <v>0</v>
      </c>
      <c r="L284" s="107"/>
      <c r="M284" s="89"/>
      <c r="N284" s="132">
        <f t="shared" si="19"/>
        <v>0</v>
      </c>
      <c r="O284" s="24"/>
      <c r="P284" s="24">
        <f t="shared" si="20"/>
        <v>0</v>
      </c>
    </row>
    <row r="285" spans="1:16" ht="15.5" x14ac:dyDescent="0.35">
      <c r="A285" s="65"/>
      <c r="B285" s="65"/>
      <c r="C285" s="65"/>
      <c r="D285" s="65"/>
      <c r="E285" s="65"/>
      <c r="F285" s="65"/>
      <c r="G285" s="66"/>
      <c r="H285" s="66"/>
      <c r="I285" s="67"/>
      <c r="J285" s="88"/>
      <c r="K285" s="316">
        <f t="shared" si="18"/>
        <v>0</v>
      </c>
      <c r="L285" s="107"/>
      <c r="M285" s="89"/>
      <c r="N285" s="132">
        <f t="shared" si="19"/>
        <v>0</v>
      </c>
      <c r="O285" s="24"/>
      <c r="P285" s="24">
        <f t="shared" si="20"/>
        <v>0</v>
      </c>
    </row>
    <row r="286" spans="1:16" ht="15.5" x14ac:dyDescent="0.35">
      <c r="A286" s="65"/>
      <c r="B286" s="65"/>
      <c r="C286" s="65"/>
      <c r="D286" s="65"/>
      <c r="E286" s="65"/>
      <c r="F286" s="65"/>
      <c r="G286" s="66"/>
      <c r="H286" s="66"/>
      <c r="I286" s="67"/>
      <c r="J286" s="88"/>
      <c r="K286" s="316">
        <f t="shared" si="18"/>
        <v>0</v>
      </c>
      <c r="L286" s="107"/>
      <c r="M286" s="89"/>
      <c r="N286" s="132">
        <f t="shared" si="19"/>
        <v>0</v>
      </c>
      <c r="O286" s="24"/>
      <c r="P286" s="24">
        <f t="shared" si="20"/>
        <v>0</v>
      </c>
    </row>
    <row r="287" spans="1:16" ht="15.5" x14ac:dyDescent="0.35">
      <c r="A287" s="65"/>
      <c r="B287" s="65"/>
      <c r="C287" s="65"/>
      <c r="D287" s="65"/>
      <c r="E287" s="65"/>
      <c r="F287" s="65"/>
      <c r="G287" s="66"/>
      <c r="H287" s="66"/>
      <c r="I287" s="67"/>
      <c r="J287" s="88"/>
      <c r="K287" s="316">
        <f t="shared" si="18"/>
        <v>0</v>
      </c>
      <c r="L287" s="107"/>
      <c r="M287" s="89"/>
      <c r="N287" s="132">
        <f t="shared" si="19"/>
        <v>0</v>
      </c>
      <c r="O287" s="24"/>
      <c r="P287" s="24">
        <f t="shared" si="20"/>
        <v>0</v>
      </c>
    </row>
    <row r="288" spans="1:16" ht="15.5" x14ac:dyDescent="0.35">
      <c r="A288" s="65"/>
      <c r="B288" s="65"/>
      <c r="C288" s="65"/>
      <c r="D288" s="65"/>
      <c r="E288" s="65"/>
      <c r="F288" s="65"/>
      <c r="G288" s="66"/>
      <c r="H288" s="66"/>
      <c r="I288" s="67"/>
      <c r="J288" s="88"/>
      <c r="K288" s="316">
        <f t="shared" si="18"/>
        <v>0</v>
      </c>
      <c r="L288" s="107"/>
      <c r="M288" s="89"/>
      <c r="N288" s="132">
        <f t="shared" si="19"/>
        <v>0</v>
      </c>
      <c r="O288" s="24"/>
      <c r="P288" s="24">
        <f t="shared" si="20"/>
        <v>0</v>
      </c>
    </row>
    <row r="289" spans="1:16" ht="15.5" x14ac:dyDescent="0.35">
      <c r="A289" s="65"/>
      <c r="B289" s="65"/>
      <c r="C289" s="65"/>
      <c r="D289" s="65"/>
      <c r="E289" s="65"/>
      <c r="F289" s="65"/>
      <c r="G289" s="66"/>
      <c r="H289" s="66"/>
      <c r="I289" s="67"/>
      <c r="J289" s="88"/>
      <c r="K289" s="316">
        <f t="shared" si="18"/>
        <v>0</v>
      </c>
      <c r="L289" s="107"/>
      <c r="M289" s="89"/>
      <c r="N289" s="132">
        <f t="shared" si="19"/>
        <v>0</v>
      </c>
      <c r="O289" s="24"/>
      <c r="P289" s="24">
        <f t="shared" si="20"/>
        <v>0</v>
      </c>
    </row>
    <row r="290" spans="1:16" ht="15.5" x14ac:dyDescent="0.35">
      <c r="A290" s="65"/>
      <c r="B290" s="65"/>
      <c r="C290" s="65"/>
      <c r="D290" s="65"/>
      <c r="E290" s="65"/>
      <c r="F290" s="65"/>
      <c r="G290" s="66"/>
      <c r="H290" s="66"/>
      <c r="I290" s="67"/>
      <c r="J290" s="88"/>
      <c r="K290" s="316">
        <f t="shared" si="18"/>
        <v>0</v>
      </c>
      <c r="L290" s="107"/>
      <c r="M290" s="89"/>
      <c r="N290" s="132">
        <f t="shared" si="19"/>
        <v>0</v>
      </c>
      <c r="O290" s="24"/>
      <c r="P290" s="24">
        <f t="shared" si="20"/>
        <v>0</v>
      </c>
    </row>
    <row r="291" spans="1:16" ht="15.5" x14ac:dyDescent="0.35">
      <c r="A291" s="65"/>
      <c r="B291" s="65"/>
      <c r="C291" s="65"/>
      <c r="D291" s="65"/>
      <c r="E291" s="65"/>
      <c r="F291" s="65"/>
      <c r="G291" s="66"/>
      <c r="H291" s="66"/>
      <c r="I291" s="67"/>
      <c r="J291" s="88"/>
      <c r="K291" s="316">
        <f t="shared" si="18"/>
        <v>0</v>
      </c>
      <c r="L291" s="107"/>
      <c r="M291" s="89"/>
      <c r="N291" s="132">
        <f t="shared" si="19"/>
        <v>0</v>
      </c>
      <c r="O291" s="24"/>
      <c r="P291" s="24">
        <f t="shared" si="20"/>
        <v>0</v>
      </c>
    </row>
    <row r="292" spans="1:16" ht="15.5" x14ac:dyDescent="0.35">
      <c r="A292" s="65"/>
      <c r="B292" s="65"/>
      <c r="C292" s="65"/>
      <c r="D292" s="65"/>
      <c r="E292" s="65"/>
      <c r="F292" s="65"/>
      <c r="G292" s="66"/>
      <c r="H292" s="66"/>
      <c r="I292" s="67"/>
      <c r="J292" s="88"/>
      <c r="K292" s="316">
        <f t="shared" si="18"/>
        <v>0</v>
      </c>
      <c r="L292" s="107"/>
      <c r="M292" s="89"/>
      <c r="N292" s="132">
        <f t="shared" si="19"/>
        <v>0</v>
      </c>
      <c r="O292" s="24"/>
      <c r="P292" s="24">
        <f t="shared" si="20"/>
        <v>0</v>
      </c>
    </row>
    <row r="293" spans="1:16" ht="15.5" x14ac:dyDescent="0.35">
      <c r="A293" s="65"/>
      <c r="B293" s="65"/>
      <c r="C293" s="65"/>
      <c r="D293" s="65"/>
      <c r="E293" s="65"/>
      <c r="F293" s="65"/>
      <c r="G293" s="66"/>
      <c r="H293" s="66"/>
      <c r="I293" s="67"/>
      <c r="J293" s="88"/>
      <c r="K293" s="316">
        <f t="shared" si="18"/>
        <v>0</v>
      </c>
      <c r="L293" s="107"/>
      <c r="M293" s="89"/>
      <c r="N293" s="132">
        <f t="shared" si="19"/>
        <v>0</v>
      </c>
      <c r="O293" s="24"/>
      <c r="P293" s="24">
        <f t="shared" si="20"/>
        <v>0</v>
      </c>
    </row>
    <row r="294" spans="1:16" ht="15.5" x14ac:dyDescent="0.35">
      <c r="A294" s="65"/>
      <c r="B294" s="65"/>
      <c r="C294" s="65"/>
      <c r="D294" s="65"/>
      <c r="E294" s="65"/>
      <c r="F294" s="65"/>
      <c r="G294" s="66"/>
      <c r="H294" s="66"/>
      <c r="I294" s="67"/>
      <c r="J294" s="88"/>
      <c r="K294" s="316">
        <f t="shared" si="18"/>
        <v>0</v>
      </c>
      <c r="L294" s="107"/>
      <c r="M294" s="89"/>
      <c r="N294" s="132">
        <f t="shared" si="19"/>
        <v>0</v>
      </c>
      <c r="O294" s="24"/>
      <c r="P294" s="24">
        <f t="shared" si="20"/>
        <v>0</v>
      </c>
    </row>
    <row r="295" spans="1:16" ht="15.5" x14ac:dyDescent="0.35">
      <c r="A295" s="65"/>
      <c r="B295" s="65"/>
      <c r="C295" s="65"/>
      <c r="D295" s="65"/>
      <c r="E295" s="65"/>
      <c r="F295" s="65"/>
      <c r="G295" s="66"/>
      <c r="H295" s="66"/>
      <c r="I295" s="67"/>
      <c r="J295" s="88"/>
      <c r="K295" s="316">
        <f t="shared" si="18"/>
        <v>0</v>
      </c>
      <c r="L295" s="107"/>
      <c r="M295" s="89"/>
      <c r="N295" s="132">
        <f t="shared" si="19"/>
        <v>0</v>
      </c>
      <c r="O295" s="24"/>
      <c r="P295" s="24">
        <f t="shared" si="20"/>
        <v>0</v>
      </c>
    </row>
    <row r="296" spans="1:16" ht="15.5" x14ac:dyDescent="0.35">
      <c r="A296" s="65"/>
      <c r="B296" s="65"/>
      <c r="C296" s="65"/>
      <c r="D296" s="65"/>
      <c r="E296" s="65"/>
      <c r="F296" s="65"/>
      <c r="G296" s="66"/>
      <c r="H296" s="66"/>
      <c r="I296" s="67"/>
      <c r="J296" s="88"/>
      <c r="K296" s="316">
        <f t="shared" si="18"/>
        <v>0</v>
      </c>
      <c r="L296" s="107"/>
      <c r="M296" s="89"/>
      <c r="N296" s="132">
        <f t="shared" si="19"/>
        <v>0</v>
      </c>
      <c r="O296" s="24"/>
      <c r="P296" s="24">
        <f t="shared" si="20"/>
        <v>0</v>
      </c>
    </row>
    <row r="297" spans="1:16" ht="15.5" x14ac:dyDescent="0.35">
      <c r="A297" s="65"/>
      <c r="B297" s="65"/>
      <c r="C297" s="65"/>
      <c r="D297" s="65"/>
      <c r="E297" s="65"/>
      <c r="F297" s="65"/>
      <c r="G297" s="66"/>
      <c r="H297" s="66"/>
      <c r="I297" s="67"/>
      <c r="J297" s="88"/>
      <c r="K297" s="316">
        <f t="shared" si="18"/>
        <v>0</v>
      </c>
      <c r="L297" s="107"/>
      <c r="M297" s="89"/>
      <c r="N297" s="132">
        <f t="shared" si="19"/>
        <v>0</v>
      </c>
      <c r="O297" s="24"/>
      <c r="P297" s="24">
        <f t="shared" si="20"/>
        <v>0</v>
      </c>
    </row>
    <row r="298" spans="1:16" ht="15.5" x14ac:dyDescent="0.35">
      <c r="A298" s="65"/>
      <c r="B298" s="65"/>
      <c r="C298" s="65"/>
      <c r="D298" s="65"/>
      <c r="E298" s="65"/>
      <c r="F298" s="65"/>
      <c r="G298" s="66"/>
      <c r="H298" s="66"/>
      <c r="I298" s="67"/>
      <c r="J298" s="88"/>
      <c r="K298" s="316">
        <f t="shared" si="18"/>
        <v>0</v>
      </c>
      <c r="L298" s="107"/>
      <c r="M298" s="89"/>
      <c r="N298" s="132">
        <f t="shared" si="19"/>
        <v>0</v>
      </c>
      <c r="O298" s="24"/>
      <c r="P298" s="24">
        <f t="shared" si="20"/>
        <v>0</v>
      </c>
    </row>
    <row r="299" spans="1:16" ht="15.5" x14ac:dyDescent="0.35">
      <c r="A299" s="65"/>
      <c r="B299" s="65"/>
      <c r="C299" s="65"/>
      <c r="D299" s="65"/>
      <c r="E299" s="65"/>
      <c r="F299" s="65"/>
      <c r="G299" s="66"/>
      <c r="H299" s="66"/>
      <c r="I299" s="67"/>
      <c r="J299" s="88"/>
      <c r="K299" s="316">
        <f t="shared" si="18"/>
        <v>0</v>
      </c>
      <c r="L299" s="107"/>
      <c r="M299" s="89"/>
      <c r="N299" s="132">
        <f t="shared" si="19"/>
        <v>0</v>
      </c>
      <c r="O299" s="24"/>
      <c r="P299" s="24">
        <f t="shared" si="20"/>
        <v>0</v>
      </c>
    </row>
    <row r="300" spans="1:16" ht="15.5" x14ac:dyDescent="0.35">
      <c r="A300" s="65"/>
      <c r="B300" s="65"/>
      <c r="C300" s="65"/>
      <c r="D300" s="65"/>
      <c r="E300" s="65"/>
      <c r="F300" s="65"/>
      <c r="G300" s="66"/>
      <c r="H300" s="66"/>
      <c r="I300" s="67"/>
      <c r="J300" s="88"/>
      <c r="K300" s="316">
        <f t="shared" si="18"/>
        <v>0</v>
      </c>
      <c r="L300" s="107"/>
      <c r="M300" s="89"/>
      <c r="N300" s="132">
        <f t="shared" si="19"/>
        <v>0</v>
      </c>
      <c r="O300" s="24"/>
      <c r="P300" s="24">
        <f t="shared" si="20"/>
        <v>0</v>
      </c>
    </row>
    <row r="301" spans="1:16" ht="15.5" x14ac:dyDescent="0.35">
      <c r="A301" s="65"/>
      <c r="B301" s="65"/>
      <c r="C301" s="65"/>
      <c r="D301" s="65"/>
      <c r="E301" s="65"/>
      <c r="F301" s="65"/>
      <c r="G301" s="66"/>
      <c r="H301" s="66"/>
      <c r="I301" s="67"/>
      <c r="J301" s="88"/>
      <c r="K301" s="316">
        <f t="shared" si="18"/>
        <v>0</v>
      </c>
      <c r="L301" s="107"/>
      <c r="M301" s="89"/>
      <c r="N301" s="132">
        <f t="shared" si="19"/>
        <v>0</v>
      </c>
      <c r="O301" s="24"/>
      <c r="P301" s="24">
        <f t="shared" si="20"/>
        <v>0</v>
      </c>
    </row>
    <row r="302" spans="1:16" ht="15.5" x14ac:dyDescent="0.35">
      <c r="A302" s="65"/>
      <c r="B302" s="65"/>
      <c r="C302" s="65"/>
      <c r="D302" s="65"/>
      <c r="E302" s="65"/>
      <c r="F302" s="65"/>
      <c r="G302" s="66"/>
      <c r="H302" s="66"/>
      <c r="I302" s="67"/>
      <c r="J302" s="88"/>
      <c r="K302" s="316">
        <f t="shared" si="18"/>
        <v>0</v>
      </c>
      <c r="L302" s="107"/>
      <c r="M302" s="89"/>
      <c r="N302" s="132">
        <f t="shared" si="19"/>
        <v>0</v>
      </c>
      <c r="O302" s="24"/>
      <c r="P302" s="24">
        <f t="shared" si="20"/>
        <v>0</v>
      </c>
    </row>
    <row r="303" spans="1:16" ht="15.5" x14ac:dyDescent="0.35">
      <c r="A303" s="65"/>
      <c r="B303" s="65"/>
      <c r="C303" s="65"/>
      <c r="D303" s="65"/>
      <c r="E303" s="65"/>
      <c r="F303" s="65"/>
      <c r="G303" s="66"/>
      <c r="H303" s="66"/>
      <c r="I303" s="67"/>
      <c r="J303" s="88"/>
      <c r="K303" s="316">
        <f t="shared" si="18"/>
        <v>0</v>
      </c>
      <c r="L303" s="107"/>
      <c r="M303" s="89"/>
      <c r="N303" s="132">
        <f t="shared" si="19"/>
        <v>0</v>
      </c>
      <c r="O303" s="24"/>
      <c r="P303" s="24">
        <f t="shared" si="20"/>
        <v>0</v>
      </c>
    </row>
    <row r="304" spans="1:16" ht="15.5" x14ac:dyDescent="0.35">
      <c r="A304" s="65"/>
      <c r="B304" s="65"/>
      <c r="C304" s="65"/>
      <c r="D304" s="65"/>
      <c r="E304" s="65"/>
      <c r="F304" s="65"/>
      <c r="G304" s="66"/>
      <c r="H304" s="66"/>
      <c r="I304" s="67"/>
      <c r="J304" s="88"/>
      <c r="K304" s="316">
        <f t="shared" si="18"/>
        <v>0</v>
      </c>
      <c r="L304" s="107"/>
      <c r="M304" s="89"/>
      <c r="N304" s="132">
        <f t="shared" si="19"/>
        <v>0</v>
      </c>
      <c r="O304" s="24"/>
      <c r="P304" s="24">
        <f t="shared" si="20"/>
        <v>0</v>
      </c>
    </row>
    <row r="305" spans="1:16" ht="15.5" x14ac:dyDescent="0.35">
      <c r="A305" s="65"/>
      <c r="B305" s="65"/>
      <c r="C305" s="65"/>
      <c r="D305" s="65"/>
      <c r="E305" s="65"/>
      <c r="F305" s="65"/>
      <c r="G305" s="66"/>
      <c r="H305" s="66"/>
      <c r="I305" s="67"/>
      <c r="J305" s="88"/>
      <c r="K305" s="316">
        <f t="shared" si="18"/>
        <v>0</v>
      </c>
      <c r="L305" s="107"/>
      <c r="M305" s="89"/>
      <c r="N305" s="132">
        <f t="shared" si="19"/>
        <v>0</v>
      </c>
      <c r="O305" s="24"/>
      <c r="P305" s="24">
        <f t="shared" si="20"/>
        <v>0</v>
      </c>
    </row>
    <row r="306" spans="1:16" ht="15.5" x14ac:dyDescent="0.35">
      <c r="A306" s="65"/>
      <c r="B306" s="65"/>
      <c r="C306" s="65"/>
      <c r="D306" s="65"/>
      <c r="E306" s="65"/>
      <c r="F306" s="65"/>
      <c r="G306" s="66"/>
      <c r="H306" s="66"/>
      <c r="I306" s="67"/>
      <c r="J306" s="88"/>
      <c r="K306" s="316">
        <f t="shared" si="18"/>
        <v>0</v>
      </c>
      <c r="L306" s="107"/>
      <c r="M306" s="89"/>
      <c r="N306" s="132">
        <f t="shared" si="19"/>
        <v>0</v>
      </c>
      <c r="O306" s="24"/>
      <c r="P306" s="24">
        <f t="shared" si="20"/>
        <v>0</v>
      </c>
    </row>
    <row r="307" spans="1:16" ht="15.5" x14ac:dyDescent="0.35">
      <c r="A307" s="65"/>
      <c r="B307" s="65"/>
      <c r="C307" s="65"/>
      <c r="D307" s="65"/>
      <c r="E307" s="65"/>
      <c r="F307" s="65"/>
      <c r="G307" s="66"/>
      <c r="H307" s="66"/>
      <c r="I307" s="67"/>
      <c r="J307" s="88"/>
      <c r="K307" s="316">
        <f t="shared" si="18"/>
        <v>0</v>
      </c>
      <c r="L307" s="107"/>
      <c r="M307" s="89"/>
      <c r="N307" s="132">
        <f t="shared" si="19"/>
        <v>0</v>
      </c>
      <c r="O307" s="24"/>
      <c r="P307" s="24">
        <f t="shared" si="20"/>
        <v>0</v>
      </c>
    </row>
    <row r="308" spans="1:16" ht="15.5" x14ac:dyDescent="0.35">
      <c r="A308" s="65"/>
      <c r="B308" s="65"/>
      <c r="C308" s="65"/>
      <c r="D308" s="65"/>
      <c r="E308" s="65"/>
      <c r="F308" s="65"/>
      <c r="G308" s="66"/>
      <c r="H308" s="66"/>
      <c r="I308" s="67"/>
      <c r="J308" s="88"/>
      <c r="K308" s="316">
        <f t="shared" si="18"/>
        <v>0</v>
      </c>
      <c r="L308" s="107"/>
      <c r="M308" s="89"/>
      <c r="N308" s="132">
        <f t="shared" si="19"/>
        <v>0</v>
      </c>
      <c r="O308" s="24"/>
      <c r="P308" s="24">
        <f t="shared" si="20"/>
        <v>0</v>
      </c>
    </row>
    <row r="309" spans="1:16" ht="15.5" x14ac:dyDescent="0.35">
      <c r="A309" s="65"/>
      <c r="B309" s="65"/>
      <c r="C309" s="65"/>
      <c r="D309" s="65"/>
      <c r="E309" s="65"/>
      <c r="F309" s="65"/>
      <c r="G309" s="66"/>
      <c r="H309" s="66"/>
      <c r="I309" s="67"/>
      <c r="J309" s="88"/>
      <c r="K309" s="316">
        <f t="shared" si="18"/>
        <v>0</v>
      </c>
      <c r="L309" s="107"/>
      <c r="M309" s="89"/>
      <c r="N309" s="132">
        <f t="shared" si="19"/>
        <v>0</v>
      </c>
      <c r="O309" s="24"/>
      <c r="P309" s="24">
        <f t="shared" si="20"/>
        <v>0</v>
      </c>
    </row>
    <row r="310" spans="1:16" ht="15.5" x14ac:dyDescent="0.35">
      <c r="A310" s="65"/>
      <c r="B310" s="65"/>
      <c r="C310" s="65"/>
      <c r="D310" s="65"/>
      <c r="E310" s="65"/>
      <c r="F310" s="65"/>
      <c r="G310" s="66"/>
      <c r="H310" s="66"/>
      <c r="I310" s="67"/>
      <c r="J310" s="88"/>
      <c r="K310" s="316">
        <f t="shared" si="18"/>
        <v>0</v>
      </c>
      <c r="L310" s="107"/>
      <c r="M310" s="89"/>
      <c r="N310" s="132">
        <f t="shared" si="19"/>
        <v>0</v>
      </c>
      <c r="O310" s="24"/>
      <c r="P310" s="24">
        <f t="shared" si="20"/>
        <v>0</v>
      </c>
    </row>
    <row r="311" spans="1:16" ht="15.5" x14ac:dyDescent="0.35">
      <c r="A311" s="65"/>
      <c r="B311" s="65"/>
      <c r="C311" s="65"/>
      <c r="D311" s="65"/>
      <c r="E311" s="65"/>
      <c r="F311" s="65"/>
      <c r="G311" s="66"/>
      <c r="H311" s="66"/>
      <c r="I311" s="67"/>
      <c r="J311" s="88"/>
      <c r="K311" s="316">
        <f t="shared" si="18"/>
        <v>0</v>
      </c>
      <c r="L311" s="107"/>
      <c r="M311" s="89"/>
      <c r="N311" s="132">
        <f t="shared" si="19"/>
        <v>0</v>
      </c>
      <c r="O311" s="24"/>
      <c r="P311" s="24">
        <f t="shared" si="20"/>
        <v>0</v>
      </c>
    </row>
    <row r="312" spans="1:16" ht="15.5" x14ac:dyDescent="0.35">
      <c r="A312" s="65"/>
      <c r="B312" s="65"/>
      <c r="C312" s="65"/>
      <c r="D312" s="65"/>
      <c r="E312" s="65"/>
      <c r="F312" s="65"/>
      <c r="G312" s="66"/>
      <c r="H312" s="66"/>
      <c r="I312" s="67"/>
      <c r="J312" s="88"/>
      <c r="K312" s="316">
        <f t="shared" si="18"/>
        <v>0</v>
      </c>
      <c r="L312" s="107"/>
      <c r="M312" s="89"/>
      <c r="N312" s="132">
        <f t="shared" si="19"/>
        <v>0</v>
      </c>
      <c r="O312" s="24"/>
      <c r="P312" s="24">
        <f t="shared" si="20"/>
        <v>0</v>
      </c>
    </row>
    <row r="313" spans="1:16" ht="15.5" x14ac:dyDescent="0.35">
      <c r="A313" s="65"/>
      <c r="B313" s="65"/>
      <c r="C313" s="65"/>
      <c r="D313" s="65"/>
      <c r="E313" s="65"/>
      <c r="F313" s="65"/>
      <c r="G313" s="66"/>
      <c r="H313" s="66"/>
      <c r="I313" s="67"/>
      <c r="J313" s="88"/>
      <c r="K313" s="316">
        <f t="shared" si="18"/>
        <v>0</v>
      </c>
      <c r="L313" s="107"/>
      <c r="M313" s="89"/>
      <c r="N313" s="132">
        <f t="shared" si="19"/>
        <v>0</v>
      </c>
      <c r="O313" s="24"/>
      <c r="P313" s="24">
        <f t="shared" si="20"/>
        <v>0</v>
      </c>
    </row>
    <row r="314" spans="1:16" ht="15.5" x14ac:dyDescent="0.35">
      <c r="A314" s="65"/>
      <c r="B314" s="65"/>
      <c r="C314" s="65"/>
      <c r="D314" s="65"/>
      <c r="E314" s="65"/>
      <c r="F314" s="65"/>
      <c r="G314" s="66"/>
      <c r="H314" s="66"/>
      <c r="I314" s="67"/>
      <c r="J314" s="88"/>
      <c r="K314" s="316">
        <f t="shared" si="18"/>
        <v>0</v>
      </c>
      <c r="L314" s="107"/>
      <c r="M314" s="89"/>
      <c r="N314" s="132">
        <f t="shared" si="19"/>
        <v>0</v>
      </c>
      <c r="O314" s="24"/>
      <c r="P314" s="24">
        <f t="shared" si="20"/>
        <v>0</v>
      </c>
    </row>
    <row r="315" spans="1:16" ht="15.5" x14ac:dyDescent="0.35">
      <c r="A315" s="65"/>
      <c r="B315" s="65"/>
      <c r="C315" s="65"/>
      <c r="D315" s="65"/>
      <c r="E315" s="65"/>
      <c r="F315" s="65"/>
      <c r="G315" s="66"/>
      <c r="H315" s="66"/>
      <c r="I315" s="67"/>
      <c r="J315" s="88"/>
      <c r="K315" s="316">
        <f t="shared" si="18"/>
        <v>0</v>
      </c>
      <c r="L315" s="107"/>
      <c r="M315" s="89"/>
      <c r="N315" s="132">
        <f t="shared" si="19"/>
        <v>0</v>
      </c>
      <c r="O315" s="24"/>
      <c r="P315" s="24">
        <f t="shared" si="20"/>
        <v>0</v>
      </c>
    </row>
    <row r="316" spans="1:16" ht="15.5" x14ac:dyDescent="0.35">
      <c r="A316" s="65"/>
      <c r="B316" s="65"/>
      <c r="C316" s="65"/>
      <c r="D316" s="65"/>
      <c r="E316" s="65"/>
      <c r="F316" s="65"/>
      <c r="G316" s="66"/>
      <c r="H316" s="66"/>
      <c r="I316" s="67"/>
      <c r="J316" s="88"/>
      <c r="K316" s="316">
        <f t="shared" si="18"/>
        <v>0</v>
      </c>
      <c r="L316" s="107"/>
      <c r="M316" s="89"/>
      <c r="N316" s="132">
        <f t="shared" si="19"/>
        <v>0</v>
      </c>
      <c r="O316" s="24"/>
      <c r="P316" s="24">
        <f t="shared" si="20"/>
        <v>0</v>
      </c>
    </row>
    <row r="317" spans="1:16" ht="15.5" x14ac:dyDescent="0.35">
      <c r="A317" s="65"/>
      <c r="B317" s="65"/>
      <c r="C317" s="65"/>
      <c r="D317" s="65"/>
      <c r="E317" s="65"/>
      <c r="F317" s="65"/>
      <c r="G317" s="66"/>
      <c r="H317" s="66"/>
      <c r="I317" s="67"/>
      <c r="J317" s="88"/>
      <c r="K317" s="316">
        <f t="shared" si="18"/>
        <v>0</v>
      </c>
      <c r="L317" s="107"/>
      <c r="M317" s="89"/>
      <c r="N317" s="132">
        <f t="shared" si="19"/>
        <v>0</v>
      </c>
      <c r="O317" s="24"/>
      <c r="P317" s="24">
        <f t="shared" si="20"/>
        <v>0</v>
      </c>
    </row>
    <row r="318" spans="1:16" ht="15.5" x14ac:dyDescent="0.35">
      <c r="A318" s="65"/>
      <c r="B318" s="65"/>
      <c r="C318" s="65"/>
      <c r="D318" s="65"/>
      <c r="E318" s="65"/>
      <c r="F318" s="65"/>
      <c r="G318" s="66"/>
      <c r="H318" s="66"/>
      <c r="I318" s="67"/>
      <c r="J318" s="88"/>
      <c r="K318" s="316">
        <f t="shared" si="18"/>
        <v>0</v>
      </c>
      <c r="L318" s="107"/>
      <c r="M318" s="89"/>
      <c r="N318" s="132">
        <f t="shared" si="19"/>
        <v>0</v>
      </c>
      <c r="O318" s="24"/>
      <c r="P318" s="24">
        <f t="shared" si="20"/>
        <v>0</v>
      </c>
    </row>
    <row r="319" spans="1:16" ht="15.5" x14ac:dyDescent="0.35">
      <c r="A319" s="65"/>
      <c r="B319" s="65"/>
      <c r="C319" s="65"/>
      <c r="D319" s="65"/>
      <c r="E319" s="65"/>
      <c r="F319" s="65"/>
      <c r="G319" s="66"/>
      <c r="H319" s="66"/>
      <c r="I319" s="67"/>
      <c r="J319" s="88"/>
      <c r="K319" s="316">
        <f t="shared" si="18"/>
        <v>0</v>
      </c>
      <c r="L319" s="107"/>
      <c r="M319" s="89"/>
      <c r="N319" s="132">
        <f t="shared" si="19"/>
        <v>0</v>
      </c>
      <c r="O319" s="24"/>
      <c r="P319" s="24">
        <f t="shared" si="20"/>
        <v>0</v>
      </c>
    </row>
    <row r="320" spans="1:16" ht="15.5" x14ac:dyDescent="0.35">
      <c r="A320" s="65"/>
      <c r="B320" s="65"/>
      <c r="C320" s="65"/>
      <c r="D320" s="65"/>
      <c r="E320" s="65"/>
      <c r="F320" s="65"/>
      <c r="G320" s="66"/>
      <c r="H320" s="66"/>
      <c r="I320" s="67"/>
      <c r="J320" s="88"/>
      <c r="K320" s="316">
        <f t="shared" si="18"/>
        <v>0</v>
      </c>
      <c r="L320" s="107"/>
      <c r="M320" s="89"/>
      <c r="N320" s="132">
        <f t="shared" si="19"/>
        <v>0</v>
      </c>
      <c r="O320" s="24"/>
      <c r="P320" s="24">
        <f t="shared" si="20"/>
        <v>0</v>
      </c>
    </row>
    <row r="321" spans="1:16" ht="15.5" x14ac:dyDescent="0.35">
      <c r="A321" s="65"/>
      <c r="B321" s="65"/>
      <c r="C321" s="65"/>
      <c r="D321" s="65"/>
      <c r="E321" s="65"/>
      <c r="F321" s="65"/>
      <c r="G321" s="66"/>
      <c r="H321" s="66"/>
      <c r="I321" s="67"/>
      <c r="J321" s="88"/>
      <c r="K321" s="316">
        <f t="shared" si="18"/>
        <v>0</v>
      </c>
      <c r="L321" s="107"/>
      <c r="M321" s="89"/>
      <c r="N321" s="132">
        <f t="shared" si="19"/>
        <v>0</v>
      </c>
      <c r="O321" s="24"/>
      <c r="P321" s="24">
        <f t="shared" si="20"/>
        <v>0</v>
      </c>
    </row>
    <row r="322" spans="1:16" ht="15.5" x14ac:dyDescent="0.35">
      <c r="A322" s="65"/>
      <c r="B322" s="65"/>
      <c r="C322" s="65"/>
      <c r="D322" s="65"/>
      <c r="E322" s="65"/>
      <c r="F322" s="65"/>
      <c r="G322" s="66"/>
      <c r="H322" s="66"/>
      <c r="I322" s="67"/>
      <c r="J322" s="88"/>
      <c r="K322" s="316">
        <f t="shared" si="18"/>
        <v>0</v>
      </c>
      <c r="L322" s="107"/>
      <c r="M322" s="89"/>
      <c r="N322" s="132">
        <f t="shared" si="19"/>
        <v>0</v>
      </c>
      <c r="O322" s="24"/>
      <c r="P322" s="24">
        <f t="shared" si="20"/>
        <v>0</v>
      </c>
    </row>
    <row r="323" spans="1:16" ht="15.5" x14ac:dyDescent="0.35">
      <c r="A323" s="65"/>
      <c r="B323" s="65"/>
      <c r="C323" s="65"/>
      <c r="D323" s="65"/>
      <c r="E323" s="65"/>
      <c r="F323" s="65"/>
      <c r="G323" s="66"/>
      <c r="H323" s="66"/>
      <c r="I323" s="67"/>
      <c r="J323" s="88"/>
      <c r="K323" s="316">
        <f t="shared" si="18"/>
        <v>0</v>
      </c>
      <c r="L323" s="107"/>
      <c r="M323" s="89"/>
      <c r="N323" s="132">
        <f t="shared" si="19"/>
        <v>0</v>
      </c>
      <c r="O323" s="24"/>
      <c r="P323" s="24">
        <f t="shared" si="20"/>
        <v>0</v>
      </c>
    </row>
    <row r="324" spans="1:16" ht="15.5" x14ac:dyDescent="0.35">
      <c r="A324" s="65"/>
      <c r="B324" s="65"/>
      <c r="C324" s="65"/>
      <c r="D324" s="65"/>
      <c r="E324" s="65"/>
      <c r="F324" s="65"/>
      <c r="G324" s="66"/>
      <c r="H324" s="66"/>
      <c r="I324" s="67"/>
      <c r="J324" s="88"/>
      <c r="K324" s="316">
        <f t="shared" si="18"/>
        <v>0</v>
      </c>
      <c r="L324" s="107"/>
      <c r="M324" s="89"/>
      <c r="N324" s="132">
        <f t="shared" si="19"/>
        <v>0</v>
      </c>
      <c r="O324" s="24"/>
      <c r="P324" s="24">
        <f t="shared" si="20"/>
        <v>0</v>
      </c>
    </row>
    <row r="325" spans="1:16" ht="15.5" x14ac:dyDescent="0.35">
      <c r="A325" s="65"/>
      <c r="B325" s="65"/>
      <c r="C325" s="65"/>
      <c r="D325" s="65"/>
      <c r="E325" s="65"/>
      <c r="F325" s="65"/>
      <c r="G325" s="66"/>
      <c r="H325" s="66"/>
      <c r="I325" s="67"/>
      <c r="J325" s="88"/>
      <c r="K325" s="316">
        <f t="shared" si="18"/>
        <v>0</v>
      </c>
      <c r="L325" s="107"/>
      <c r="M325" s="89"/>
      <c r="N325" s="132">
        <f t="shared" si="19"/>
        <v>0</v>
      </c>
      <c r="O325" s="24"/>
      <c r="P325" s="24">
        <f t="shared" si="20"/>
        <v>0</v>
      </c>
    </row>
    <row r="326" spans="1:16" ht="15.5" x14ac:dyDescent="0.35">
      <c r="A326" s="65"/>
      <c r="B326" s="65"/>
      <c r="C326" s="65"/>
      <c r="D326" s="65"/>
      <c r="E326" s="65"/>
      <c r="F326" s="65"/>
      <c r="G326" s="66"/>
      <c r="H326" s="66"/>
      <c r="I326" s="67"/>
      <c r="J326" s="88"/>
      <c r="K326" s="316">
        <f t="shared" si="18"/>
        <v>0</v>
      </c>
      <c r="L326" s="107"/>
      <c r="M326" s="89"/>
      <c r="N326" s="132">
        <f t="shared" si="19"/>
        <v>0</v>
      </c>
      <c r="O326" s="24"/>
      <c r="P326" s="24">
        <f t="shared" si="20"/>
        <v>0</v>
      </c>
    </row>
    <row r="327" spans="1:16" ht="15.5" x14ac:dyDescent="0.35">
      <c r="A327" s="65"/>
      <c r="B327" s="65"/>
      <c r="C327" s="65"/>
      <c r="D327" s="65"/>
      <c r="E327" s="65"/>
      <c r="F327" s="65"/>
      <c r="G327" s="66"/>
      <c r="H327" s="66"/>
      <c r="I327" s="67"/>
      <c r="J327" s="88"/>
      <c r="K327" s="316">
        <f t="shared" si="18"/>
        <v>0</v>
      </c>
      <c r="L327" s="107"/>
      <c r="M327" s="89"/>
      <c r="N327" s="132">
        <f t="shared" si="19"/>
        <v>0</v>
      </c>
      <c r="O327" s="24"/>
      <c r="P327" s="24">
        <f t="shared" si="20"/>
        <v>0</v>
      </c>
    </row>
    <row r="328" spans="1:16" ht="15.5" x14ac:dyDescent="0.35">
      <c r="A328" s="65"/>
      <c r="B328" s="65"/>
      <c r="C328" s="65"/>
      <c r="D328" s="65"/>
      <c r="E328" s="65"/>
      <c r="F328" s="65"/>
      <c r="G328" s="66"/>
      <c r="H328" s="66"/>
      <c r="I328" s="67"/>
      <c r="J328" s="88"/>
      <c r="K328" s="316">
        <f t="shared" si="18"/>
        <v>0</v>
      </c>
      <c r="L328" s="107"/>
      <c r="M328" s="89"/>
      <c r="N328" s="132">
        <f t="shared" si="19"/>
        <v>0</v>
      </c>
      <c r="O328" s="24"/>
      <c r="P328" s="24">
        <f t="shared" si="20"/>
        <v>0</v>
      </c>
    </row>
    <row r="329" spans="1:16" ht="15.5" x14ac:dyDescent="0.35">
      <c r="A329" s="65"/>
      <c r="B329" s="65"/>
      <c r="C329" s="65"/>
      <c r="D329" s="65"/>
      <c r="E329" s="65"/>
      <c r="F329" s="65"/>
      <c r="G329" s="66"/>
      <c r="H329" s="66"/>
      <c r="I329" s="67"/>
      <c r="J329" s="88"/>
      <c r="K329" s="316">
        <f t="shared" si="18"/>
        <v>0</v>
      </c>
      <c r="L329" s="107"/>
      <c r="M329" s="89"/>
      <c r="N329" s="132">
        <f t="shared" si="19"/>
        <v>0</v>
      </c>
      <c r="O329" s="24"/>
      <c r="P329" s="24">
        <f t="shared" si="20"/>
        <v>0</v>
      </c>
    </row>
    <row r="330" spans="1:16" ht="15.5" x14ac:dyDescent="0.35">
      <c r="A330" s="65"/>
      <c r="B330" s="65"/>
      <c r="C330" s="65"/>
      <c r="D330" s="65"/>
      <c r="E330" s="65"/>
      <c r="F330" s="65"/>
      <c r="G330" s="66"/>
      <c r="H330" s="66"/>
      <c r="I330" s="67"/>
      <c r="J330" s="88"/>
      <c r="K330" s="316">
        <f t="shared" si="18"/>
        <v>0</v>
      </c>
      <c r="L330" s="107"/>
      <c r="M330" s="89"/>
      <c r="N330" s="132">
        <f t="shared" si="19"/>
        <v>0</v>
      </c>
      <c r="O330" s="24"/>
      <c r="P330" s="24">
        <f t="shared" si="20"/>
        <v>0</v>
      </c>
    </row>
    <row r="331" spans="1:16" ht="15.5" x14ac:dyDescent="0.35">
      <c r="A331" s="65"/>
      <c r="B331" s="65"/>
      <c r="C331" s="65"/>
      <c r="D331" s="65"/>
      <c r="E331" s="65"/>
      <c r="F331" s="65"/>
      <c r="G331" s="66"/>
      <c r="H331" s="66"/>
      <c r="I331" s="67"/>
      <c r="J331" s="88"/>
      <c r="K331" s="316">
        <f t="shared" si="18"/>
        <v>0</v>
      </c>
      <c r="L331" s="107"/>
      <c r="M331" s="89"/>
      <c r="N331" s="132">
        <f t="shared" si="19"/>
        <v>0</v>
      </c>
      <c r="O331" s="24"/>
      <c r="P331" s="24">
        <f t="shared" si="20"/>
        <v>0</v>
      </c>
    </row>
    <row r="332" spans="1:16" ht="15.5" x14ac:dyDescent="0.35">
      <c r="A332" s="65"/>
      <c r="B332" s="65"/>
      <c r="C332" s="65"/>
      <c r="D332" s="65"/>
      <c r="E332" s="65"/>
      <c r="F332" s="65"/>
      <c r="G332" s="66"/>
      <c r="H332" s="66"/>
      <c r="I332" s="67"/>
      <c r="J332" s="88"/>
      <c r="K332" s="316">
        <f t="shared" si="18"/>
        <v>0</v>
      </c>
      <c r="L332" s="107"/>
      <c r="M332" s="89"/>
      <c r="N332" s="132">
        <f t="shared" si="19"/>
        <v>0</v>
      </c>
      <c r="O332" s="24"/>
      <c r="P332" s="24">
        <f t="shared" si="20"/>
        <v>0</v>
      </c>
    </row>
    <row r="333" spans="1:16" ht="15.5" x14ac:dyDescent="0.35">
      <c r="A333" s="65"/>
      <c r="B333" s="65"/>
      <c r="C333" s="65"/>
      <c r="D333" s="65"/>
      <c r="E333" s="65"/>
      <c r="F333" s="65"/>
      <c r="G333" s="66"/>
      <c r="H333" s="66"/>
      <c r="I333" s="67"/>
      <c r="J333" s="88"/>
      <c r="K333" s="316">
        <f t="shared" ref="K333:K396" si="21">IF(J333="",H333,H333/J333)</f>
        <v>0</v>
      </c>
      <c r="L333" s="107"/>
      <c r="M333" s="89"/>
      <c r="N333" s="132">
        <f t="shared" ref="N333:N396" si="22">IF(M333&gt;0,(H333/M333),K333)</f>
        <v>0</v>
      </c>
      <c r="O333" s="24"/>
      <c r="P333" s="24">
        <f t="shared" ref="P333:P396" si="23">N333-O333</f>
        <v>0</v>
      </c>
    </row>
    <row r="334" spans="1:16" ht="15.5" x14ac:dyDescent="0.35">
      <c r="A334" s="65"/>
      <c r="B334" s="65"/>
      <c r="C334" s="65"/>
      <c r="D334" s="65"/>
      <c r="E334" s="65"/>
      <c r="F334" s="65"/>
      <c r="G334" s="66"/>
      <c r="H334" s="66"/>
      <c r="I334" s="67"/>
      <c r="J334" s="88"/>
      <c r="K334" s="316">
        <f t="shared" si="21"/>
        <v>0</v>
      </c>
      <c r="L334" s="107"/>
      <c r="M334" s="89"/>
      <c r="N334" s="132">
        <f t="shared" si="22"/>
        <v>0</v>
      </c>
      <c r="O334" s="24"/>
      <c r="P334" s="24">
        <f t="shared" si="23"/>
        <v>0</v>
      </c>
    </row>
    <row r="335" spans="1:16" ht="15.5" x14ac:dyDescent="0.35">
      <c r="A335" s="65"/>
      <c r="B335" s="65"/>
      <c r="C335" s="65"/>
      <c r="D335" s="65"/>
      <c r="E335" s="65"/>
      <c r="F335" s="65"/>
      <c r="G335" s="66"/>
      <c r="H335" s="66"/>
      <c r="I335" s="67"/>
      <c r="J335" s="88"/>
      <c r="K335" s="316">
        <f t="shared" si="21"/>
        <v>0</v>
      </c>
      <c r="L335" s="107"/>
      <c r="M335" s="89"/>
      <c r="N335" s="132">
        <f t="shared" si="22"/>
        <v>0</v>
      </c>
      <c r="O335" s="24"/>
      <c r="P335" s="24">
        <f t="shared" si="23"/>
        <v>0</v>
      </c>
    </row>
    <row r="336" spans="1:16" ht="15.5" x14ac:dyDescent="0.35">
      <c r="A336" s="65"/>
      <c r="B336" s="65"/>
      <c r="C336" s="65"/>
      <c r="D336" s="65"/>
      <c r="E336" s="65"/>
      <c r="F336" s="65"/>
      <c r="G336" s="66"/>
      <c r="H336" s="66"/>
      <c r="I336" s="67"/>
      <c r="J336" s="88"/>
      <c r="K336" s="316">
        <f t="shared" si="21"/>
        <v>0</v>
      </c>
      <c r="L336" s="107"/>
      <c r="M336" s="89"/>
      <c r="N336" s="132">
        <f t="shared" si="22"/>
        <v>0</v>
      </c>
      <c r="O336" s="24"/>
      <c r="P336" s="24">
        <f t="shared" si="23"/>
        <v>0</v>
      </c>
    </row>
    <row r="337" spans="1:16" ht="15.5" x14ac:dyDescent="0.35">
      <c r="A337" s="65"/>
      <c r="B337" s="65"/>
      <c r="C337" s="65"/>
      <c r="D337" s="65"/>
      <c r="E337" s="65"/>
      <c r="F337" s="65"/>
      <c r="G337" s="66"/>
      <c r="H337" s="66"/>
      <c r="I337" s="67"/>
      <c r="J337" s="88"/>
      <c r="K337" s="316">
        <f t="shared" si="21"/>
        <v>0</v>
      </c>
      <c r="L337" s="107"/>
      <c r="M337" s="89"/>
      <c r="N337" s="132">
        <f t="shared" si="22"/>
        <v>0</v>
      </c>
      <c r="O337" s="24"/>
      <c r="P337" s="24">
        <f t="shared" si="23"/>
        <v>0</v>
      </c>
    </row>
    <row r="338" spans="1:16" ht="15.5" x14ac:dyDescent="0.35">
      <c r="A338" s="65"/>
      <c r="B338" s="65"/>
      <c r="C338" s="65"/>
      <c r="D338" s="65"/>
      <c r="E338" s="65"/>
      <c r="F338" s="65"/>
      <c r="G338" s="66"/>
      <c r="H338" s="66"/>
      <c r="I338" s="67"/>
      <c r="J338" s="88"/>
      <c r="K338" s="316">
        <f t="shared" si="21"/>
        <v>0</v>
      </c>
      <c r="L338" s="107"/>
      <c r="M338" s="89"/>
      <c r="N338" s="132">
        <f t="shared" si="22"/>
        <v>0</v>
      </c>
      <c r="O338" s="24"/>
      <c r="P338" s="24">
        <f t="shared" si="23"/>
        <v>0</v>
      </c>
    </row>
    <row r="339" spans="1:16" ht="15.5" x14ac:dyDescent="0.35">
      <c r="A339" s="65"/>
      <c r="B339" s="65"/>
      <c r="C339" s="65"/>
      <c r="D339" s="65"/>
      <c r="E339" s="65"/>
      <c r="F339" s="65"/>
      <c r="G339" s="66"/>
      <c r="H339" s="66"/>
      <c r="I339" s="67"/>
      <c r="J339" s="88"/>
      <c r="K339" s="316">
        <f t="shared" si="21"/>
        <v>0</v>
      </c>
      <c r="L339" s="107"/>
      <c r="M339" s="89"/>
      <c r="N339" s="132">
        <f t="shared" si="22"/>
        <v>0</v>
      </c>
      <c r="O339" s="24"/>
      <c r="P339" s="24">
        <f t="shared" si="23"/>
        <v>0</v>
      </c>
    </row>
    <row r="340" spans="1:16" ht="15.5" x14ac:dyDescent="0.35">
      <c r="A340" s="65"/>
      <c r="B340" s="65"/>
      <c r="C340" s="65"/>
      <c r="D340" s="65"/>
      <c r="E340" s="65"/>
      <c r="F340" s="65"/>
      <c r="G340" s="66"/>
      <c r="H340" s="66"/>
      <c r="I340" s="67"/>
      <c r="J340" s="88"/>
      <c r="K340" s="316">
        <f t="shared" si="21"/>
        <v>0</v>
      </c>
      <c r="L340" s="107"/>
      <c r="M340" s="89"/>
      <c r="N340" s="132">
        <f t="shared" si="22"/>
        <v>0</v>
      </c>
      <c r="O340" s="24"/>
      <c r="P340" s="24">
        <f t="shared" si="23"/>
        <v>0</v>
      </c>
    </row>
    <row r="341" spans="1:16" ht="15.5" x14ac:dyDescent="0.35">
      <c r="A341" s="65"/>
      <c r="B341" s="65"/>
      <c r="C341" s="65"/>
      <c r="D341" s="65"/>
      <c r="E341" s="65"/>
      <c r="F341" s="65"/>
      <c r="G341" s="66"/>
      <c r="H341" s="66"/>
      <c r="I341" s="67"/>
      <c r="J341" s="88"/>
      <c r="K341" s="316">
        <f t="shared" si="21"/>
        <v>0</v>
      </c>
      <c r="L341" s="107"/>
      <c r="M341" s="89"/>
      <c r="N341" s="132">
        <f t="shared" si="22"/>
        <v>0</v>
      </c>
      <c r="O341" s="24"/>
      <c r="P341" s="24">
        <f t="shared" si="23"/>
        <v>0</v>
      </c>
    </row>
    <row r="342" spans="1:16" ht="15.5" x14ac:dyDescent="0.35">
      <c r="A342" s="65"/>
      <c r="B342" s="65"/>
      <c r="C342" s="65"/>
      <c r="D342" s="65"/>
      <c r="E342" s="65"/>
      <c r="F342" s="65"/>
      <c r="G342" s="66"/>
      <c r="H342" s="66"/>
      <c r="I342" s="67"/>
      <c r="J342" s="88"/>
      <c r="K342" s="316">
        <f t="shared" si="21"/>
        <v>0</v>
      </c>
      <c r="L342" s="107"/>
      <c r="M342" s="89"/>
      <c r="N342" s="132">
        <f t="shared" si="22"/>
        <v>0</v>
      </c>
      <c r="O342" s="24"/>
      <c r="P342" s="24">
        <f t="shared" si="23"/>
        <v>0</v>
      </c>
    </row>
    <row r="343" spans="1:16" ht="15.5" x14ac:dyDescent="0.35">
      <c r="A343" s="65"/>
      <c r="B343" s="65"/>
      <c r="C343" s="65"/>
      <c r="D343" s="65"/>
      <c r="E343" s="65"/>
      <c r="F343" s="65"/>
      <c r="G343" s="66"/>
      <c r="H343" s="66"/>
      <c r="I343" s="67"/>
      <c r="J343" s="88"/>
      <c r="K343" s="316">
        <f t="shared" si="21"/>
        <v>0</v>
      </c>
      <c r="L343" s="107"/>
      <c r="M343" s="89"/>
      <c r="N343" s="132">
        <f t="shared" si="22"/>
        <v>0</v>
      </c>
      <c r="O343" s="24"/>
      <c r="P343" s="24">
        <f t="shared" si="23"/>
        <v>0</v>
      </c>
    </row>
    <row r="344" spans="1:16" ht="15.5" x14ac:dyDescent="0.35">
      <c r="A344" s="65"/>
      <c r="B344" s="65"/>
      <c r="C344" s="65"/>
      <c r="D344" s="65"/>
      <c r="E344" s="65"/>
      <c r="F344" s="65"/>
      <c r="G344" s="66"/>
      <c r="H344" s="66"/>
      <c r="I344" s="67"/>
      <c r="J344" s="88"/>
      <c r="K344" s="316">
        <f t="shared" si="21"/>
        <v>0</v>
      </c>
      <c r="L344" s="107"/>
      <c r="M344" s="89"/>
      <c r="N344" s="132">
        <f t="shared" si="22"/>
        <v>0</v>
      </c>
      <c r="O344" s="24"/>
      <c r="P344" s="24">
        <f t="shared" si="23"/>
        <v>0</v>
      </c>
    </row>
    <row r="345" spans="1:16" ht="15.5" x14ac:dyDescent="0.35">
      <c r="A345" s="65"/>
      <c r="B345" s="65"/>
      <c r="C345" s="65"/>
      <c r="D345" s="65"/>
      <c r="E345" s="65"/>
      <c r="F345" s="65"/>
      <c r="G345" s="66"/>
      <c r="H345" s="66"/>
      <c r="I345" s="67"/>
      <c r="J345" s="88"/>
      <c r="K345" s="316">
        <f t="shared" si="21"/>
        <v>0</v>
      </c>
      <c r="L345" s="107"/>
      <c r="M345" s="89"/>
      <c r="N345" s="132">
        <f t="shared" si="22"/>
        <v>0</v>
      </c>
      <c r="O345" s="24"/>
      <c r="P345" s="24">
        <f t="shared" si="23"/>
        <v>0</v>
      </c>
    </row>
    <row r="346" spans="1:16" ht="15.5" x14ac:dyDescent="0.35">
      <c r="A346" s="65"/>
      <c r="B346" s="65"/>
      <c r="C346" s="65"/>
      <c r="D346" s="65"/>
      <c r="E346" s="65"/>
      <c r="F346" s="65"/>
      <c r="G346" s="66"/>
      <c r="H346" s="66"/>
      <c r="I346" s="67"/>
      <c r="J346" s="88"/>
      <c r="K346" s="316">
        <f t="shared" si="21"/>
        <v>0</v>
      </c>
      <c r="L346" s="107"/>
      <c r="M346" s="89"/>
      <c r="N346" s="132">
        <f t="shared" si="22"/>
        <v>0</v>
      </c>
      <c r="O346" s="24"/>
      <c r="P346" s="24">
        <f t="shared" si="23"/>
        <v>0</v>
      </c>
    </row>
    <row r="347" spans="1:16" ht="15.5" x14ac:dyDescent="0.35">
      <c r="A347" s="65"/>
      <c r="B347" s="65"/>
      <c r="C347" s="65"/>
      <c r="D347" s="65"/>
      <c r="E347" s="65"/>
      <c r="F347" s="65"/>
      <c r="G347" s="66"/>
      <c r="H347" s="66"/>
      <c r="I347" s="67"/>
      <c r="J347" s="88"/>
      <c r="K347" s="316">
        <f t="shared" si="21"/>
        <v>0</v>
      </c>
      <c r="L347" s="107"/>
      <c r="M347" s="89"/>
      <c r="N347" s="132">
        <f t="shared" si="22"/>
        <v>0</v>
      </c>
      <c r="O347" s="24"/>
      <c r="P347" s="24">
        <f t="shared" si="23"/>
        <v>0</v>
      </c>
    </row>
    <row r="348" spans="1:16" ht="15.5" x14ac:dyDescent="0.35">
      <c r="A348" s="65"/>
      <c r="B348" s="65"/>
      <c r="C348" s="65"/>
      <c r="D348" s="65"/>
      <c r="E348" s="65"/>
      <c r="F348" s="65"/>
      <c r="G348" s="66"/>
      <c r="H348" s="66"/>
      <c r="I348" s="67"/>
      <c r="J348" s="88"/>
      <c r="K348" s="316">
        <f t="shared" si="21"/>
        <v>0</v>
      </c>
      <c r="L348" s="107"/>
      <c r="M348" s="89"/>
      <c r="N348" s="132">
        <f t="shared" si="22"/>
        <v>0</v>
      </c>
      <c r="O348" s="24"/>
      <c r="P348" s="24">
        <f t="shared" si="23"/>
        <v>0</v>
      </c>
    </row>
    <row r="349" spans="1:16" ht="15.5" x14ac:dyDescent="0.35">
      <c r="A349" s="65"/>
      <c r="B349" s="65"/>
      <c r="C349" s="65"/>
      <c r="D349" s="65"/>
      <c r="E349" s="65"/>
      <c r="F349" s="65"/>
      <c r="G349" s="66"/>
      <c r="H349" s="66"/>
      <c r="I349" s="67"/>
      <c r="J349" s="88"/>
      <c r="K349" s="316">
        <f t="shared" si="21"/>
        <v>0</v>
      </c>
      <c r="L349" s="107"/>
      <c r="M349" s="89"/>
      <c r="N349" s="132">
        <f t="shared" si="22"/>
        <v>0</v>
      </c>
      <c r="O349" s="24"/>
      <c r="P349" s="24">
        <f t="shared" si="23"/>
        <v>0</v>
      </c>
    </row>
    <row r="350" spans="1:16" ht="15.5" x14ac:dyDescent="0.35">
      <c r="A350" s="65"/>
      <c r="B350" s="65"/>
      <c r="C350" s="65"/>
      <c r="D350" s="65"/>
      <c r="E350" s="65"/>
      <c r="F350" s="65"/>
      <c r="G350" s="66"/>
      <c r="H350" s="66"/>
      <c r="I350" s="67"/>
      <c r="J350" s="88"/>
      <c r="K350" s="316">
        <f t="shared" si="21"/>
        <v>0</v>
      </c>
      <c r="L350" s="107"/>
      <c r="M350" s="89"/>
      <c r="N350" s="132">
        <f t="shared" si="22"/>
        <v>0</v>
      </c>
      <c r="O350" s="24"/>
      <c r="P350" s="24">
        <f t="shared" si="23"/>
        <v>0</v>
      </c>
    </row>
    <row r="351" spans="1:16" ht="15.5" x14ac:dyDescent="0.35">
      <c r="A351" s="65"/>
      <c r="B351" s="65"/>
      <c r="C351" s="65"/>
      <c r="D351" s="65"/>
      <c r="E351" s="65"/>
      <c r="F351" s="65"/>
      <c r="G351" s="66"/>
      <c r="H351" s="66"/>
      <c r="I351" s="67"/>
      <c r="J351" s="88"/>
      <c r="K351" s="316">
        <f t="shared" si="21"/>
        <v>0</v>
      </c>
      <c r="L351" s="107"/>
      <c r="M351" s="89"/>
      <c r="N351" s="132">
        <f t="shared" si="22"/>
        <v>0</v>
      </c>
      <c r="O351" s="24"/>
      <c r="P351" s="24">
        <f t="shared" si="23"/>
        <v>0</v>
      </c>
    </row>
    <row r="352" spans="1:16" ht="15.5" x14ac:dyDescent="0.35">
      <c r="A352" s="65"/>
      <c r="B352" s="65"/>
      <c r="C352" s="65"/>
      <c r="D352" s="65"/>
      <c r="E352" s="65"/>
      <c r="F352" s="65"/>
      <c r="G352" s="66"/>
      <c r="H352" s="66"/>
      <c r="I352" s="67"/>
      <c r="J352" s="88"/>
      <c r="K352" s="316">
        <f t="shared" si="21"/>
        <v>0</v>
      </c>
      <c r="L352" s="107"/>
      <c r="M352" s="89"/>
      <c r="N352" s="132">
        <f t="shared" si="22"/>
        <v>0</v>
      </c>
      <c r="O352" s="24"/>
      <c r="P352" s="24">
        <f t="shared" si="23"/>
        <v>0</v>
      </c>
    </row>
    <row r="353" spans="1:16" ht="15.5" x14ac:dyDescent="0.35">
      <c r="A353" s="65"/>
      <c r="B353" s="65"/>
      <c r="C353" s="65"/>
      <c r="D353" s="65"/>
      <c r="E353" s="65"/>
      <c r="F353" s="65"/>
      <c r="G353" s="66"/>
      <c r="H353" s="66"/>
      <c r="I353" s="67"/>
      <c r="J353" s="88"/>
      <c r="K353" s="316">
        <f t="shared" si="21"/>
        <v>0</v>
      </c>
      <c r="L353" s="107"/>
      <c r="M353" s="89"/>
      <c r="N353" s="132">
        <f t="shared" si="22"/>
        <v>0</v>
      </c>
      <c r="O353" s="24"/>
      <c r="P353" s="24">
        <f t="shared" si="23"/>
        <v>0</v>
      </c>
    </row>
    <row r="354" spans="1:16" ht="15.5" x14ac:dyDescent="0.35">
      <c r="A354" s="65"/>
      <c r="B354" s="65"/>
      <c r="C354" s="65"/>
      <c r="D354" s="65"/>
      <c r="E354" s="65"/>
      <c r="F354" s="65"/>
      <c r="G354" s="66"/>
      <c r="H354" s="66"/>
      <c r="I354" s="67"/>
      <c r="J354" s="88"/>
      <c r="K354" s="316">
        <f t="shared" si="21"/>
        <v>0</v>
      </c>
      <c r="L354" s="107"/>
      <c r="M354" s="89"/>
      <c r="N354" s="132">
        <f t="shared" si="22"/>
        <v>0</v>
      </c>
      <c r="O354" s="24"/>
      <c r="P354" s="24">
        <f t="shared" si="23"/>
        <v>0</v>
      </c>
    </row>
    <row r="355" spans="1:16" ht="15.5" x14ac:dyDescent="0.35">
      <c r="A355" s="65"/>
      <c r="B355" s="65"/>
      <c r="C355" s="65"/>
      <c r="D355" s="65"/>
      <c r="E355" s="65"/>
      <c r="F355" s="65"/>
      <c r="G355" s="66"/>
      <c r="H355" s="66"/>
      <c r="I355" s="67"/>
      <c r="J355" s="88"/>
      <c r="K355" s="316">
        <f t="shared" si="21"/>
        <v>0</v>
      </c>
      <c r="L355" s="107"/>
      <c r="M355" s="89"/>
      <c r="N355" s="132">
        <f t="shared" si="22"/>
        <v>0</v>
      </c>
      <c r="O355" s="24"/>
      <c r="P355" s="24">
        <f t="shared" si="23"/>
        <v>0</v>
      </c>
    </row>
    <row r="356" spans="1:16" ht="15.5" x14ac:dyDescent="0.35">
      <c r="A356" s="65"/>
      <c r="B356" s="65"/>
      <c r="C356" s="65"/>
      <c r="D356" s="65"/>
      <c r="E356" s="65"/>
      <c r="F356" s="65"/>
      <c r="G356" s="66"/>
      <c r="H356" s="66"/>
      <c r="I356" s="67"/>
      <c r="J356" s="88"/>
      <c r="K356" s="316">
        <f t="shared" si="21"/>
        <v>0</v>
      </c>
      <c r="L356" s="107"/>
      <c r="M356" s="89"/>
      <c r="N356" s="132">
        <f t="shared" si="22"/>
        <v>0</v>
      </c>
      <c r="O356" s="24"/>
      <c r="P356" s="24">
        <f t="shared" si="23"/>
        <v>0</v>
      </c>
    </row>
    <row r="357" spans="1:16" ht="15.5" x14ac:dyDescent="0.35">
      <c r="A357" s="65"/>
      <c r="B357" s="65"/>
      <c r="C357" s="65"/>
      <c r="D357" s="65"/>
      <c r="E357" s="65"/>
      <c r="F357" s="65"/>
      <c r="G357" s="66"/>
      <c r="H357" s="66"/>
      <c r="I357" s="67"/>
      <c r="J357" s="88"/>
      <c r="K357" s="316">
        <f t="shared" si="21"/>
        <v>0</v>
      </c>
      <c r="L357" s="107"/>
      <c r="M357" s="89"/>
      <c r="N357" s="132">
        <f t="shared" si="22"/>
        <v>0</v>
      </c>
      <c r="O357" s="24"/>
      <c r="P357" s="24">
        <f t="shared" si="23"/>
        <v>0</v>
      </c>
    </row>
    <row r="358" spans="1:16" ht="15.5" x14ac:dyDescent="0.35">
      <c r="A358" s="65"/>
      <c r="B358" s="65"/>
      <c r="C358" s="65"/>
      <c r="D358" s="65"/>
      <c r="E358" s="65"/>
      <c r="F358" s="65"/>
      <c r="G358" s="66"/>
      <c r="H358" s="66"/>
      <c r="I358" s="67"/>
      <c r="J358" s="88"/>
      <c r="K358" s="316">
        <f t="shared" si="21"/>
        <v>0</v>
      </c>
      <c r="L358" s="107"/>
      <c r="M358" s="89"/>
      <c r="N358" s="132">
        <f t="shared" si="22"/>
        <v>0</v>
      </c>
      <c r="O358" s="24"/>
      <c r="P358" s="24">
        <f t="shared" si="23"/>
        <v>0</v>
      </c>
    </row>
    <row r="359" spans="1:16" ht="15.5" x14ac:dyDescent="0.35">
      <c r="A359" s="65"/>
      <c r="B359" s="65"/>
      <c r="C359" s="65"/>
      <c r="D359" s="65"/>
      <c r="E359" s="65"/>
      <c r="F359" s="65"/>
      <c r="G359" s="66"/>
      <c r="H359" s="66"/>
      <c r="I359" s="67"/>
      <c r="J359" s="88"/>
      <c r="K359" s="316">
        <f t="shared" si="21"/>
        <v>0</v>
      </c>
      <c r="L359" s="107"/>
      <c r="M359" s="89"/>
      <c r="N359" s="132">
        <f t="shared" si="22"/>
        <v>0</v>
      </c>
      <c r="O359" s="24"/>
      <c r="P359" s="24">
        <f t="shared" si="23"/>
        <v>0</v>
      </c>
    </row>
    <row r="360" spans="1:16" ht="15.5" x14ac:dyDescent="0.35">
      <c r="A360" s="65"/>
      <c r="B360" s="65"/>
      <c r="C360" s="65"/>
      <c r="D360" s="65"/>
      <c r="E360" s="65"/>
      <c r="F360" s="65"/>
      <c r="G360" s="66"/>
      <c r="H360" s="66"/>
      <c r="I360" s="67"/>
      <c r="J360" s="88"/>
      <c r="K360" s="316">
        <f t="shared" si="21"/>
        <v>0</v>
      </c>
      <c r="L360" s="107"/>
      <c r="M360" s="89"/>
      <c r="N360" s="132">
        <f t="shared" si="22"/>
        <v>0</v>
      </c>
      <c r="O360" s="24"/>
      <c r="P360" s="24">
        <f t="shared" si="23"/>
        <v>0</v>
      </c>
    </row>
    <row r="361" spans="1:16" ht="15.5" x14ac:dyDescent="0.35">
      <c r="A361" s="65"/>
      <c r="B361" s="65"/>
      <c r="C361" s="65"/>
      <c r="D361" s="65"/>
      <c r="E361" s="65"/>
      <c r="F361" s="65"/>
      <c r="G361" s="66"/>
      <c r="H361" s="66"/>
      <c r="I361" s="67"/>
      <c r="J361" s="88"/>
      <c r="K361" s="316">
        <f t="shared" si="21"/>
        <v>0</v>
      </c>
      <c r="L361" s="107"/>
      <c r="M361" s="89"/>
      <c r="N361" s="132">
        <f t="shared" si="22"/>
        <v>0</v>
      </c>
      <c r="O361" s="24"/>
      <c r="P361" s="24">
        <f t="shared" si="23"/>
        <v>0</v>
      </c>
    </row>
    <row r="362" spans="1:16" ht="15.5" x14ac:dyDescent="0.35">
      <c r="A362" s="65"/>
      <c r="B362" s="65"/>
      <c r="C362" s="65"/>
      <c r="D362" s="65"/>
      <c r="E362" s="65"/>
      <c r="F362" s="65"/>
      <c r="G362" s="66"/>
      <c r="H362" s="66"/>
      <c r="I362" s="67"/>
      <c r="J362" s="88"/>
      <c r="K362" s="316">
        <f t="shared" si="21"/>
        <v>0</v>
      </c>
      <c r="L362" s="107"/>
      <c r="M362" s="89"/>
      <c r="N362" s="132">
        <f t="shared" si="22"/>
        <v>0</v>
      </c>
      <c r="O362" s="24"/>
      <c r="P362" s="24">
        <f t="shared" si="23"/>
        <v>0</v>
      </c>
    </row>
    <row r="363" spans="1:16" ht="15.5" x14ac:dyDescent="0.35">
      <c r="A363" s="65"/>
      <c r="B363" s="65"/>
      <c r="C363" s="65"/>
      <c r="D363" s="65"/>
      <c r="E363" s="65"/>
      <c r="F363" s="65"/>
      <c r="G363" s="66"/>
      <c r="H363" s="66"/>
      <c r="I363" s="67"/>
      <c r="J363" s="88"/>
      <c r="K363" s="316">
        <f t="shared" si="21"/>
        <v>0</v>
      </c>
      <c r="L363" s="107"/>
      <c r="M363" s="89"/>
      <c r="N363" s="132">
        <f t="shared" si="22"/>
        <v>0</v>
      </c>
      <c r="O363" s="24"/>
      <c r="P363" s="24">
        <f t="shared" si="23"/>
        <v>0</v>
      </c>
    </row>
    <row r="364" spans="1:16" ht="15.5" x14ac:dyDescent="0.35">
      <c r="A364" s="65"/>
      <c r="B364" s="65"/>
      <c r="C364" s="65"/>
      <c r="D364" s="65"/>
      <c r="E364" s="65"/>
      <c r="F364" s="65"/>
      <c r="G364" s="66"/>
      <c r="H364" s="66"/>
      <c r="I364" s="67"/>
      <c r="J364" s="88"/>
      <c r="K364" s="316">
        <f t="shared" si="21"/>
        <v>0</v>
      </c>
      <c r="L364" s="107"/>
      <c r="M364" s="89"/>
      <c r="N364" s="132">
        <f t="shared" si="22"/>
        <v>0</v>
      </c>
      <c r="O364" s="24"/>
      <c r="P364" s="24">
        <f t="shared" si="23"/>
        <v>0</v>
      </c>
    </row>
    <row r="365" spans="1:16" ht="15.5" x14ac:dyDescent="0.35">
      <c r="A365" s="65"/>
      <c r="B365" s="65"/>
      <c r="C365" s="65"/>
      <c r="D365" s="65"/>
      <c r="E365" s="65"/>
      <c r="F365" s="65"/>
      <c r="G365" s="66"/>
      <c r="H365" s="66"/>
      <c r="I365" s="67"/>
      <c r="J365" s="88"/>
      <c r="K365" s="316">
        <f t="shared" si="21"/>
        <v>0</v>
      </c>
      <c r="L365" s="107"/>
      <c r="M365" s="89"/>
      <c r="N365" s="132">
        <f t="shared" si="22"/>
        <v>0</v>
      </c>
      <c r="O365" s="24"/>
      <c r="P365" s="24">
        <f t="shared" si="23"/>
        <v>0</v>
      </c>
    </row>
    <row r="366" spans="1:16" ht="15.5" x14ac:dyDescent="0.35">
      <c r="A366" s="65"/>
      <c r="B366" s="65"/>
      <c r="C366" s="65"/>
      <c r="D366" s="65"/>
      <c r="E366" s="65"/>
      <c r="F366" s="65"/>
      <c r="G366" s="66"/>
      <c r="H366" s="66"/>
      <c r="I366" s="67"/>
      <c r="J366" s="88"/>
      <c r="K366" s="316">
        <f t="shared" si="21"/>
        <v>0</v>
      </c>
      <c r="L366" s="107"/>
      <c r="M366" s="89"/>
      <c r="N366" s="132">
        <f t="shared" si="22"/>
        <v>0</v>
      </c>
      <c r="O366" s="24"/>
      <c r="P366" s="24">
        <f t="shared" si="23"/>
        <v>0</v>
      </c>
    </row>
    <row r="367" spans="1:16" ht="15.5" x14ac:dyDescent="0.35">
      <c r="A367" s="65"/>
      <c r="B367" s="65"/>
      <c r="C367" s="65"/>
      <c r="D367" s="65"/>
      <c r="E367" s="65"/>
      <c r="F367" s="65"/>
      <c r="G367" s="66"/>
      <c r="H367" s="66"/>
      <c r="I367" s="67"/>
      <c r="J367" s="88"/>
      <c r="K367" s="316">
        <f t="shared" si="21"/>
        <v>0</v>
      </c>
      <c r="L367" s="107"/>
      <c r="M367" s="89"/>
      <c r="N367" s="132">
        <f t="shared" si="22"/>
        <v>0</v>
      </c>
      <c r="O367" s="24"/>
      <c r="P367" s="24">
        <f t="shared" si="23"/>
        <v>0</v>
      </c>
    </row>
    <row r="368" spans="1:16" ht="15.5" x14ac:dyDescent="0.35">
      <c r="A368" s="65"/>
      <c r="B368" s="65"/>
      <c r="C368" s="65"/>
      <c r="D368" s="65"/>
      <c r="E368" s="65"/>
      <c r="F368" s="65"/>
      <c r="G368" s="66"/>
      <c r="H368" s="66"/>
      <c r="I368" s="67"/>
      <c r="J368" s="88"/>
      <c r="K368" s="316">
        <f t="shared" si="21"/>
        <v>0</v>
      </c>
      <c r="L368" s="107"/>
      <c r="M368" s="89"/>
      <c r="N368" s="132">
        <f t="shared" si="22"/>
        <v>0</v>
      </c>
      <c r="O368" s="24"/>
      <c r="P368" s="24">
        <f t="shared" si="23"/>
        <v>0</v>
      </c>
    </row>
    <row r="369" spans="1:16" ht="15.5" x14ac:dyDescent="0.35">
      <c r="A369" s="65"/>
      <c r="B369" s="65"/>
      <c r="C369" s="65"/>
      <c r="D369" s="65"/>
      <c r="E369" s="65"/>
      <c r="F369" s="65"/>
      <c r="G369" s="66"/>
      <c r="H369" s="66"/>
      <c r="I369" s="67"/>
      <c r="J369" s="88"/>
      <c r="K369" s="316">
        <f t="shared" si="21"/>
        <v>0</v>
      </c>
      <c r="L369" s="107"/>
      <c r="M369" s="89"/>
      <c r="N369" s="132">
        <f t="shared" si="22"/>
        <v>0</v>
      </c>
      <c r="O369" s="24"/>
      <c r="P369" s="24">
        <f t="shared" si="23"/>
        <v>0</v>
      </c>
    </row>
    <row r="370" spans="1:16" ht="15.5" x14ac:dyDescent="0.35">
      <c r="A370" s="65"/>
      <c r="B370" s="65"/>
      <c r="C370" s="65"/>
      <c r="D370" s="65"/>
      <c r="E370" s="65"/>
      <c r="F370" s="65"/>
      <c r="G370" s="66"/>
      <c r="H370" s="66"/>
      <c r="I370" s="67"/>
      <c r="J370" s="88"/>
      <c r="K370" s="316">
        <f t="shared" si="21"/>
        <v>0</v>
      </c>
      <c r="L370" s="107"/>
      <c r="M370" s="89"/>
      <c r="N370" s="132">
        <f t="shared" si="22"/>
        <v>0</v>
      </c>
      <c r="O370" s="24"/>
      <c r="P370" s="24">
        <f t="shared" si="23"/>
        <v>0</v>
      </c>
    </row>
    <row r="371" spans="1:16" ht="15.5" x14ac:dyDescent="0.35">
      <c r="A371" s="65"/>
      <c r="B371" s="65"/>
      <c r="C371" s="65"/>
      <c r="D371" s="65"/>
      <c r="E371" s="65"/>
      <c r="F371" s="65"/>
      <c r="G371" s="66"/>
      <c r="H371" s="66"/>
      <c r="I371" s="67"/>
      <c r="J371" s="88"/>
      <c r="K371" s="316">
        <f t="shared" si="21"/>
        <v>0</v>
      </c>
      <c r="L371" s="107"/>
      <c r="M371" s="89"/>
      <c r="N371" s="132">
        <f t="shared" si="22"/>
        <v>0</v>
      </c>
      <c r="O371" s="24"/>
      <c r="P371" s="24">
        <f t="shared" si="23"/>
        <v>0</v>
      </c>
    </row>
    <row r="372" spans="1:16" ht="15.5" x14ac:dyDescent="0.35">
      <c r="A372" s="65"/>
      <c r="B372" s="65"/>
      <c r="C372" s="65"/>
      <c r="D372" s="65"/>
      <c r="E372" s="65"/>
      <c r="F372" s="65"/>
      <c r="G372" s="66"/>
      <c r="H372" s="66"/>
      <c r="I372" s="67"/>
      <c r="J372" s="88"/>
      <c r="K372" s="316">
        <f t="shared" si="21"/>
        <v>0</v>
      </c>
      <c r="L372" s="107"/>
      <c r="M372" s="89"/>
      <c r="N372" s="132">
        <f t="shared" si="22"/>
        <v>0</v>
      </c>
      <c r="O372" s="24"/>
      <c r="P372" s="24">
        <f t="shared" si="23"/>
        <v>0</v>
      </c>
    </row>
    <row r="373" spans="1:16" ht="15.5" x14ac:dyDescent="0.35">
      <c r="A373" s="65"/>
      <c r="B373" s="65"/>
      <c r="C373" s="65"/>
      <c r="D373" s="65"/>
      <c r="E373" s="65"/>
      <c r="F373" s="65"/>
      <c r="G373" s="66"/>
      <c r="H373" s="66"/>
      <c r="I373" s="67"/>
      <c r="J373" s="88"/>
      <c r="K373" s="316">
        <f t="shared" si="21"/>
        <v>0</v>
      </c>
      <c r="L373" s="107"/>
      <c r="M373" s="89"/>
      <c r="N373" s="132">
        <f t="shared" si="22"/>
        <v>0</v>
      </c>
      <c r="O373" s="24"/>
      <c r="P373" s="24">
        <f t="shared" si="23"/>
        <v>0</v>
      </c>
    </row>
    <row r="374" spans="1:16" ht="15.5" x14ac:dyDescent="0.35">
      <c r="A374" s="65"/>
      <c r="B374" s="65"/>
      <c r="C374" s="65"/>
      <c r="D374" s="65"/>
      <c r="E374" s="65"/>
      <c r="F374" s="65"/>
      <c r="G374" s="66"/>
      <c r="H374" s="66"/>
      <c r="I374" s="67"/>
      <c r="J374" s="88"/>
      <c r="K374" s="316">
        <f t="shared" si="21"/>
        <v>0</v>
      </c>
      <c r="L374" s="107"/>
      <c r="M374" s="89"/>
      <c r="N374" s="132">
        <f t="shared" si="22"/>
        <v>0</v>
      </c>
      <c r="O374" s="24"/>
      <c r="P374" s="24">
        <f t="shared" si="23"/>
        <v>0</v>
      </c>
    </row>
    <row r="375" spans="1:16" ht="15.5" x14ac:dyDescent="0.35">
      <c r="A375" s="65"/>
      <c r="B375" s="65"/>
      <c r="C375" s="65"/>
      <c r="D375" s="65"/>
      <c r="E375" s="65"/>
      <c r="F375" s="65"/>
      <c r="G375" s="66"/>
      <c r="H375" s="66"/>
      <c r="I375" s="67"/>
      <c r="J375" s="88"/>
      <c r="K375" s="316">
        <f t="shared" si="21"/>
        <v>0</v>
      </c>
      <c r="L375" s="107"/>
      <c r="M375" s="89"/>
      <c r="N375" s="132">
        <f t="shared" si="22"/>
        <v>0</v>
      </c>
      <c r="O375" s="24"/>
      <c r="P375" s="24">
        <f t="shared" si="23"/>
        <v>0</v>
      </c>
    </row>
    <row r="376" spans="1:16" ht="15.5" x14ac:dyDescent="0.35">
      <c r="A376" s="65"/>
      <c r="B376" s="65"/>
      <c r="C376" s="65"/>
      <c r="D376" s="65"/>
      <c r="E376" s="65"/>
      <c r="F376" s="65"/>
      <c r="G376" s="66"/>
      <c r="H376" s="66"/>
      <c r="I376" s="67"/>
      <c r="J376" s="88"/>
      <c r="K376" s="316">
        <f t="shared" si="21"/>
        <v>0</v>
      </c>
      <c r="L376" s="107"/>
      <c r="M376" s="89"/>
      <c r="N376" s="132">
        <f t="shared" si="22"/>
        <v>0</v>
      </c>
      <c r="O376" s="24"/>
      <c r="P376" s="24">
        <f t="shared" si="23"/>
        <v>0</v>
      </c>
    </row>
    <row r="377" spans="1:16" ht="15.5" x14ac:dyDescent="0.35">
      <c r="A377" s="65"/>
      <c r="B377" s="65"/>
      <c r="C377" s="65"/>
      <c r="D377" s="65"/>
      <c r="E377" s="65"/>
      <c r="F377" s="65"/>
      <c r="G377" s="66"/>
      <c r="H377" s="66"/>
      <c r="I377" s="67"/>
      <c r="J377" s="88"/>
      <c r="K377" s="316">
        <f t="shared" si="21"/>
        <v>0</v>
      </c>
      <c r="L377" s="107"/>
      <c r="M377" s="89"/>
      <c r="N377" s="132">
        <f t="shared" si="22"/>
        <v>0</v>
      </c>
      <c r="O377" s="24"/>
      <c r="P377" s="24">
        <f t="shared" si="23"/>
        <v>0</v>
      </c>
    </row>
    <row r="378" spans="1:16" ht="15.5" x14ac:dyDescent="0.35">
      <c r="A378" s="65"/>
      <c r="B378" s="65"/>
      <c r="C378" s="65"/>
      <c r="D378" s="65"/>
      <c r="E378" s="65"/>
      <c r="F378" s="65"/>
      <c r="G378" s="66"/>
      <c r="H378" s="66"/>
      <c r="I378" s="67"/>
      <c r="J378" s="88"/>
      <c r="K378" s="316">
        <f t="shared" si="21"/>
        <v>0</v>
      </c>
      <c r="L378" s="107"/>
      <c r="M378" s="89"/>
      <c r="N378" s="132">
        <f t="shared" si="22"/>
        <v>0</v>
      </c>
      <c r="O378" s="24"/>
      <c r="P378" s="24">
        <f t="shared" si="23"/>
        <v>0</v>
      </c>
    </row>
    <row r="379" spans="1:16" ht="15.5" x14ac:dyDescent="0.35">
      <c r="A379" s="65"/>
      <c r="B379" s="65"/>
      <c r="C379" s="65"/>
      <c r="D379" s="65"/>
      <c r="E379" s="65"/>
      <c r="F379" s="65"/>
      <c r="G379" s="66"/>
      <c r="H379" s="66"/>
      <c r="I379" s="67"/>
      <c r="J379" s="88"/>
      <c r="K379" s="316">
        <f t="shared" si="21"/>
        <v>0</v>
      </c>
      <c r="L379" s="107"/>
      <c r="M379" s="89"/>
      <c r="N379" s="132">
        <f t="shared" si="22"/>
        <v>0</v>
      </c>
      <c r="O379" s="24"/>
      <c r="P379" s="24">
        <f t="shared" si="23"/>
        <v>0</v>
      </c>
    </row>
    <row r="380" spans="1:16" ht="15.5" x14ac:dyDescent="0.35">
      <c r="A380" s="65"/>
      <c r="B380" s="65"/>
      <c r="C380" s="65"/>
      <c r="D380" s="65"/>
      <c r="E380" s="65"/>
      <c r="F380" s="65"/>
      <c r="G380" s="66"/>
      <c r="H380" s="66"/>
      <c r="I380" s="67"/>
      <c r="J380" s="88"/>
      <c r="K380" s="316">
        <f t="shared" si="21"/>
        <v>0</v>
      </c>
      <c r="L380" s="107"/>
      <c r="M380" s="89"/>
      <c r="N380" s="132">
        <f t="shared" si="22"/>
        <v>0</v>
      </c>
      <c r="O380" s="24"/>
      <c r="P380" s="24">
        <f t="shared" si="23"/>
        <v>0</v>
      </c>
    </row>
    <row r="381" spans="1:16" ht="15.5" x14ac:dyDescent="0.35">
      <c r="A381" s="65"/>
      <c r="B381" s="65"/>
      <c r="C381" s="65"/>
      <c r="D381" s="65"/>
      <c r="E381" s="65"/>
      <c r="F381" s="65"/>
      <c r="G381" s="66"/>
      <c r="H381" s="66"/>
      <c r="I381" s="67"/>
      <c r="J381" s="88"/>
      <c r="K381" s="316">
        <f t="shared" si="21"/>
        <v>0</v>
      </c>
      <c r="L381" s="107"/>
      <c r="M381" s="89"/>
      <c r="N381" s="132">
        <f t="shared" si="22"/>
        <v>0</v>
      </c>
      <c r="O381" s="24"/>
      <c r="P381" s="24">
        <f t="shared" si="23"/>
        <v>0</v>
      </c>
    </row>
    <row r="382" spans="1:16" ht="15.5" x14ac:dyDescent="0.35">
      <c r="A382" s="65"/>
      <c r="B382" s="65"/>
      <c r="C382" s="65"/>
      <c r="D382" s="65"/>
      <c r="E382" s="65"/>
      <c r="F382" s="65"/>
      <c r="G382" s="66"/>
      <c r="H382" s="66"/>
      <c r="I382" s="67"/>
      <c r="J382" s="88"/>
      <c r="K382" s="316">
        <f t="shared" si="21"/>
        <v>0</v>
      </c>
      <c r="L382" s="107"/>
      <c r="M382" s="89"/>
      <c r="N382" s="132">
        <f t="shared" si="22"/>
        <v>0</v>
      </c>
      <c r="O382" s="24"/>
      <c r="P382" s="24">
        <f t="shared" si="23"/>
        <v>0</v>
      </c>
    </row>
    <row r="383" spans="1:16" ht="15.5" x14ac:dyDescent="0.35">
      <c r="A383" s="65"/>
      <c r="B383" s="65"/>
      <c r="C383" s="65"/>
      <c r="D383" s="65"/>
      <c r="E383" s="65"/>
      <c r="F383" s="65"/>
      <c r="G383" s="66"/>
      <c r="H383" s="66"/>
      <c r="I383" s="67"/>
      <c r="J383" s="88"/>
      <c r="K383" s="316">
        <f t="shared" si="21"/>
        <v>0</v>
      </c>
      <c r="L383" s="107"/>
      <c r="M383" s="89"/>
      <c r="N383" s="132">
        <f t="shared" si="22"/>
        <v>0</v>
      </c>
      <c r="O383" s="24"/>
      <c r="P383" s="24">
        <f t="shared" si="23"/>
        <v>0</v>
      </c>
    </row>
    <row r="384" spans="1:16" ht="15.5" x14ac:dyDescent="0.35">
      <c r="A384" s="65"/>
      <c r="B384" s="65"/>
      <c r="C384" s="65"/>
      <c r="D384" s="65"/>
      <c r="E384" s="65"/>
      <c r="F384" s="65"/>
      <c r="G384" s="66"/>
      <c r="H384" s="66"/>
      <c r="I384" s="67"/>
      <c r="J384" s="88"/>
      <c r="K384" s="316">
        <f t="shared" si="21"/>
        <v>0</v>
      </c>
      <c r="L384" s="107"/>
      <c r="M384" s="89"/>
      <c r="N384" s="132">
        <f t="shared" si="22"/>
        <v>0</v>
      </c>
      <c r="O384" s="24"/>
      <c r="P384" s="24">
        <f t="shared" si="23"/>
        <v>0</v>
      </c>
    </row>
    <row r="385" spans="1:16" ht="15.5" x14ac:dyDescent="0.35">
      <c r="A385" s="65"/>
      <c r="B385" s="65"/>
      <c r="C385" s="65"/>
      <c r="D385" s="65"/>
      <c r="E385" s="65"/>
      <c r="F385" s="65"/>
      <c r="G385" s="66"/>
      <c r="H385" s="66"/>
      <c r="I385" s="67"/>
      <c r="J385" s="88"/>
      <c r="K385" s="316">
        <f t="shared" si="21"/>
        <v>0</v>
      </c>
      <c r="L385" s="107"/>
      <c r="M385" s="89"/>
      <c r="N385" s="132">
        <f t="shared" si="22"/>
        <v>0</v>
      </c>
      <c r="O385" s="24"/>
      <c r="P385" s="24">
        <f t="shared" si="23"/>
        <v>0</v>
      </c>
    </row>
    <row r="386" spans="1:16" ht="15.5" x14ac:dyDescent="0.35">
      <c r="A386" s="65"/>
      <c r="B386" s="65"/>
      <c r="C386" s="65"/>
      <c r="D386" s="65"/>
      <c r="E386" s="65"/>
      <c r="F386" s="65"/>
      <c r="G386" s="66"/>
      <c r="H386" s="66"/>
      <c r="I386" s="67"/>
      <c r="J386" s="88"/>
      <c r="K386" s="316">
        <f t="shared" si="21"/>
        <v>0</v>
      </c>
      <c r="L386" s="107"/>
      <c r="M386" s="89"/>
      <c r="N386" s="132">
        <f t="shared" si="22"/>
        <v>0</v>
      </c>
      <c r="O386" s="24"/>
      <c r="P386" s="24">
        <f t="shared" si="23"/>
        <v>0</v>
      </c>
    </row>
    <row r="387" spans="1:16" ht="15.5" x14ac:dyDescent="0.35">
      <c r="A387" s="65"/>
      <c r="B387" s="65"/>
      <c r="C387" s="65"/>
      <c r="D387" s="65"/>
      <c r="E387" s="65"/>
      <c r="F387" s="65"/>
      <c r="G387" s="66"/>
      <c r="H387" s="66"/>
      <c r="I387" s="67"/>
      <c r="J387" s="88"/>
      <c r="K387" s="316">
        <f t="shared" si="21"/>
        <v>0</v>
      </c>
      <c r="L387" s="107"/>
      <c r="M387" s="89"/>
      <c r="N387" s="132">
        <f t="shared" si="22"/>
        <v>0</v>
      </c>
      <c r="O387" s="24"/>
      <c r="P387" s="24">
        <f t="shared" si="23"/>
        <v>0</v>
      </c>
    </row>
    <row r="388" spans="1:16" ht="15.5" x14ac:dyDescent="0.35">
      <c r="A388" s="65"/>
      <c r="B388" s="65"/>
      <c r="C388" s="65"/>
      <c r="D388" s="65"/>
      <c r="E388" s="65"/>
      <c r="F388" s="65"/>
      <c r="G388" s="66"/>
      <c r="H388" s="66"/>
      <c r="I388" s="67"/>
      <c r="J388" s="88"/>
      <c r="K388" s="316">
        <f t="shared" si="21"/>
        <v>0</v>
      </c>
      <c r="L388" s="107"/>
      <c r="M388" s="89"/>
      <c r="N388" s="132">
        <f t="shared" si="22"/>
        <v>0</v>
      </c>
      <c r="O388" s="24"/>
      <c r="P388" s="24">
        <f t="shared" si="23"/>
        <v>0</v>
      </c>
    </row>
    <row r="389" spans="1:16" ht="15.5" x14ac:dyDescent="0.35">
      <c r="A389" s="65"/>
      <c r="B389" s="65"/>
      <c r="C389" s="65"/>
      <c r="D389" s="65"/>
      <c r="E389" s="65"/>
      <c r="F389" s="65"/>
      <c r="G389" s="66"/>
      <c r="H389" s="66"/>
      <c r="I389" s="67"/>
      <c r="J389" s="88"/>
      <c r="K389" s="316">
        <f t="shared" si="21"/>
        <v>0</v>
      </c>
      <c r="L389" s="107"/>
      <c r="M389" s="89"/>
      <c r="N389" s="132">
        <f t="shared" si="22"/>
        <v>0</v>
      </c>
      <c r="O389" s="24"/>
      <c r="P389" s="24">
        <f t="shared" si="23"/>
        <v>0</v>
      </c>
    </row>
    <row r="390" spans="1:16" ht="15.5" x14ac:dyDescent="0.35">
      <c r="A390" s="65"/>
      <c r="B390" s="65"/>
      <c r="C390" s="65"/>
      <c r="D390" s="65"/>
      <c r="E390" s="65"/>
      <c r="F390" s="65"/>
      <c r="G390" s="66"/>
      <c r="H390" s="66"/>
      <c r="I390" s="67"/>
      <c r="J390" s="88"/>
      <c r="K390" s="316">
        <f t="shared" si="21"/>
        <v>0</v>
      </c>
      <c r="L390" s="107"/>
      <c r="M390" s="89"/>
      <c r="N390" s="132">
        <f t="shared" si="22"/>
        <v>0</v>
      </c>
      <c r="O390" s="24"/>
      <c r="P390" s="24">
        <f t="shared" si="23"/>
        <v>0</v>
      </c>
    </row>
    <row r="391" spans="1:16" ht="15.5" x14ac:dyDescent="0.35">
      <c r="A391" s="65"/>
      <c r="B391" s="65"/>
      <c r="C391" s="65"/>
      <c r="D391" s="65"/>
      <c r="E391" s="65"/>
      <c r="F391" s="65"/>
      <c r="G391" s="66"/>
      <c r="H391" s="66"/>
      <c r="I391" s="67"/>
      <c r="J391" s="88"/>
      <c r="K391" s="316">
        <f t="shared" si="21"/>
        <v>0</v>
      </c>
      <c r="L391" s="107"/>
      <c r="M391" s="89"/>
      <c r="N391" s="132">
        <f t="shared" si="22"/>
        <v>0</v>
      </c>
      <c r="O391" s="24"/>
      <c r="P391" s="24">
        <f t="shared" si="23"/>
        <v>0</v>
      </c>
    </row>
    <row r="392" spans="1:16" ht="15.5" x14ac:dyDescent="0.35">
      <c r="A392" s="65"/>
      <c r="B392" s="65"/>
      <c r="C392" s="65"/>
      <c r="D392" s="65"/>
      <c r="E392" s="65"/>
      <c r="F392" s="65"/>
      <c r="G392" s="66"/>
      <c r="H392" s="66"/>
      <c r="I392" s="67"/>
      <c r="J392" s="88"/>
      <c r="K392" s="316">
        <f t="shared" si="21"/>
        <v>0</v>
      </c>
      <c r="L392" s="107"/>
      <c r="M392" s="89"/>
      <c r="N392" s="132">
        <f t="shared" si="22"/>
        <v>0</v>
      </c>
      <c r="O392" s="24"/>
      <c r="P392" s="24">
        <f t="shared" si="23"/>
        <v>0</v>
      </c>
    </row>
    <row r="393" spans="1:16" ht="15.5" x14ac:dyDescent="0.35">
      <c r="A393" s="65"/>
      <c r="B393" s="65"/>
      <c r="C393" s="65"/>
      <c r="D393" s="65"/>
      <c r="E393" s="65"/>
      <c r="F393" s="65"/>
      <c r="G393" s="66"/>
      <c r="H393" s="66"/>
      <c r="I393" s="67"/>
      <c r="J393" s="88"/>
      <c r="K393" s="316">
        <f t="shared" si="21"/>
        <v>0</v>
      </c>
      <c r="L393" s="107"/>
      <c r="M393" s="89"/>
      <c r="N393" s="132">
        <f t="shared" si="22"/>
        <v>0</v>
      </c>
      <c r="O393" s="24"/>
      <c r="P393" s="24">
        <f t="shared" si="23"/>
        <v>0</v>
      </c>
    </row>
    <row r="394" spans="1:16" ht="15.5" x14ac:dyDescent="0.35">
      <c r="A394" s="65"/>
      <c r="B394" s="65"/>
      <c r="C394" s="65"/>
      <c r="D394" s="65"/>
      <c r="E394" s="65"/>
      <c r="F394" s="65"/>
      <c r="G394" s="66"/>
      <c r="H394" s="66"/>
      <c r="I394" s="67"/>
      <c r="J394" s="88"/>
      <c r="K394" s="316">
        <f t="shared" si="21"/>
        <v>0</v>
      </c>
      <c r="L394" s="107"/>
      <c r="M394" s="89"/>
      <c r="N394" s="132">
        <f t="shared" si="22"/>
        <v>0</v>
      </c>
      <c r="O394" s="24"/>
      <c r="P394" s="24">
        <f t="shared" si="23"/>
        <v>0</v>
      </c>
    </row>
    <row r="395" spans="1:16" ht="15.5" x14ac:dyDescent="0.35">
      <c r="A395" s="65"/>
      <c r="B395" s="65"/>
      <c r="C395" s="65"/>
      <c r="D395" s="65"/>
      <c r="E395" s="65"/>
      <c r="F395" s="65"/>
      <c r="G395" s="66"/>
      <c r="H395" s="66"/>
      <c r="I395" s="67"/>
      <c r="J395" s="88"/>
      <c r="K395" s="316">
        <f t="shared" si="21"/>
        <v>0</v>
      </c>
      <c r="L395" s="107"/>
      <c r="M395" s="89"/>
      <c r="N395" s="132">
        <f t="shared" si="22"/>
        <v>0</v>
      </c>
      <c r="O395" s="24"/>
      <c r="P395" s="24">
        <f t="shared" si="23"/>
        <v>0</v>
      </c>
    </row>
    <row r="396" spans="1:16" ht="15.5" x14ac:dyDescent="0.35">
      <c r="A396" s="65"/>
      <c r="B396" s="65"/>
      <c r="C396" s="65"/>
      <c r="D396" s="65"/>
      <c r="E396" s="65"/>
      <c r="F396" s="65"/>
      <c r="G396" s="66"/>
      <c r="H396" s="66"/>
      <c r="I396" s="67"/>
      <c r="J396" s="88"/>
      <c r="K396" s="316">
        <f t="shared" si="21"/>
        <v>0</v>
      </c>
      <c r="L396" s="107"/>
      <c r="M396" s="89"/>
      <c r="N396" s="132">
        <f t="shared" si="22"/>
        <v>0</v>
      </c>
      <c r="O396" s="24"/>
      <c r="P396" s="24">
        <f t="shared" si="23"/>
        <v>0</v>
      </c>
    </row>
    <row r="397" spans="1:16" ht="15.5" x14ac:dyDescent="0.35">
      <c r="A397" s="65"/>
      <c r="B397" s="65"/>
      <c r="C397" s="65"/>
      <c r="D397" s="65"/>
      <c r="E397" s="65"/>
      <c r="F397" s="65"/>
      <c r="G397" s="66"/>
      <c r="H397" s="66"/>
      <c r="I397" s="67"/>
      <c r="J397" s="88"/>
      <c r="K397" s="316">
        <f t="shared" ref="K397:K460" si="24">IF(J397="",H397,H397/J397)</f>
        <v>0</v>
      </c>
      <c r="L397" s="107"/>
      <c r="M397" s="89"/>
      <c r="N397" s="132">
        <f t="shared" ref="N397:N460" si="25">IF(M397&gt;0,(H397/M397),K397)</f>
        <v>0</v>
      </c>
      <c r="O397" s="24"/>
      <c r="P397" s="24">
        <f t="shared" ref="P397:P460" si="26">N397-O397</f>
        <v>0</v>
      </c>
    </row>
    <row r="398" spans="1:16" ht="15.5" x14ac:dyDescent="0.35">
      <c r="A398" s="65"/>
      <c r="B398" s="65"/>
      <c r="C398" s="65"/>
      <c r="D398" s="65"/>
      <c r="E398" s="65"/>
      <c r="F398" s="65"/>
      <c r="G398" s="66"/>
      <c r="H398" s="66"/>
      <c r="I398" s="67"/>
      <c r="J398" s="88"/>
      <c r="K398" s="316">
        <f t="shared" si="24"/>
        <v>0</v>
      </c>
      <c r="L398" s="107"/>
      <c r="M398" s="89"/>
      <c r="N398" s="132">
        <f t="shared" si="25"/>
        <v>0</v>
      </c>
      <c r="O398" s="24"/>
      <c r="P398" s="24">
        <f t="shared" si="26"/>
        <v>0</v>
      </c>
    </row>
    <row r="399" spans="1:16" ht="15.5" x14ac:dyDescent="0.35">
      <c r="A399" s="65"/>
      <c r="B399" s="65"/>
      <c r="C399" s="65"/>
      <c r="D399" s="65"/>
      <c r="E399" s="65"/>
      <c r="F399" s="65"/>
      <c r="G399" s="66"/>
      <c r="H399" s="66"/>
      <c r="I399" s="67"/>
      <c r="J399" s="88"/>
      <c r="K399" s="316">
        <f t="shared" si="24"/>
        <v>0</v>
      </c>
      <c r="L399" s="107"/>
      <c r="M399" s="89"/>
      <c r="N399" s="132">
        <f t="shared" si="25"/>
        <v>0</v>
      </c>
      <c r="O399" s="24"/>
      <c r="P399" s="24">
        <f t="shared" si="26"/>
        <v>0</v>
      </c>
    </row>
    <row r="400" spans="1:16" ht="15.5" x14ac:dyDescent="0.35">
      <c r="A400" s="65"/>
      <c r="B400" s="65"/>
      <c r="C400" s="65"/>
      <c r="D400" s="65"/>
      <c r="E400" s="65"/>
      <c r="F400" s="65"/>
      <c r="G400" s="66"/>
      <c r="H400" s="66"/>
      <c r="I400" s="67"/>
      <c r="J400" s="88"/>
      <c r="K400" s="316">
        <f t="shared" si="24"/>
        <v>0</v>
      </c>
      <c r="L400" s="107"/>
      <c r="M400" s="89"/>
      <c r="N400" s="132">
        <f t="shared" si="25"/>
        <v>0</v>
      </c>
      <c r="O400" s="24"/>
      <c r="P400" s="24">
        <f t="shared" si="26"/>
        <v>0</v>
      </c>
    </row>
    <row r="401" spans="1:16" ht="15.5" x14ac:dyDescent="0.35">
      <c r="A401" s="65"/>
      <c r="B401" s="65"/>
      <c r="C401" s="65"/>
      <c r="D401" s="65"/>
      <c r="E401" s="65"/>
      <c r="F401" s="65"/>
      <c r="G401" s="66"/>
      <c r="H401" s="66"/>
      <c r="I401" s="67"/>
      <c r="J401" s="88"/>
      <c r="K401" s="316">
        <f t="shared" si="24"/>
        <v>0</v>
      </c>
      <c r="L401" s="107"/>
      <c r="M401" s="89"/>
      <c r="N401" s="132">
        <f t="shared" si="25"/>
        <v>0</v>
      </c>
      <c r="O401" s="24"/>
      <c r="P401" s="24">
        <f t="shared" si="26"/>
        <v>0</v>
      </c>
    </row>
    <row r="402" spans="1:16" ht="15.5" x14ac:dyDescent="0.35">
      <c r="A402" s="65"/>
      <c r="B402" s="65"/>
      <c r="C402" s="65"/>
      <c r="D402" s="65"/>
      <c r="E402" s="65"/>
      <c r="F402" s="65"/>
      <c r="G402" s="66"/>
      <c r="H402" s="66"/>
      <c r="I402" s="67"/>
      <c r="J402" s="88"/>
      <c r="K402" s="316">
        <f t="shared" si="24"/>
        <v>0</v>
      </c>
      <c r="L402" s="107"/>
      <c r="M402" s="89"/>
      <c r="N402" s="132">
        <f t="shared" si="25"/>
        <v>0</v>
      </c>
      <c r="O402" s="24"/>
      <c r="P402" s="24">
        <f t="shared" si="26"/>
        <v>0</v>
      </c>
    </row>
    <row r="403" spans="1:16" ht="15.5" x14ac:dyDescent="0.35">
      <c r="A403" s="65"/>
      <c r="B403" s="65"/>
      <c r="C403" s="65"/>
      <c r="D403" s="65"/>
      <c r="E403" s="65"/>
      <c r="F403" s="65"/>
      <c r="G403" s="66"/>
      <c r="H403" s="66"/>
      <c r="I403" s="67"/>
      <c r="J403" s="88"/>
      <c r="K403" s="316">
        <f t="shared" si="24"/>
        <v>0</v>
      </c>
      <c r="L403" s="107"/>
      <c r="M403" s="89"/>
      <c r="N403" s="132">
        <f t="shared" si="25"/>
        <v>0</v>
      </c>
      <c r="O403" s="24"/>
      <c r="P403" s="24">
        <f t="shared" si="26"/>
        <v>0</v>
      </c>
    </row>
    <row r="404" spans="1:16" ht="15.5" x14ac:dyDescent="0.35">
      <c r="A404" s="65"/>
      <c r="B404" s="65"/>
      <c r="C404" s="65"/>
      <c r="D404" s="65"/>
      <c r="E404" s="65"/>
      <c r="F404" s="65"/>
      <c r="G404" s="66"/>
      <c r="H404" s="66"/>
      <c r="I404" s="67"/>
      <c r="J404" s="88"/>
      <c r="K404" s="316">
        <f t="shared" si="24"/>
        <v>0</v>
      </c>
      <c r="L404" s="107"/>
      <c r="M404" s="89"/>
      <c r="N404" s="132">
        <f t="shared" si="25"/>
        <v>0</v>
      </c>
      <c r="O404" s="24"/>
      <c r="P404" s="24">
        <f t="shared" si="26"/>
        <v>0</v>
      </c>
    </row>
    <row r="405" spans="1:16" ht="15.5" x14ac:dyDescent="0.35">
      <c r="A405" s="65"/>
      <c r="B405" s="65"/>
      <c r="C405" s="65"/>
      <c r="D405" s="65"/>
      <c r="E405" s="65"/>
      <c r="F405" s="65"/>
      <c r="G405" s="66"/>
      <c r="H405" s="66"/>
      <c r="I405" s="67"/>
      <c r="J405" s="88"/>
      <c r="K405" s="316">
        <f t="shared" si="24"/>
        <v>0</v>
      </c>
      <c r="L405" s="107"/>
      <c r="M405" s="89"/>
      <c r="N405" s="132">
        <f t="shared" si="25"/>
        <v>0</v>
      </c>
      <c r="O405" s="24"/>
      <c r="P405" s="24">
        <f t="shared" si="26"/>
        <v>0</v>
      </c>
    </row>
    <row r="406" spans="1:16" ht="15.5" x14ac:dyDescent="0.35">
      <c r="A406" s="65"/>
      <c r="B406" s="65"/>
      <c r="C406" s="65"/>
      <c r="D406" s="65"/>
      <c r="E406" s="65"/>
      <c r="F406" s="65"/>
      <c r="G406" s="66"/>
      <c r="H406" s="66"/>
      <c r="I406" s="67"/>
      <c r="J406" s="88"/>
      <c r="K406" s="316">
        <f t="shared" si="24"/>
        <v>0</v>
      </c>
      <c r="L406" s="107"/>
      <c r="M406" s="89"/>
      <c r="N406" s="132">
        <f t="shared" si="25"/>
        <v>0</v>
      </c>
      <c r="O406" s="24"/>
      <c r="P406" s="24">
        <f t="shared" si="26"/>
        <v>0</v>
      </c>
    </row>
    <row r="407" spans="1:16" ht="15.5" x14ac:dyDescent="0.35">
      <c r="A407" s="65"/>
      <c r="B407" s="65"/>
      <c r="C407" s="65"/>
      <c r="D407" s="65"/>
      <c r="E407" s="65"/>
      <c r="F407" s="65"/>
      <c r="G407" s="66"/>
      <c r="H407" s="66"/>
      <c r="I407" s="67"/>
      <c r="J407" s="88"/>
      <c r="K407" s="316">
        <f t="shared" si="24"/>
        <v>0</v>
      </c>
      <c r="L407" s="107"/>
      <c r="M407" s="89"/>
      <c r="N407" s="132">
        <f t="shared" si="25"/>
        <v>0</v>
      </c>
      <c r="O407" s="24"/>
      <c r="P407" s="24">
        <f t="shared" si="26"/>
        <v>0</v>
      </c>
    </row>
    <row r="408" spans="1:16" ht="15.5" x14ac:dyDescent="0.35">
      <c r="A408" s="65"/>
      <c r="B408" s="65"/>
      <c r="C408" s="65"/>
      <c r="D408" s="65"/>
      <c r="E408" s="65"/>
      <c r="F408" s="65"/>
      <c r="G408" s="66"/>
      <c r="H408" s="66"/>
      <c r="I408" s="67"/>
      <c r="J408" s="88"/>
      <c r="K408" s="316">
        <f t="shared" si="24"/>
        <v>0</v>
      </c>
      <c r="L408" s="107"/>
      <c r="M408" s="89"/>
      <c r="N408" s="132">
        <f t="shared" si="25"/>
        <v>0</v>
      </c>
      <c r="O408" s="24"/>
      <c r="P408" s="24">
        <f t="shared" si="26"/>
        <v>0</v>
      </c>
    </row>
    <row r="409" spans="1:16" ht="15.5" x14ac:dyDescent="0.35">
      <c r="A409" s="65"/>
      <c r="B409" s="65"/>
      <c r="C409" s="65"/>
      <c r="D409" s="65"/>
      <c r="E409" s="65"/>
      <c r="F409" s="65"/>
      <c r="G409" s="66"/>
      <c r="H409" s="66"/>
      <c r="I409" s="67"/>
      <c r="J409" s="88"/>
      <c r="K409" s="316">
        <f t="shared" si="24"/>
        <v>0</v>
      </c>
      <c r="L409" s="107"/>
      <c r="M409" s="89"/>
      <c r="N409" s="132">
        <f t="shared" si="25"/>
        <v>0</v>
      </c>
      <c r="O409" s="24"/>
      <c r="P409" s="24">
        <f t="shared" si="26"/>
        <v>0</v>
      </c>
    </row>
    <row r="410" spans="1:16" ht="15.5" x14ac:dyDescent="0.35">
      <c r="A410" s="65"/>
      <c r="B410" s="65"/>
      <c r="C410" s="65"/>
      <c r="D410" s="65"/>
      <c r="E410" s="65"/>
      <c r="F410" s="65"/>
      <c r="G410" s="66"/>
      <c r="H410" s="66"/>
      <c r="I410" s="67"/>
      <c r="J410" s="88"/>
      <c r="K410" s="316">
        <f t="shared" si="24"/>
        <v>0</v>
      </c>
      <c r="L410" s="107"/>
      <c r="M410" s="89"/>
      <c r="N410" s="132">
        <f t="shared" si="25"/>
        <v>0</v>
      </c>
      <c r="O410" s="24"/>
      <c r="P410" s="24">
        <f t="shared" si="26"/>
        <v>0</v>
      </c>
    </row>
    <row r="411" spans="1:16" ht="15.5" x14ac:dyDescent="0.35">
      <c r="A411" s="65"/>
      <c r="B411" s="65"/>
      <c r="C411" s="65"/>
      <c r="D411" s="65"/>
      <c r="E411" s="65"/>
      <c r="F411" s="65"/>
      <c r="G411" s="66"/>
      <c r="H411" s="66"/>
      <c r="I411" s="67"/>
      <c r="J411" s="88"/>
      <c r="K411" s="316">
        <f t="shared" si="24"/>
        <v>0</v>
      </c>
      <c r="L411" s="107"/>
      <c r="M411" s="89"/>
      <c r="N411" s="132">
        <f t="shared" si="25"/>
        <v>0</v>
      </c>
      <c r="O411" s="24"/>
      <c r="P411" s="24">
        <f t="shared" si="26"/>
        <v>0</v>
      </c>
    </row>
    <row r="412" spans="1:16" ht="15.5" x14ac:dyDescent="0.35">
      <c r="A412" s="65"/>
      <c r="B412" s="65"/>
      <c r="C412" s="65"/>
      <c r="D412" s="65"/>
      <c r="E412" s="65"/>
      <c r="F412" s="65"/>
      <c r="G412" s="66"/>
      <c r="H412" s="66"/>
      <c r="I412" s="67"/>
      <c r="J412" s="88"/>
      <c r="K412" s="316">
        <f t="shared" si="24"/>
        <v>0</v>
      </c>
      <c r="L412" s="107"/>
      <c r="M412" s="89"/>
      <c r="N412" s="132">
        <f t="shared" si="25"/>
        <v>0</v>
      </c>
      <c r="O412" s="24"/>
      <c r="P412" s="24">
        <f t="shared" si="26"/>
        <v>0</v>
      </c>
    </row>
    <row r="413" spans="1:16" ht="15.5" x14ac:dyDescent="0.35">
      <c r="A413" s="65"/>
      <c r="B413" s="65"/>
      <c r="C413" s="65"/>
      <c r="D413" s="65"/>
      <c r="E413" s="65"/>
      <c r="F413" s="65"/>
      <c r="G413" s="66"/>
      <c r="H413" s="66"/>
      <c r="I413" s="67"/>
      <c r="J413" s="88"/>
      <c r="K413" s="316">
        <f t="shared" si="24"/>
        <v>0</v>
      </c>
      <c r="L413" s="107"/>
      <c r="M413" s="89"/>
      <c r="N413" s="132">
        <f t="shared" si="25"/>
        <v>0</v>
      </c>
      <c r="O413" s="24"/>
      <c r="P413" s="24">
        <f t="shared" si="26"/>
        <v>0</v>
      </c>
    </row>
    <row r="414" spans="1:16" ht="15.5" x14ac:dyDescent="0.35">
      <c r="A414" s="65"/>
      <c r="B414" s="65"/>
      <c r="C414" s="65"/>
      <c r="D414" s="65"/>
      <c r="E414" s="65"/>
      <c r="F414" s="65"/>
      <c r="G414" s="66"/>
      <c r="H414" s="66"/>
      <c r="I414" s="67"/>
      <c r="J414" s="88"/>
      <c r="K414" s="316">
        <f t="shared" si="24"/>
        <v>0</v>
      </c>
      <c r="L414" s="107"/>
      <c r="M414" s="89"/>
      <c r="N414" s="132">
        <f t="shared" si="25"/>
        <v>0</v>
      </c>
      <c r="O414" s="24"/>
      <c r="P414" s="24">
        <f t="shared" si="26"/>
        <v>0</v>
      </c>
    </row>
    <row r="415" spans="1:16" ht="15.5" x14ac:dyDescent="0.35">
      <c r="A415" s="65"/>
      <c r="B415" s="65"/>
      <c r="C415" s="65"/>
      <c r="D415" s="65"/>
      <c r="E415" s="65"/>
      <c r="F415" s="65"/>
      <c r="G415" s="66"/>
      <c r="H415" s="66"/>
      <c r="I415" s="67"/>
      <c r="J415" s="88"/>
      <c r="K415" s="316">
        <f t="shared" si="24"/>
        <v>0</v>
      </c>
      <c r="L415" s="107"/>
      <c r="M415" s="89"/>
      <c r="N415" s="132">
        <f t="shared" si="25"/>
        <v>0</v>
      </c>
      <c r="O415" s="24"/>
      <c r="P415" s="24">
        <f t="shared" si="26"/>
        <v>0</v>
      </c>
    </row>
    <row r="416" spans="1:16" ht="15.5" x14ac:dyDescent="0.35">
      <c r="A416" s="65"/>
      <c r="B416" s="65"/>
      <c r="C416" s="65"/>
      <c r="D416" s="65"/>
      <c r="E416" s="65"/>
      <c r="F416" s="65"/>
      <c r="G416" s="66"/>
      <c r="H416" s="66"/>
      <c r="I416" s="67"/>
      <c r="J416" s="88"/>
      <c r="K416" s="316">
        <f t="shared" si="24"/>
        <v>0</v>
      </c>
      <c r="L416" s="107"/>
      <c r="M416" s="89"/>
      <c r="N416" s="132">
        <f t="shared" si="25"/>
        <v>0</v>
      </c>
      <c r="O416" s="24"/>
      <c r="P416" s="24">
        <f t="shared" si="26"/>
        <v>0</v>
      </c>
    </row>
    <row r="417" spans="1:16" ht="15.5" x14ac:dyDescent="0.35">
      <c r="A417" s="65"/>
      <c r="B417" s="65"/>
      <c r="C417" s="65"/>
      <c r="D417" s="65"/>
      <c r="E417" s="65"/>
      <c r="F417" s="65"/>
      <c r="G417" s="66"/>
      <c r="H417" s="66"/>
      <c r="I417" s="67"/>
      <c r="J417" s="88"/>
      <c r="K417" s="316">
        <f t="shared" si="24"/>
        <v>0</v>
      </c>
      <c r="L417" s="107"/>
      <c r="M417" s="89"/>
      <c r="N417" s="132">
        <f t="shared" si="25"/>
        <v>0</v>
      </c>
      <c r="O417" s="24"/>
      <c r="P417" s="24">
        <f t="shared" si="26"/>
        <v>0</v>
      </c>
    </row>
    <row r="418" spans="1:16" ht="15.5" x14ac:dyDescent="0.35">
      <c r="A418" s="65"/>
      <c r="B418" s="65"/>
      <c r="C418" s="65"/>
      <c r="D418" s="65"/>
      <c r="E418" s="65"/>
      <c r="F418" s="65"/>
      <c r="G418" s="66"/>
      <c r="H418" s="66"/>
      <c r="I418" s="67"/>
      <c r="J418" s="88"/>
      <c r="K418" s="316">
        <f t="shared" si="24"/>
        <v>0</v>
      </c>
      <c r="L418" s="107"/>
      <c r="M418" s="89"/>
      <c r="N418" s="132">
        <f t="shared" si="25"/>
        <v>0</v>
      </c>
      <c r="O418" s="24"/>
      <c r="P418" s="24">
        <f t="shared" si="26"/>
        <v>0</v>
      </c>
    </row>
    <row r="419" spans="1:16" ht="15.5" x14ac:dyDescent="0.35">
      <c r="A419" s="65"/>
      <c r="B419" s="65"/>
      <c r="C419" s="65"/>
      <c r="D419" s="65"/>
      <c r="E419" s="65"/>
      <c r="F419" s="65"/>
      <c r="G419" s="66"/>
      <c r="H419" s="66"/>
      <c r="I419" s="67"/>
      <c r="J419" s="88"/>
      <c r="K419" s="316">
        <f t="shared" si="24"/>
        <v>0</v>
      </c>
      <c r="L419" s="107"/>
      <c r="M419" s="89"/>
      <c r="N419" s="132">
        <f t="shared" si="25"/>
        <v>0</v>
      </c>
      <c r="O419" s="24"/>
      <c r="P419" s="24">
        <f t="shared" si="26"/>
        <v>0</v>
      </c>
    </row>
    <row r="420" spans="1:16" ht="15.5" x14ac:dyDescent="0.35">
      <c r="A420" s="65"/>
      <c r="B420" s="65"/>
      <c r="C420" s="65"/>
      <c r="D420" s="65"/>
      <c r="E420" s="65"/>
      <c r="F420" s="65"/>
      <c r="G420" s="66"/>
      <c r="H420" s="66"/>
      <c r="I420" s="67"/>
      <c r="J420" s="88"/>
      <c r="K420" s="316">
        <f t="shared" si="24"/>
        <v>0</v>
      </c>
      <c r="L420" s="107"/>
      <c r="M420" s="89"/>
      <c r="N420" s="132">
        <f t="shared" si="25"/>
        <v>0</v>
      </c>
      <c r="O420" s="24"/>
      <c r="P420" s="24">
        <f t="shared" si="26"/>
        <v>0</v>
      </c>
    </row>
    <row r="421" spans="1:16" ht="15.5" x14ac:dyDescent="0.35">
      <c r="A421" s="65"/>
      <c r="B421" s="65"/>
      <c r="C421" s="65"/>
      <c r="D421" s="65"/>
      <c r="E421" s="65"/>
      <c r="F421" s="65"/>
      <c r="G421" s="66"/>
      <c r="H421" s="66"/>
      <c r="I421" s="67"/>
      <c r="J421" s="88"/>
      <c r="K421" s="316">
        <f t="shared" si="24"/>
        <v>0</v>
      </c>
      <c r="L421" s="107"/>
      <c r="M421" s="89"/>
      <c r="N421" s="132">
        <f t="shared" si="25"/>
        <v>0</v>
      </c>
      <c r="O421" s="24"/>
      <c r="P421" s="24">
        <f t="shared" si="26"/>
        <v>0</v>
      </c>
    </row>
    <row r="422" spans="1:16" ht="15.5" x14ac:dyDescent="0.35">
      <c r="A422" s="65"/>
      <c r="B422" s="65"/>
      <c r="C422" s="65"/>
      <c r="D422" s="65"/>
      <c r="E422" s="65"/>
      <c r="F422" s="65"/>
      <c r="G422" s="66"/>
      <c r="H422" s="66"/>
      <c r="I422" s="67"/>
      <c r="J422" s="88"/>
      <c r="K422" s="316">
        <f t="shared" si="24"/>
        <v>0</v>
      </c>
      <c r="L422" s="107"/>
      <c r="M422" s="89"/>
      <c r="N422" s="132">
        <f t="shared" si="25"/>
        <v>0</v>
      </c>
      <c r="O422" s="24"/>
      <c r="P422" s="24">
        <f t="shared" si="26"/>
        <v>0</v>
      </c>
    </row>
    <row r="423" spans="1:16" ht="15.5" x14ac:dyDescent="0.35">
      <c r="A423" s="65"/>
      <c r="B423" s="65"/>
      <c r="C423" s="65"/>
      <c r="D423" s="65"/>
      <c r="E423" s="65"/>
      <c r="F423" s="65"/>
      <c r="G423" s="66"/>
      <c r="H423" s="66"/>
      <c r="I423" s="67"/>
      <c r="J423" s="88"/>
      <c r="K423" s="316">
        <f t="shared" si="24"/>
        <v>0</v>
      </c>
      <c r="L423" s="107"/>
      <c r="M423" s="89"/>
      <c r="N423" s="132">
        <f t="shared" si="25"/>
        <v>0</v>
      </c>
      <c r="O423" s="24"/>
      <c r="P423" s="24">
        <f t="shared" si="26"/>
        <v>0</v>
      </c>
    </row>
    <row r="424" spans="1:16" ht="15.5" x14ac:dyDescent="0.35">
      <c r="A424" s="65"/>
      <c r="B424" s="65"/>
      <c r="C424" s="65"/>
      <c r="D424" s="65"/>
      <c r="E424" s="65"/>
      <c r="F424" s="65"/>
      <c r="G424" s="66"/>
      <c r="H424" s="66"/>
      <c r="I424" s="67"/>
      <c r="J424" s="88"/>
      <c r="K424" s="316">
        <f t="shared" si="24"/>
        <v>0</v>
      </c>
      <c r="L424" s="107"/>
      <c r="M424" s="89"/>
      <c r="N424" s="132">
        <f t="shared" si="25"/>
        <v>0</v>
      </c>
      <c r="O424" s="24"/>
      <c r="P424" s="24">
        <f t="shared" si="26"/>
        <v>0</v>
      </c>
    </row>
    <row r="425" spans="1:16" ht="15.5" x14ac:dyDescent="0.35">
      <c r="A425" s="65"/>
      <c r="B425" s="65"/>
      <c r="C425" s="65"/>
      <c r="D425" s="65"/>
      <c r="E425" s="65"/>
      <c r="F425" s="65"/>
      <c r="G425" s="66"/>
      <c r="H425" s="66"/>
      <c r="I425" s="67"/>
      <c r="J425" s="88"/>
      <c r="K425" s="316">
        <f t="shared" si="24"/>
        <v>0</v>
      </c>
      <c r="L425" s="107"/>
      <c r="M425" s="89"/>
      <c r="N425" s="132">
        <f t="shared" si="25"/>
        <v>0</v>
      </c>
      <c r="O425" s="24"/>
      <c r="P425" s="24">
        <f t="shared" si="26"/>
        <v>0</v>
      </c>
    </row>
    <row r="426" spans="1:16" ht="15.5" x14ac:dyDescent="0.35">
      <c r="A426" s="65"/>
      <c r="B426" s="65"/>
      <c r="C426" s="65"/>
      <c r="D426" s="65"/>
      <c r="E426" s="65"/>
      <c r="F426" s="65"/>
      <c r="G426" s="66"/>
      <c r="H426" s="66"/>
      <c r="I426" s="67"/>
      <c r="J426" s="88"/>
      <c r="K426" s="316">
        <f t="shared" si="24"/>
        <v>0</v>
      </c>
      <c r="L426" s="107"/>
      <c r="M426" s="89"/>
      <c r="N426" s="132">
        <f t="shared" si="25"/>
        <v>0</v>
      </c>
      <c r="O426" s="24"/>
      <c r="P426" s="24">
        <f t="shared" si="26"/>
        <v>0</v>
      </c>
    </row>
    <row r="427" spans="1:16" ht="15.5" x14ac:dyDescent="0.35">
      <c r="A427" s="65"/>
      <c r="B427" s="65"/>
      <c r="C427" s="65"/>
      <c r="D427" s="65"/>
      <c r="E427" s="65"/>
      <c r="F427" s="65"/>
      <c r="G427" s="66"/>
      <c r="H427" s="66"/>
      <c r="I427" s="67"/>
      <c r="J427" s="88"/>
      <c r="K427" s="316">
        <f t="shared" si="24"/>
        <v>0</v>
      </c>
      <c r="L427" s="107"/>
      <c r="M427" s="89"/>
      <c r="N427" s="132">
        <f t="shared" si="25"/>
        <v>0</v>
      </c>
      <c r="O427" s="24"/>
      <c r="P427" s="24">
        <f t="shared" si="26"/>
        <v>0</v>
      </c>
    </row>
    <row r="428" spans="1:16" ht="15.5" x14ac:dyDescent="0.35">
      <c r="A428" s="65"/>
      <c r="B428" s="65"/>
      <c r="C428" s="65"/>
      <c r="D428" s="65"/>
      <c r="E428" s="65"/>
      <c r="F428" s="65"/>
      <c r="G428" s="66"/>
      <c r="H428" s="66"/>
      <c r="I428" s="67"/>
      <c r="J428" s="88"/>
      <c r="K428" s="316">
        <f t="shared" si="24"/>
        <v>0</v>
      </c>
      <c r="L428" s="107"/>
      <c r="M428" s="89"/>
      <c r="N428" s="132">
        <f t="shared" si="25"/>
        <v>0</v>
      </c>
      <c r="O428" s="24"/>
      <c r="P428" s="24">
        <f t="shared" si="26"/>
        <v>0</v>
      </c>
    </row>
    <row r="429" spans="1:16" ht="15.5" x14ac:dyDescent="0.35">
      <c r="A429" s="65"/>
      <c r="B429" s="65"/>
      <c r="C429" s="65"/>
      <c r="D429" s="65"/>
      <c r="E429" s="65"/>
      <c r="F429" s="65"/>
      <c r="G429" s="66"/>
      <c r="H429" s="66"/>
      <c r="I429" s="67"/>
      <c r="J429" s="88"/>
      <c r="K429" s="316">
        <f t="shared" si="24"/>
        <v>0</v>
      </c>
      <c r="L429" s="107"/>
      <c r="M429" s="89"/>
      <c r="N429" s="132">
        <f t="shared" si="25"/>
        <v>0</v>
      </c>
      <c r="O429" s="24"/>
      <c r="P429" s="24">
        <f t="shared" si="26"/>
        <v>0</v>
      </c>
    </row>
    <row r="430" spans="1:16" ht="15.5" x14ac:dyDescent="0.35">
      <c r="A430" s="65"/>
      <c r="B430" s="65"/>
      <c r="C430" s="65"/>
      <c r="D430" s="65"/>
      <c r="E430" s="65"/>
      <c r="F430" s="65"/>
      <c r="G430" s="66"/>
      <c r="H430" s="66"/>
      <c r="I430" s="67"/>
      <c r="J430" s="88"/>
      <c r="K430" s="316">
        <f t="shared" si="24"/>
        <v>0</v>
      </c>
      <c r="L430" s="107"/>
      <c r="M430" s="89"/>
      <c r="N430" s="132">
        <f t="shared" si="25"/>
        <v>0</v>
      </c>
      <c r="O430" s="24"/>
      <c r="P430" s="24">
        <f t="shared" si="26"/>
        <v>0</v>
      </c>
    </row>
    <row r="431" spans="1:16" ht="15.5" x14ac:dyDescent="0.35">
      <c r="A431" s="65"/>
      <c r="B431" s="65"/>
      <c r="C431" s="65"/>
      <c r="D431" s="65"/>
      <c r="E431" s="65"/>
      <c r="F431" s="65"/>
      <c r="G431" s="66"/>
      <c r="H431" s="66"/>
      <c r="I431" s="67"/>
      <c r="J431" s="88"/>
      <c r="K431" s="316">
        <f t="shared" si="24"/>
        <v>0</v>
      </c>
      <c r="L431" s="107"/>
      <c r="M431" s="89"/>
      <c r="N431" s="132">
        <f t="shared" si="25"/>
        <v>0</v>
      </c>
      <c r="O431" s="24"/>
      <c r="P431" s="24">
        <f t="shared" si="26"/>
        <v>0</v>
      </c>
    </row>
    <row r="432" spans="1:16" ht="15.5" x14ac:dyDescent="0.35">
      <c r="A432" s="65"/>
      <c r="B432" s="65"/>
      <c r="C432" s="65"/>
      <c r="D432" s="65"/>
      <c r="E432" s="65"/>
      <c r="F432" s="65"/>
      <c r="G432" s="66"/>
      <c r="H432" s="66"/>
      <c r="I432" s="67"/>
      <c r="J432" s="88"/>
      <c r="K432" s="316">
        <f t="shared" si="24"/>
        <v>0</v>
      </c>
      <c r="L432" s="107"/>
      <c r="M432" s="89"/>
      <c r="N432" s="132">
        <f t="shared" si="25"/>
        <v>0</v>
      </c>
      <c r="O432" s="24"/>
      <c r="P432" s="24">
        <f t="shared" si="26"/>
        <v>0</v>
      </c>
    </row>
    <row r="433" spans="1:16" ht="15.5" x14ac:dyDescent="0.35">
      <c r="A433" s="65"/>
      <c r="B433" s="65"/>
      <c r="C433" s="65"/>
      <c r="D433" s="65"/>
      <c r="E433" s="65"/>
      <c r="F433" s="65"/>
      <c r="G433" s="66"/>
      <c r="H433" s="66"/>
      <c r="I433" s="67"/>
      <c r="J433" s="88"/>
      <c r="K433" s="316">
        <f t="shared" si="24"/>
        <v>0</v>
      </c>
      <c r="L433" s="107"/>
      <c r="M433" s="89"/>
      <c r="N433" s="132">
        <f t="shared" si="25"/>
        <v>0</v>
      </c>
      <c r="O433" s="24"/>
      <c r="P433" s="24">
        <f t="shared" si="26"/>
        <v>0</v>
      </c>
    </row>
    <row r="434" spans="1:16" ht="15.5" x14ac:dyDescent="0.35">
      <c r="A434" s="65"/>
      <c r="B434" s="65"/>
      <c r="C434" s="65"/>
      <c r="D434" s="65"/>
      <c r="E434" s="65"/>
      <c r="F434" s="65"/>
      <c r="G434" s="66"/>
      <c r="H434" s="66"/>
      <c r="I434" s="67"/>
      <c r="J434" s="88"/>
      <c r="K434" s="316">
        <f t="shared" si="24"/>
        <v>0</v>
      </c>
      <c r="L434" s="107"/>
      <c r="M434" s="89"/>
      <c r="N434" s="132">
        <f t="shared" si="25"/>
        <v>0</v>
      </c>
      <c r="O434" s="24"/>
      <c r="P434" s="24">
        <f t="shared" si="26"/>
        <v>0</v>
      </c>
    </row>
    <row r="435" spans="1:16" ht="15.5" x14ac:dyDescent="0.35">
      <c r="A435" s="65"/>
      <c r="B435" s="65"/>
      <c r="C435" s="65"/>
      <c r="D435" s="65"/>
      <c r="E435" s="65"/>
      <c r="F435" s="65"/>
      <c r="G435" s="66"/>
      <c r="H435" s="66"/>
      <c r="I435" s="67"/>
      <c r="J435" s="88"/>
      <c r="K435" s="316">
        <f t="shared" si="24"/>
        <v>0</v>
      </c>
      <c r="L435" s="107"/>
      <c r="M435" s="89"/>
      <c r="N435" s="132">
        <f t="shared" si="25"/>
        <v>0</v>
      </c>
      <c r="O435" s="24"/>
      <c r="P435" s="24">
        <f t="shared" si="26"/>
        <v>0</v>
      </c>
    </row>
    <row r="436" spans="1:16" ht="15.5" x14ac:dyDescent="0.35">
      <c r="A436" s="65"/>
      <c r="B436" s="65"/>
      <c r="C436" s="65"/>
      <c r="D436" s="65"/>
      <c r="E436" s="65"/>
      <c r="F436" s="65"/>
      <c r="G436" s="66"/>
      <c r="H436" s="66"/>
      <c r="I436" s="67"/>
      <c r="J436" s="88"/>
      <c r="K436" s="316">
        <f t="shared" si="24"/>
        <v>0</v>
      </c>
      <c r="L436" s="107"/>
      <c r="M436" s="89"/>
      <c r="N436" s="132">
        <f t="shared" si="25"/>
        <v>0</v>
      </c>
      <c r="O436" s="24"/>
      <c r="P436" s="24">
        <f t="shared" si="26"/>
        <v>0</v>
      </c>
    </row>
    <row r="437" spans="1:16" ht="15.5" x14ac:dyDescent="0.35">
      <c r="A437" s="65"/>
      <c r="B437" s="65"/>
      <c r="C437" s="65"/>
      <c r="D437" s="65"/>
      <c r="E437" s="65"/>
      <c r="F437" s="65"/>
      <c r="G437" s="66"/>
      <c r="H437" s="66"/>
      <c r="I437" s="67"/>
      <c r="J437" s="88"/>
      <c r="K437" s="316">
        <f t="shared" si="24"/>
        <v>0</v>
      </c>
      <c r="L437" s="107"/>
      <c r="M437" s="89"/>
      <c r="N437" s="132">
        <f t="shared" si="25"/>
        <v>0</v>
      </c>
      <c r="O437" s="24"/>
      <c r="P437" s="24">
        <f t="shared" si="26"/>
        <v>0</v>
      </c>
    </row>
    <row r="438" spans="1:16" ht="15.5" x14ac:dyDescent="0.35">
      <c r="A438" s="65"/>
      <c r="B438" s="65"/>
      <c r="C438" s="65"/>
      <c r="D438" s="65"/>
      <c r="E438" s="65"/>
      <c r="F438" s="65"/>
      <c r="G438" s="66"/>
      <c r="H438" s="66"/>
      <c r="I438" s="67"/>
      <c r="J438" s="88"/>
      <c r="K438" s="316">
        <f t="shared" si="24"/>
        <v>0</v>
      </c>
      <c r="L438" s="107"/>
      <c r="M438" s="89"/>
      <c r="N438" s="132">
        <f t="shared" si="25"/>
        <v>0</v>
      </c>
      <c r="O438" s="24"/>
      <c r="P438" s="24">
        <f t="shared" si="26"/>
        <v>0</v>
      </c>
    </row>
    <row r="439" spans="1:16" ht="15.5" x14ac:dyDescent="0.35">
      <c r="A439" s="65"/>
      <c r="B439" s="65"/>
      <c r="C439" s="65"/>
      <c r="D439" s="65"/>
      <c r="E439" s="65"/>
      <c r="F439" s="65"/>
      <c r="G439" s="66"/>
      <c r="H439" s="66"/>
      <c r="I439" s="67"/>
      <c r="J439" s="88"/>
      <c r="K439" s="316">
        <f t="shared" si="24"/>
        <v>0</v>
      </c>
      <c r="L439" s="107"/>
      <c r="M439" s="89"/>
      <c r="N439" s="132">
        <f t="shared" si="25"/>
        <v>0</v>
      </c>
      <c r="O439" s="24"/>
      <c r="P439" s="24">
        <f t="shared" si="26"/>
        <v>0</v>
      </c>
    </row>
    <row r="440" spans="1:16" ht="15.5" x14ac:dyDescent="0.35">
      <c r="A440" s="65"/>
      <c r="B440" s="65"/>
      <c r="C440" s="65"/>
      <c r="D440" s="65"/>
      <c r="E440" s="65"/>
      <c r="F440" s="65"/>
      <c r="G440" s="66"/>
      <c r="H440" s="66"/>
      <c r="I440" s="67"/>
      <c r="J440" s="88"/>
      <c r="K440" s="316">
        <f t="shared" si="24"/>
        <v>0</v>
      </c>
      <c r="L440" s="107"/>
      <c r="M440" s="89"/>
      <c r="N440" s="132">
        <f t="shared" si="25"/>
        <v>0</v>
      </c>
      <c r="O440" s="24"/>
      <c r="P440" s="24">
        <f t="shared" si="26"/>
        <v>0</v>
      </c>
    </row>
    <row r="441" spans="1:16" ht="15.5" x14ac:dyDescent="0.35">
      <c r="A441" s="65"/>
      <c r="B441" s="65"/>
      <c r="C441" s="65"/>
      <c r="D441" s="65"/>
      <c r="E441" s="65"/>
      <c r="F441" s="65"/>
      <c r="G441" s="66"/>
      <c r="H441" s="66"/>
      <c r="I441" s="67"/>
      <c r="J441" s="88"/>
      <c r="K441" s="316">
        <f t="shared" si="24"/>
        <v>0</v>
      </c>
      <c r="L441" s="107"/>
      <c r="M441" s="89"/>
      <c r="N441" s="132">
        <f t="shared" si="25"/>
        <v>0</v>
      </c>
      <c r="O441" s="24"/>
      <c r="P441" s="24">
        <f t="shared" si="26"/>
        <v>0</v>
      </c>
    </row>
    <row r="442" spans="1:16" ht="15.5" x14ac:dyDescent="0.35">
      <c r="A442" s="65"/>
      <c r="B442" s="65"/>
      <c r="C442" s="65"/>
      <c r="D442" s="65"/>
      <c r="E442" s="65"/>
      <c r="F442" s="65"/>
      <c r="G442" s="66"/>
      <c r="H442" s="66"/>
      <c r="I442" s="67"/>
      <c r="J442" s="88"/>
      <c r="K442" s="316">
        <f t="shared" si="24"/>
        <v>0</v>
      </c>
      <c r="L442" s="107"/>
      <c r="M442" s="89"/>
      <c r="N442" s="132">
        <f t="shared" si="25"/>
        <v>0</v>
      </c>
      <c r="O442" s="24"/>
      <c r="P442" s="24">
        <f t="shared" si="26"/>
        <v>0</v>
      </c>
    </row>
    <row r="443" spans="1:16" ht="15.5" x14ac:dyDescent="0.35">
      <c r="A443" s="65"/>
      <c r="B443" s="65"/>
      <c r="C443" s="65"/>
      <c r="D443" s="65"/>
      <c r="E443" s="65"/>
      <c r="F443" s="65"/>
      <c r="G443" s="66"/>
      <c r="H443" s="66"/>
      <c r="I443" s="67"/>
      <c r="J443" s="88"/>
      <c r="K443" s="316">
        <f t="shared" si="24"/>
        <v>0</v>
      </c>
      <c r="L443" s="107"/>
      <c r="M443" s="89"/>
      <c r="N443" s="132">
        <f t="shared" si="25"/>
        <v>0</v>
      </c>
      <c r="O443" s="24"/>
      <c r="P443" s="24">
        <f t="shared" si="26"/>
        <v>0</v>
      </c>
    </row>
    <row r="444" spans="1:16" ht="15.5" x14ac:dyDescent="0.35">
      <c r="A444" s="65"/>
      <c r="B444" s="65"/>
      <c r="C444" s="65"/>
      <c r="D444" s="65"/>
      <c r="E444" s="65"/>
      <c r="F444" s="65"/>
      <c r="G444" s="66"/>
      <c r="H444" s="66"/>
      <c r="I444" s="67"/>
      <c r="J444" s="88"/>
      <c r="K444" s="316">
        <f t="shared" si="24"/>
        <v>0</v>
      </c>
      <c r="L444" s="107"/>
      <c r="M444" s="89"/>
      <c r="N444" s="132">
        <f t="shared" si="25"/>
        <v>0</v>
      </c>
      <c r="O444" s="24"/>
      <c r="P444" s="24">
        <f t="shared" si="26"/>
        <v>0</v>
      </c>
    </row>
    <row r="445" spans="1:16" ht="15.5" x14ac:dyDescent="0.35">
      <c r="A445" s="65"/>
      <c r="B445" s="65"/>
      <c r="C445" s="65"/>
      <c r="D445" s="65"/>
      <c r="E445" s="65"/>
      <c r="F445" s="65"/>
      <c r="G445" s="66"/>
      <c r="H445" s="66"/>
      <c r="I445" s="67"/>
      <c r="J445" s="88"/>
      <c r="K445" s="316">
        <f t="shared" si="24"/>
        <v>0</v>
      </c>
      <c r="L445" s="107"/>
      <c r="M445" s="89"/>
      <c r="N445" s="132">
        <f t="shared" si="25"/>
        <v>0</v>
      </c>
      <c r="O445" s="24"/>
      <c r="P445" s="24">
        <f t="shared" si="26"/>
        <v>0</v>
      </c>
    </row>
    <row r="446" spans="1:16" ht="15.5" x14ac:dyDescent="0.35">
      <c r="A446" s="65"/>
      <c r="B446" s="65"/>
      <c r="C446" s="65"/>
      <c r="D446" s="65"/>
      <c r="E446" s="65"/>
      <c r="F446" s="65"/>
      <c r="G446" s="66"/>
      <c r="H446" s="66"/>
      <c r="I446" s="67"/>
      <c r="J446" s="88"/>
      <c r="K446" s="316">
        <f t="shared" si="24"/>
        <v>0</v>
      </c>
      <c r="L446" s="107"/>
      <c r="M446" s="89"/>
      <c r="N446" s="132">
        <f t="shared" si="25"/>
        <v>0</v>
      </c>
      <c r="O446" s="24"/>
      <c r="P446" s="24">
        <f t="shared" si="26"/>
        <v>0</v>
      </c>
    </row>
    <row r="447" spans="1:16" ht="15.5" x14ac:dyDescent="0.35">
      <c r="A447" s="65"/>
      <c r="B447" s="65"/>
      <c r="C447" s="65"/>
      <c r="D447" s="65"/>
      <c r="E447" s="65"/>
      <c r="F447" s="65"/>
      <c r="G447" s="66"/>
      <c r="H447" s="66"/>
      <c r="I447" s="67"/>
      <c r="J447" s="88"/>
      <c r="K447" s="316">
        <f t="shared" si="24"/>
        <v>0</v>
      </c>
      <c r="L447" s="107"/>
      <c r="M447" s="89"/>
      <c r="N447" s="132">
        <f t="shared" si="25"/>
        <v>0</v>
      </c>
      <c r="O447" s="24"/>
      <c r="P447" s="24">
        <f t="shared" si="26"/>
        <v>0</v>
      </c>
    </row>
    <row r="448" spans="1:16" ht="15.5" x14ac:dyDescent="0.35">
      <c r="A448" s="65"/>
      <c r="B448" s="65"/>
      <c r="C448" s="65"/>
      <c r="D448" s="65"/>
      <c r="E448" s="65"/>
      <c r="F448" s="65"/>
      <c r="G448" s="66"/>
      <c r="H448" s="66"/>
      <c r="I448" s="67"/>
      <c r="J448" s="88"/>
      <c r="K448" s="316">
        <f t="shared" si="24"/>
        <v>0</v>
      </c>
      <c r="L448" s="107"/>
      <c r="M448" s="89"/>
      <c r="N448" s="132">
        <f t="shared" si="25"/>
        <v>0</v>
      </c>
      <c r="O448" s="24"/>
      <c r="P448" s="24">
        <f t="shared" si="26"/>
        <v>0</v>
      </c>
    </row>
    <row r="449" spans="1:16" ht="15.5" x14ac:dyDescent="0.35">
      <c r="A449" s="65"/>
      <c r="B449" s="65"/>
      <c r="C449" s="65"/>
      <c r="D449" s="65"/>
      <c r="E449" s="65"/>
      <c r="F449" s="65"/>
      <c r="G449" s="66"/>
      <c r="H449" s="66"/>
      <c r="I449" s="67"/>
      <c r="J449" s="88"/>
      <c r="K449" s="316">
        <f t="shared" si="24"/>
        <v>0</v>
      </c>
      <c r="L449" s="107"/>
      <c r="M449" s="89"/>
      <c r="N449" s="132">
        <f t="shared" si="25"/>
        <v>0</v>
      </c>
      <c r="O449" s="24"/>
      <c r="P449" s="24">
        <f t="shared" si="26"/>
        <v>0</v>
      </c>
    </row>
    <row r="450" spans="1:16" ht="15.5" x14ac:dyDescent="0.35">
      <c r="A450" s="65"/>
      <c r="B450" s="65"/>
      <c r="C450" s="65"/>
      <c r="D450" s="65"/>
      <c r="E450" s="65"/>
      <c r="F450" s="65"/>
      <c r="G450" s="66"/>
      <c r="H450" s="66"/>
      <c r="I450" s="67"/>
      <c r="J450" s="88"/>
      <c r="K450" s="316">
        <f t="shared" si="24"/>
        <v>0</v>
      </c>
      <c r="L450" s="107"/>
      <c r="M450" s="89"/>
      <c r="N450" s="132">
        <f t="shared" si="25"/>
        <v>0</v>
      </c>
      <c r="O450" s="24"/>
      <c r="P450" s="24">
        <f t="shared" si="26"/>
        <v>0</v>
      </c>
    </row>
    <row r="451" spans="1:16" ht="15.5" x14ac:dyDescent="0.35">
      <c r="A451" s="65"/>
      <c r="B451" s="65"/>
      <c r="C451" s="65"/>
      <c r="D451" s="65"/>
      <c r="E451" s="65"/>
      <c r="F451" s="65"/>
      <c r="G451" s="66"/>
      <c r="H451" s="66"/>
      <c r="I451" s="67"/>
      <c r="J451" s="88"/>
      <c r="K451" s="316">
        <f t="shared" si="24"/>
        <v>0</v>
      </c>
      <c r="L451" s="107"/>
      <c r="M451" s="89"/>
      <c r="N451" s="132">
        <f t="shared" si="25"/>
        <v>0</v>
      </c>
      <c r="O451" s="24"/>
      <c r="P451" s="24">
        <f t="shared" si="26"/>
        <v>0</v>
      </c>
    </row>
    <row r="452" spans="1:16" ht="15.5" x14ac:dyDescent="0.35">
      <c r="A452" s="65"/>
      <c r="B452" s="65"/>
      <c r="C452" s="65"/>
      <c r="D452" s="65"/>
      <c r="E452" s="65"/>
      <c r="F452" s="65"/>
      <c r="G452" s="66"/>
      <c r="H452" s="66"/>
      <c r="I452" s="67"/>
      <c r="J452" s="88"/>
      <c r="K452" s="316">
        <f t="shared" si="24"/>
        <v>0</v>
      </c>
      <c r="L452" s="107"/>
      <c r="M452" s="89"/>
      <c r="N452" s="132">
        <f t="shared" si="25"/>
        <v>0</v>
      </c>
      <c r="O452" s="24"/>
      <c r="P452" s="24">
        <f t="shared" si="26"/>
        <v>0</v>
      </c>
    </row>
    <row r="453" spans="1:16" ht="15.5" x14ac:dyDescent="0.35">
      <c r="A453" s="65"/>
      <c r="B453" s="65"/>
      <c r="C453" s="65"/>
      <c r="D453" s="65"/>
      <c r="E453" s="65"/>
      <c r="F453" s="65"/>
      <c r="G453" s="66"/>
      <c r="H453" s="66"/>
      <c r="I453" s="67"/>
      <c r="J453" s="88"/>
      <c r="K453" s="316">
        <f t="shared" si="24"/>
        <v>0</v>
      </c>
      <c r="L453" s="107"/>
      <c r="M453" s="89"/>
      <c r="N453" s="132">
        <f t="shared" si="25"/>
        <v>0</v>
      </c>
      <c r="O453" s="24"/>
      <c r="P453" s="24">
        <f t="shared" si="26"/>
        <v>0</v>
      </c>
    </row>
    <row r="454" spans="1:16" ht="15.5" x14ac:dyDescent="0.35">
      <c r="A454" s="65"/>
      <c r="B454" s="65"/>
      <c r="C454" s="65"/>
      <c r="D454" s="65"/>
      <c r="E454" s="65"/>
      <c r="F454" s="65"/>
      <c r="G454" s="66"/>
      <c r="H454" s="66"/>
      <c r="I454" s="67"/>
      <c r="J454" s="88"/>
      <c r="K454" s="316">
        <f t="shared" si="24"/>
        <v>0</v>
      </c>
      <c r="L454" s="107"/>
      <c r="M454" s="89"/>
      <c r="N454" s="132">
        <f t="shared" si="25"/>
        <v>0</v>
      </c>
      <c r="O454" s="24"/>
      <c r="P454" s="24">
        <f t="shared" si="26"/>
        <v>0</v>
      </c>
    </row>
    <row r="455" spans="1:16" ht="15.5" x14ac:dyDescent="0.35">
      <c r="A455" s="65"/>
      <c r="B455" s="65"/>
      <c r="C455" s="65"/>
      <c r="D455" s="65"/>
      <c r="E455" s="65"/>
      <c r="F455" s="65"/>
      <c r="G455" s="66"/>
      <c r="H455" s="66"/>
      <c r="I455" s="67"/>
      <c r="J455" s="88"/>
      <c r="K455" s="316">
        <f t="shared" si="24"/>
        <v>0</v>
      </c>
      <c r="L455" s="107"/>
      <c r="M455" s="89"/>
      <c r="N455" s="132">
        <f t="shared" si="25"/>
        <v>0</v>
      </c>
      <c r="O455" s="24"/>
      <c r="P455" s="24">
        <f t="shared" si="26"/>
        <v>0</v>
      </c>
    </row>
    <row r="456" spans="1:16" ht="15.5" x14ac:dyDescent="0.35">
      <c r="A456" s="65"/>
      <c r="B456" s="65"/>
      <c r="C456" s="65"/>
      <c r="D456" s="65"/>
      <c r="E456" s="65"/>
      <c r="F456" s="65"/>
      <c r="G456" s="66"/>
      <c r="H456" s="66"/>
      <c r="I456" s="67"/>
      <c r="J456" s="88"/>
      <c r="K456" s="316">
        <f t="shared" si="24"/>
        <v>0</v>
      </c>
      <c r="L456" s="107"/>
      <c r="M456" s="89"/>
      <c r="N456" s="132">
        <f t="shared" si="25"/>
        <v>0</v>
      </c>
      <c r="O456" s="24"/>
      <c r="P456" s="24">
        <f t="shared" si="26"/>
        <v>0</v>
      </c>
    </row>
    <row r="457" spans="1:16" ht="15.5" x14ac:dyDescent="0.35">
      <c r="A457" s="65"/>
      <c r="B457" s="65"/>
      <c r="C457" s="65"/>
      <c r="D457" s="65"/>
      <c r="E457" s="65"/>
      <c r="F457" s="65"/>
      <c r="G457" s="66"/>
      <c r="H457" s="66"/>
      <c r="I457" s="67"/>
      <c r="J457" s="88"/>
      <c r="K457" s="316">
        <f t="shared" si="24"/>
        <v>0</v>
      </c>
      <c r="L457" s="107"/>
      <c r="M457" s="89"/>
      <c r="N457" s="132">
        <f t="shared" si="25"/>
        <v>0</v>
      </c>
      <c r="O457" s="24"/>
      <c r="P457" s="24">
        <f t="shared" si="26"/>
        <v>0</v>
      </c>
    </row>
    <row r="458" spans="1:16" ht="15.5" x14ac:dyDescent="0.35">
      <c r="A458" s="65"/>
      <c r="B458" s="65"/>
      <c r="C458" s="65"/>
      <c r="D458" s="65"/>
      <c r="E458" s="65"/>
      <c r="F458" s="65"/>
      <c r="G458" s="66"/>
      <c r="H458" s="66"/>
      <c r="I458" s="67"/>
      <c r="J458" s="88"/>
      <c r="K458" s="316">
        <f t="shared" si="24"/>
        <v>0</v>
      </c>
      <c r="L458" s="107"/>
      <c r="M458" s="89"/>
      <c r="N458" s="132">
        <f t="shared" si="25"/>
        <v>0</v>
      </c>
      <c r="O458" s="24"/>
      <c r="P458" s="24">
        <f t="shared" si="26"/>
        <v>0</v>
      </c>
    </row>
    <row r="459" spans="1:16" ht="15.5" x14ac:dyDescent="0.35">
      <c r="A459" s="65"/>
      <c r="B459" s="65"/>
      <c r="C459" s="65"/>
      <c r="D459" s="65"/>
      <c r="E459" s="65"/>
      <c r="F459" s="65"/>
      <c r="G459" s="66"/>
      <c r="H459" s="66"/>
      <c r="I459" s="67"/>
      <c r="J459" s="88"/>
      <c r="K459" s="316">
        <f t="shared" si="24"/>
        <v>0</v>
      </c>
      <c r="L459" s="107"/>
      <c r="M459" s="89"/>
      <c r="N459" s="132">
        <f t="shared" si="25"/>
        <v>0</v>
      </c>
      <c r="O459" s="24"/>
      <c r="P459" s="24">
        <f t="shared" si="26"/>
        <v>0</v>
      </c>
    </row>
    <row r="460" spans="1:16" ht="15.5" x14ac:dyDescent="0.35">
      <c r="A460" s="65"/>
      <c r="B460" s="65"/>
      <c r="C460" s="65"/>
      <c r="D460" s="65"/>
      <c r="E460" s="65"/>
      <c r="F460" s="65"/>
      <c r="G460" s="66"/>
      <c r="H460" s="66"/>
      <c r="I460" s="67"/>
      <c r="J460" s="88"/>
      <c r="K460" s="316">
        <f t="shared" si="24"/>
        <v>0</v>
      </c>
      <c r="L460" s="107"/>
      <c r="M460" s="89"/>
      <c r="N460" s="132">
        <f t="shared" si="25"/>
        <v>0</v>
      </c>
      <c r="O460" s="24"/>
      <c r="P460" s="24">
        <f t="shared" si="26"/>
        <v>0</v>
      </c>
    </row>
    <row r="461" spans="1:16" ht="15.5" x14ac:dyDescent="0.35">
      <c r="A461" s="65"/>
      <c r="B461" s="65"/>
      <c r="C461" s="65"/>
      <c r="D461" s="65"/>
      <c r="E461" s="65"/>
      <c r="F461" s="65"/>
      <c r="G461" s="66"/>
      <c r="H461" s="66"/>
      <c r="I461" s="67"/>
      <c r="J461" s="88"/>
      <c r="K461" s="316">
        <f t="shared" ref="K461:K524" si="27">IF(J461="",H461,H461/J461)</f>
        <v>0</v>
      </c>
      <c r="L461" s="107"/>
      <c r="M461" s="89"/>
      <c r="N461" s="132">
        <f t="shared" ref="N461:N524" si="28">IF(M461&gt;0,(H461/M461),K461)</f>
        <v>0</v>
      </c>
      <c r="O461" s="24"/>
      <c r="P461" s="24">
        <f t="shared" ref="P461:P524" si="29">N461-O461</f>
        <v>0</v>
      </c>
    </row>
    <row r="462" spans="1:16" ht="15.5" x14ac:dyDescent="0.35">
      <c r="A462" s="65"/>
      <c r="B462" s="65"/>
      <c r="C462" s="65"/>
      <c r="D462" s="65"/>
      <c r="E462" s="65"/>
      <c r="F462" s="65"/>
      <c r="G462" s="66"/>
      <c r="H462" s="66"/>
      <c r="I462" s="67"/>
      <c r="J462" s="88"/>
      <c r="K462" s="316">
        <f t="shared" si="27"/>
        <v>0</v>
      </c>
      <c r="L462" s="107"/>
      <c r="M462" s="89"/>
      <c r="N462" s="132">
        <f t="shared" si="28"/>
        <v>0</v>
      </c>
      <c r="O462" s="24"/>
      <c r="P462" s="24">
        <f t="shared" si="29"/>
        <v>0</v>
      </c>
    </row>
    <row r="463" spans="1:16" ht="15.5" x14ac:dyDescent="0.35">
      <c r="A463" s="65"/>
      <c r="B463" s="65"/>
      <c r="C463" s="65"/>
      <c r="D463" s="65"/>
      <c r="E463" s="65"/>
      <c r="F463" s="65"/>
      <c r="G463" s="66"/>
      <c r="H463" s="66"/>
      <c r="I463" s="67"/>
      <c r="J463" s="88"/>
      <c r="K463" s="316">
        <f t="shared" si="27"/>
        <v>0</v>
      </c>
      <c r="L463" s="107"/>
      <c r="M463" s="89"/>
      <c r="N463" s="132">
        <f t="shared" si="28"/>
        <v>0</v>
      </c>
      <c r="O463" s="24"/>
      <c r="P463" s="24">
        <f t="shared" si="29"/>
        <v>0</v>
      </c>
    </row>
    <row r="464" spans="1:16" ht="15.5" x14ac:dyDescent="0.35">
      <c r="A464" s="65"/>
      <c r="B464" s="65"/>
      <c r="C464" s="65"/>
      <c r="D464" s="65"/>
      <c r="E464" s="65"/>
      <c r="F464" s="65"/>
      <c r="G464" s="66"/>
      <c r="H464" s="66"/>
      <c r="I464" s="67"/>
      <c r="J464" s="88"/>
      <c r="K464" s="316">
        <f t="shared" si="27"/>
        <v>0</v>
      </c>
      <c r="L464" s="107"/>
      <c r="M464" s="89"/>
      <c r="N464" s="132">
        <f t="shared" si="28"/>
        <v>0</v>
      </c>
      <c r="O464" s="24"/>
      <c r="P464" s="24">
        <f t="shared" si="29"/>
        <v>0</v>
      </c>
    </row>
    <row r="465" spans="1:16" ht="15.5" x14ac:dyDescent="0.35">
      <c r="A465" s="65"/>
      <c r="B465" s="65"/>
      <c r="C465" s="65"/>
      <c r="D465" s="65"/>
      <c r="E465" s="65"/>
      <c r="F465" s="65"/>
      <c r="G465" s="66"/>
      <c r="H465" s="66"/>
      <c r="I465" s="67"/>
      <c r="J465" s="88"/>
      <c r="K465" s="316">
        <f t="shared" si="27"/>
        <v>0</v>
      </c>
      <c r="L465" s="107"/>
      <c r="M465" s="89"/>
      <c r="N465" s="132">
        <f t="shared" si="28"/>
        <v>0</v>
      </c>
      <c r="O465" s="24"/>
      <c r="P465" s="24">
        <f t="shared" si="29"/>
        <v>0</v>
      </c>
    </row>
    <row r="466" spans="1:16" ht="15.5" x14ac:dyDescent="0.35">
      <c r="A466" s="65"/>
      <c r="B466" s="65"/>
      <c r="C466" s="65"/>
      <c r="D466" s="65"/>
      <c r="E466" s="65"/>
      <c r="F466" s="65"/>
      <c r="G466" s="66"/>
      <c r="H466" s="66"/>
      <c r="I466" s="67"/>
      <c r="J466" s="88"/>
      <c r="K466" s="316">
        <f t="shared" si="27"/>
        <v>0</v>
      </c>
      <c r="L466" s="107"/>
      <c r="M466" s="89"/>
      <c r="N466" s="132">
        <f t="shared" si="28"/>
        <v>0</v>
      </c>
      <c r="O466" s="24"/>
      <c r="P466" s="24">
        <f t="shared" si="29"/>
        <v>0</v>
      </c>
    </row>
    <row r="467" spans="1:16" ht="15.5" x14ac:dyDescent="0.35">
      <c r="A467" s="65"/>
      <c r="B467" s="65"/>
      <c r="C467" s="65"/>
      <c r="D467" s="65"/>
      <c r="E467" s="65"/>
      <c r="F467" s="65"/>
      <c r="G467" s="66"/>
      <c r="H467" s="66"/>
      <c r="I467" s="67"/>
      <c r="J467" s="88"/>
      <c r="K467" s="316">
        <f t="shared" si="27"/>
        <v>0</v>
      </c>
      <c r="L467" s="107"/>
      <c r="M467" s="89"/>
      <c r="N467" s="132">
        <f t="shared" si="28"/>
        <v>0</v>
      </c>
      <c r="O467" s="24"/>
      <c r="P467" s="24">
        <f t="shared" si="29"/>
        <v>0</v>
      </c>
    </row>
    <row r="468" spans="1:16" ht="15.5" x14ac:dyDescent="0.35">
      <c r="A468" s="65"/>
      <c r="B468" s="65"/>
      <c r="C468" s="65"/>
      <c r="D468" s="65"/>
      <c r="E468" s="65"/>
      <c r="F468" s="65"/>
      <c r="G468" s="66"/>
      <c r="H468" s="66"/>
      <c r="I468" s="67"/>
      <c r="J468" s="88"/>
      <c r="K468" s="316">
        <f t="shared" si="27"/>
        <v>0</v>
      </c>
      <c r="L468" s="107"/>
      <c r="M468" s="89"/>
      <c r="N468" s="132">
        <f t="shared" si="28"/>
        <v>0</v>
      </c>
      <c r="O468" s="24"/>
      <c r="P468" s="24">
        <f t="shared" si="29"/>
        <v>0</v>
      </c>
    </row>
    <row r="469" spans="1:16" ht="15.5" x14ac:dyDescent="0.35">
      <c r="A469" s="65"/>
      <c r="B469" s="65"/>
      <c r="C469" s="65"/>
      <c r="D469" s="65"/>
      <c r="E469" s="65"/>
      <c r="F469" s="65"/>
      <c r="G469" s="66"/>
      <c r="H469" s="66"/>
      <c r="I469" s="67"/>
      <c r="J469" s="88"/>
      <c r="K469" s="316">
        <f t="shared" si="27"/>
        <v>0</v>
      </c>
      <c r="L469" s="107"/>
      <c r="M469" s="89"/>
      <c r="N469" s="132">
        <f t="shared" si="28"/>
        <v>0</v>
      </c>
      <c r="O469" s="24"/>
      <c r="P469" s="24">
        <f t="shared" si="29"/>
        <v>0</v>
      </c>
    </row>
    <row r="470" spans="1:16" ht="15.5" x14ac:dyDescent="0.35">
      <c r="A470" s="65"/>
      <c r="B470" s="65"/>
      <c r="C470" s="65"/>
      <c r="D470" s="65"/>
      <c r="E470" s="65"/>
      <c r="F470" s="65"/>
      <c r="G470" s="66"/>
      <c r="H470" s="66"/>
      <c r="I470" s="67"/>
      <c r="J470" s="88"/>
      <c r="K470" s="316">
        <f t="shared" si="27"/>
        <v>0</v>
      </c>
      <c r="L470" s="107"/>
      <c r="M470" s="89"/>
      <c r="N470" s="132">
        <f t="shared" si="28"/>
        <v>0</v>
      </c>
      <c r="O470" s="24"/>
      <c r="P470" s="24">
        <f t="shared" si="29"/>
        <v>0</v>
      </c>
    </row>
    <row r="471" spans="1:16" ht="15.5" x14ac:dyDescent="0.35">
      <c r="A471" s="65"/>
      <c r="B471" s="65"/>
      <c r="C471" s="65"/>
      <c r="D471" s="65"/>
      <c r="E471" s="65"/>
      <c r="F471" s="65"/>
      <c r="G471" s="66"/>
      <c r="H471" s="66"/>
      <c r="I471" s="67"/>
      <c r="J471" s="88"/>
      <c r="K471" s="316">
        <f t="shared" si="27"/>
        <v>0</v>
      </c>
      <c r="L471" s="107"/>
      <c r="M471" s="89"/>
      <c r="N471" s="132">
        <f t="shared" si="28"/>
        <v>0</v>
      </c>
      <c r="O471" s="24"/>
      <c r="P471" s="24">
        <f t="shared" si="29"/>
        <v>0</v>
      </c>
    </row>
    <row r="472" spans="1:16" ht="15.5" x14ac:dyDescent="0.35">
      <c r="A472" s="65"/>
      <c r="B472" s="65"/>
      <c r="C472" s="65"/>
      <c r="D472" s="65"/>
      <c r="E472" s="65"/>
      <c r="F472" s="65"/>
      <c r="G472" s="66"/>
      <c r="H472" s="66"/>
      <c r="I472" s="67"/>
      <c r="J472" s="88"/>
      <c r="K472" s="316">
        <f t="shared" si="27"/>
        <v>0</v>
      </c>
      <c r="L472" s="107"/>
      <c r="M472" s="89"/>
      <c r="N472" s="132">
        <f t="shared" si="28"/>
        <v>0</v>
      </c>
      <c r="O472" s="24"/>
      <c r="P472" s="24">
        <f t="shared" si="29"/>
        <v>0</v>
      </c>
    </row>
    <row r="473" spans="1:16" ht="15.5" x14ac:dyDescent="0.35">
      <c r="A473" s="65"/>
      <c r="B473" s="65"/>
      <c r="C473" s="65"/>
      <c r="D473" s="65"/>
      <c r="E473" s="65"/>
      <c r="F473" s="65"/>
      <c r="G473" s="66"/>
      <c r="H473" s="66"/>
      <c r="I473" s="67"/>
      <c r="J473" s="88"/>
      <c r="K473" s="316">
        <f t="shared" si="27"/>
        <v>0</v>
      </c>
      <c r="L473" s="107"/>
      <c r="M473" s="89"/>
      <c r="N473" s="132">
        <f t="shared" si="28"/>
        <v>0</v>
      </c>
      <c r="O473" s="24"/>
      <c r="P473" s="24">
        <f t="shared" si="29"/>
        <v>0</v>
      </c>
    </row>
    <row r="474" spans="1:16" ht="15.5" x14ac:dyDescent="0.35">
      <c r="A474" s="65"/>
      <c r="B474" s="65"/>
      <c r="C474" s="65"/>
      <c r="D474" s="65"/>
      <c r="E474" s="65"/>
      <c r="F474" s="65"/>
      <c r="G474" s="66"/>
      <c r="H474" s="66"/>
      <c r="I474" s="67"/>
      <c r="J474" s="88"/>
      <c r="K474" s="316">
        <f t="shared" si="27"/>
        <v>0</v>
      </c>
      <c r="L474" s="107"/>
      <c r="M474" s="89"/>
      <c r="N474" s="132">
        <f t="shared" si="28"/>
        <v>0</v>
      </c>
      <c r="O474" s="24"/>
      <c r="P474" s="24">
        <f t="shared" si="29"/>
        <v>0</v>
      </c>
    </row>
    <row r="475" spans="1:16" ht="15.5" x14ac:dyDescent="0.35">
      <c r="A475" s="65"/>
      <c r="B475" s="65"/>
      <c r="C475" s="65"/>
      <c r="D475" s="65"/>
      <c r="E475" s="65"/>
      <c r="F475" s="65"/>
      <c r="G475" s="66"/>
      <c r="H475" s="66"/>
      <c r="I475" s="67"/>
      <c r="J475" s="88"/>
      <c r="K475" s="316">
        <f t="shared" si="27"/>
        <v>0</v>
      </c>
      <c r="L475" s="107"/>
      <c r="M475" s="89"/>
      <c r="N475" s="132">
        <f t="shared" si="28"/>
        <v>0</v>
      </c>
      <c r="O475" s="24"/>
      <c r="P475" s="24">
        <f t="shared" si="29"/>
        <v>0</v>
      </c>
    </row>
    <row r="476" spans="1:16" ht="15.5" x14ac:dyDescent="0.35">
      <c r="A476" s="65"/>
      <c r="B476" s="65"/>
      <c r="C476" s="65"/>
      <c r="D476" s="65"/>
      <c r="E476" s="65"/>
      <c r="F476" s="65"/>
      <c r="G476" s="66"/>
      <c r="H476" s="66"/>
      <c r="I476" s="67"/>
      <c r="J476" s="88"/>
      <c r="K476" s="316">
        <f t="shared" si="27"/>
        <v>0</v>
      </c>
      <c r="L476" s="107"/>
      <c r="M476" s="89"/>
      <c r="N476" s="132">
        <f t="shared" si="28"/>
        <v>0</v>
      </c>
      <c r="O476" s="24"/>
      <c r="P476" s="24">
        <f t="shared" si="29"/>
        <v>0</v>
      </c>
    </row>
    <row r="477" spans="1:16" ht="15.5" x14ac:dyDescent="0.35">
      <c r="A477" s="65"/>
      <c r="B477" s="65"/>
      <c r="C477" s="65"/>
      <c r="D477" s="65"/>
      <c r="E477" s="65"/>
      <c r="F477" s="65"/>
      <c r="G477" s="66"/>
      <c r="H477" s="66"/>
      <c r="I477" s="67"/>
      <c r="J477" s="88"/>
      <c r="K477" s="316">
        <f t="shared" si="27"/>
        <v>0</v>
      </c>
      <c r="L477" s="107"/>
      <c r="M477" s="89"/>
      <c r="N477" s="132">
        <f t="shared" si="28"/>
        <v>0</v>
      </c>
      <c r="O477" s="24"/>
      <c r="P477" s="24">
        <f t="shared" si="29"/>
        <v>0</v>
      </c>
    </row>
    <row r="478" spans="1:16" ht="15.5" x14ac:dyDescent="0.35">
      <c r="A478" s="65"/>
      <c r="B478" s="65"/>
      <c r="C478" s="65"/>
      <c r="D478" s="65"/>
      <c r="E478" s="65"/>
      <c r="F478" s="65"/>
      <c r="G478" s="66"/>
      <c r="H478" s="66"/>
      <c r="I478" s="67"/>
      <c r="J478" s="88"/>
      <c r="K478" s="316">
        <f t="shared" si="27"/>
        <v>0</v>
      </c>
      <c r="L478" s="107"/>
      <c r="M478" s="89"/>
      <c r="N478" s="132">
        <f t="shared" si="28"/>
        <v>0</v>
      </c>
      <c r="O478" s="24"/>
      <c r="P478" s="24">
        <f t="shared" si="29"/>
        <v>0</v>
      </c>
    </row>
    <row r="479" spans="1:16" ht="15.5" x14ac:dyDescent="0.35">
      <c r="A479" s="65"/>
      <c r="B479" s="65"/>
      <c r="C479" s="65"/>
      <c r="D479" s="65"/>
      <c r="E479" s="65"/>
      <c r="F479" s="65"/>
      <c r="G479" s="66"/>
      <c r="H479" s="66"/>
      <c r="I479" s="67"/>
      <c r="J479" s="88"/>
      <c r="K479" s="316">
        <f t="shared" si="27"/>
        <v>0</v>
      </c>
      <c r="L479" s="107"/>
      <c r="M479" s="89"/>
      <c r="N479" s="132">
        <f t="shared" si="28"/>
        <v>0</v>
      </c>
      <c r="O479" s="24"/>
      <c r="P479" s="24">
        <f t="shared" si="29"/>
        <v>0</v>
      </c>
    </row>
    <row r="480" spans="1:16" ht="15.5" x14ac:dyDescent="0.35">
      <c r="A480" s="65"/>
      <c r="B480" s="65"/>
      <c r="C480" s="65"/>
      <c r="D480" s="65"/>
      <c r="E480" s="65"/>
      <c r="F480" s="65"/>
      <c r="G480" s="66"/>
      <c r="H480" s="66"/>
      <c r="I480" s="67"/>
      <c r="J480" s="88"/>
      <c r="K480" s="316">
        <f t="shared" si="27"/>
        <v>0</v>
      </c>
      <c r="L480" s="107"/>
      <c r="M480" s="89"/>
      <c r="N480" s="132">
        <f t="shared" si="28"/>
        <v>0</v>
      </c>
      <c r="O480" s="24"/>
      <c r="P480" s="24">
        <f t="shared" si="29"/>
        <v>0</v>
      </c>
    </row>
    <row r="481" spans="1:16" ht="15.5" x14ac:dyDescent="0.35">
      <c r="A481" s="65"/>
      <c r="B481" s="65"/>
      <c r="C481" s="65"/>
      <c r="D481" s="65"/>
      <c r="E481" s="65"/>
      <c r="F481" s="65"/>
      <c r="G481" s="66"/>
      <c r="H481" s="66"/>
      <c r="I481" s="67"/>
      <c r="J481" s="88"/>
      <c r="K481" s="316">
        <f t="shared" si="27"/>
        <v>0</v>
      </c>
      <c r="L481" s="107"/>
      <c r="M481" s="89"/>
      <c r="N481" s="132">
        <f t="shared" si="28"/>
        <v>0</v>
      </c>
      <c r="O481" s="24"/>
      <c r="P481" s="24">
        <f t="shared" si="29"/>
        <v>0</v>
      </c>
    </row>
    <row r="482" spans="1:16" ht="15.5" x14ac:dyDescent="0.35">
      <c r="A482" s="65"/>
      <c r="B482" s="65"/>
      <c r="C482" s="65"/>
      <c r="D482" s="65"/>
      <c r="E482" s="65"/>
      <c r="F482" s="65"/>
      <c r="G482" s="66"/>
      <c r="H482" s="66"/>
      <c r="I482" s="67"/>
      <c r="J482" s="88"/>
      <c r="K482" s="316">
        <f t="shared" si="27"/>
        <v>0</v>
      </c>
      <c r="L482" s="107"/>
      <c r="M482" s="89"/>
      <c r="N482" s="132">
        <f t="shared" si="28"/>
        <v>0</v>
      </c>
      <c r="O482" s="24"/>
      <c r="P482" s="24">
        <f t="shared" si="29"/>
        <v>0</v>
      </c>
    </row>
    <row r="483" spans="1:16" ht="15.5" x14ac:dyDescent="0.35">
      <c r="A483" s="65"/>
      <c r="B483" s="65"/>
      <c r="C483" s="65"/>
      <c r="D483" s="65"/>
      <c r="E483" s="65"/>
      <c r="F483" s="65"/>
      <c r="G483" s="66"/>
      <c r="H483" s="66"/>
      <c r="I483" s="67"/>
      <c r="J483" s="88"/>
      <c r="K483" s="316">
        <f t="shared" si="27"/>
        <v>0</v>
      </c>
      <c r="L483" s="107"/>
      <c r="M483" s="89"/>
      <c r="N483" s="132">
        <f t="shared" si="28"/>
        <v>0</v>
      </c>
      <c r="O483" s="24"/>
      <c r="P483" s="24">
        <f t="shared" si="29"/>
        <v>0</v>
      </c>
    </row>
    <row r="484" spans="1:16" ht="15.5" x14ac:dyDescent="0.35">
      <c r="A484" s="65"/>
      <c r="B484" s="65"/>
      <c r="C484" s="65"/>
      <c r="D484" s="65"/>
      <c r="E484" s="65"/>
      <c r="F484" s="65"/>
      <c r="G484" s="66"/>
      <c r="H484" s="66"/>
      <c r="I484" s="67"/>
      <c r="J484" s="88"/>
      <c r="K484" s="316">
        <f t="shared" si="27"/>
        <v>0</v>
      </c>
      <c r="L484" s="107"/>
      <c r="M484" s="89"/>
      <c r="N484" s="132">
        <f t="shared" si="28"/>
        <v>0</v>
      </c>
      <c r="O484" s="24"/>
      <c r="P484" s="24">
        <f t="shared" si="29"/>
        <v>0</v>
      </c>
    </row>
    <row r="485" spans="1:16" ht="15.5" x14ac:dyDescent="0.35">
      <c r="A485" s="65"/>
      <c r="B485" s="65"/>
      <c r="C485" s="65"/>
      <c r="D485" s="65"/>
      <c r="E485" s="65"/>
      <c r="F485" s="65"/>
      <c r="G485" s="66"/>
      <c r="H485" s="66"/>
      <c r="I485" s="67"/>
      <c r="J485" s="88"/>
      <c r="K485" s="316">
        <f t="shared" si="27"/>
        <v>0</v>
      </c>
      <c r="L485" s="107"/>
      <c r="M485" s="89"/>
      <c r="N485" s="132">
        <f t="shared" si="28"/>
        <v>0</v>
      </c>
      <c r="O485" s="24"/>
      <c r="P485" s="24">
        <f t="shared" si="29"/>
        <v>0</v>
      </c>
    </row>
    <row r="486" spans="1:16" ht="15.5" x14ac:dyDescent="0.35">
      <c r="A486" s="65"/>
      <c r="B486" s="65"/>
      <c r="C486" s="65"/>
      <c r="D486" s="65"/>
      <c r="E486" s="65"/>
      <c r="F486" s="65"/>
      <c r="G486" s="66"/>
      <c r="H486" s="66"/>
      <c r="I486" s="67"/>
      <c r="J486" s="88"/>
      <c r="K486" s="316">
        <f t="shared" si="27"/>
        <v>0</v>
      </c>
      <c r="L486" s="107"/>
      <c r="M486" s="89"/>
      <c r="N486" s="132">
        <f t="shared" si="28"/>
        <v>0</v>
      </c>
      <c r="O486" s="24"/>
      <c r="P486" s="24">
        <f t="shared" si="29"/>
        <v>0</v>
      </c>
    </row>
    <row r="487" spans="1:16" ht="15.5" x14ac:dyDescent="0.35">
      <c r="A487" s="65"/>
      <c r="B487" s="65"/>
      <c r="C487" s="65"/>
      <c r="D487" s="65"/>
      <c r="E487" s="65"/>
      <c r="F487" s="65"/>
      <c r="G487" s="66"/>
      <c r="H487" s="66"/>
      <c r="I487" s="67"/>
      <c r="J487" s="88"/>
      <c r="K487" s="316">
        <f t="shared" si="27"/>
        <v>0</v>
      </c>
      <c r="L487" s="107"/>
      <c r="M487" s="89"/>
      <c r="N487" s="132">
        <f t="shared" si="28"/>
        <v>0</v>
      </c>
      <c r="O487" s="24"/>
      <c r="P487" s="24">
        <f t="shared" si="29"/>
        <v>0</v>
      </c>
    </row>
    <row r="488" spans="1:16" ht="15.5" x14ac:dyDescent="0.35">
      <c r="A488" s="65"/>
      <c r="B488" s="65"/>
      <c r="C488" s="65"/>
      <c r="D488" s="65"/>
      <c r="E488" s="65"/>
      <c r="F488" s="65"/>
      <c r="G488" s="66"/>
      <c r="H488" s="66"/>
      <c r="I488" s="67"/>
      <c r="J488" s="88"/>
      <c r="K488" s="316">
        <f t="shared" si="27"/>
        <v>0</v>
      </c>
      <c r="L488" s="107"/>
      <c r="M488" s="89"/>
      <c r="N488" s="132">
        <f t="shared" si="28"/>
        <v>0</v>
      </c>
      <c r="O488" s="24"/>
      <c r="P488" s="24">
        <f t="shared" si="29"/>
        <v>0</v>
      </c>
    </row>
    <row r="489" spans="1:16" ht="15.5" x14ac:dyDescent="0.35">
      <c r="A489" s="65"/>
      <c r="B489" s="65"/>
      <c r="C489" s="65"/>
      <c r="D489" s="65"/>
      <c r="E489" s="65"/>
      <c r="F489" s="65"/>
      <c r="G489" s="66"/>
      <c r="H489" s="66"/>
      <c r="I489" s="67"/>
      <c r="J489" s="88"/>
      <c r="K489" s="316">
        <f t="shared" si="27"/>
        <v>0</v>
      </c>
      <c r="L489" s="107"/>
      <c r="M489" s="89"/>
      <c r="N489" s="132">
        <f t="shared" si="28"/>
        <v>0</v>
      </c>
      <c r="O489" s="24"/>
      <c r="P489" s="24">
        <f t="shared" si="29"/>
        <v>0</v>
      </c>
    </row>
    <row r="490" spans="1:16" ht="15.5" x14ac:dyDescent="0.35">
      <c r="A490" s="65"/>
      <c r="B490" s="65"/>
      <c r="C490" s="65"/>
      <c r="D490" s="65"/>
      <c r="E490" s="65"/>
      <c r="F490" s="65"/>
      <c r="G490" s="66"/>
      <c r="H490" s="66"/>
      <c r="I490" s="67"/>
      <c r="J490" s="88"/>
      <c r="K490" s="316">
        <f t="shared" si="27"/>
        <v>0</v>
      </c>
      <c r="L490" s="107"/>
      <c r="M490" s="89"/>
      <c r="N490" s="132">
        <f t="shared" si="28"/>
        <v>0</v>
      </c>
      <c r="O490" s="24"/>
      <c r="P490" s="24">
        <f t="shared" si="29"/>
        <v>0</v>
      </c>
    </row>
    <row r="491" spans="1:16" ht="15.5" x14ac:dyDescent="0.35">
      <c r="A491" s="65"/>
      <c r="B491" s="65"/>
      <c r="C491" s="65"/>
      <c r="D491" s="65"/>
      <c r="E491" s="65"/>
      <c r="F491" s="65"/>
      <c r="G491" s="66"/>
      <c r="H491" s="66"/>
      <c r="I491" s="67"/>
      <c r="J491" s="88"/>
      <c r="K491" s="316">
        <f t="shared" si="27"/>
        <v>0</v>
      </c>
      <c r="L491" s="107"/>
      <c r="M491" s="89"/>
      <c r="N491" s="132">
        <f t="shared" si="28"/>
        <v>0</v>
      </c>
      <c r="O491" s="24"/>
      <c r="P491" s="24">
        <f t="shared" si="29"/>
        <v>0</v>
      </c>
    </row>
    <row r="492" spans="1:16" ht="15.5" x14ac:dyDescent="0.35">
      <c r="A492" s="65"/>
      <c r="B492" s="65"/>
      <c r="C492" s="65"/>
      <c r="D492" s="65"/>
      <c r="E492" s="65"/>
      <c r="F492" s="65"/>
      <c r="G492" s="66"/>
      <c r="H492" s="66"/>
      <c r="I492" s="67"/>
      <c r="J492" s="88"/>
      <c r="K492" s="316">
        <f t="shared" si="27"/>
        <v>0</v>
      </c>
      <c r="L492" s="107"/>
      <c r="M492" s="89"/>
      <c r="N492" s="132">
        <f t="shared" si="28"/>
        <v>0</v>
      </c>
      <c r="O492" s="24"/>
      <c r="P492" s="24">
        <f t="shared" si="29"/>
        <v>0</v>
      </c>
    </row>
    <row r="493" spans="1:16" ht="15.5" x14ac:dyDescent="0.35">
      <c r="A493" s="65"/>
      <c r="B493" s="65"/>
      <c r="C493" s="65"/>
      <c r="D493" s="65"/>
      <c r="E493" s="65"/>
      <c r="F493" s="65"/>
      <c r="G493" s="66"/>
      <c r="H493" s="66"/>
      <c r="I493" s="67"/>
      <c r="J493" s="88"/>
      <c r="K493" s="316">
        <f t="shared" si="27"/>
        <v>0</v>
      </c>
      <c r="L493" s="107"/>
      <c r="M493" s="89"/>
      <c r="N493" s="132">
        <f t="shared" si="28"/>
        <v>0</v>
      </c>
      <c r="O493" s="24"/>
      <c r="P493" s="24">
        <f t="shared" si="29"/>
        <v>0</v>
      </c>
    </row>
    <row r="494" spans="1:16" ht="15.5" x14ac:dyDescent="0.35">
      <c r="A494" s="65"/>
      <c r="B494" s="65"/>
      <c r="C494" s="65"/>
      <c r="D494" s="65"/>
      <c r="E494" s="65"/>
      <c r="F494" s="65"/>
      <c r="G494" s="66"/>
      <c r="H494" s="66"/>
      <c r="I494" s="67"/>
      <c r="J494" s="88"/>
      <c r="K494" s="316">
        <f t="shared" si="27"/>
        <v>0</v>
      </c>
      <c r="L494" s="107"/>
      <c r="M494" s="89"/>
      <c r="N494" s="132">
        <f t="shared" si="28"/>
        <v>0</v>
      </c>
      <c r="O494" s="24"/>
      <c r="P494" s="24">
        <f t="shared" si="29"/>
        <v>0</v>
      </c>
    </row>
    <row r="495" spans="1:16" ht="15.5" x14ac:dyDescent="0.35">
      <c r="A495" s="65"/>
      <c r="B495" s="65"/>
      <c r="C495" s="65"/>
      <c r="D495" s="65"/>
      <c r="E495" s="65"/>
      <c r="F495" s="65"/>
      <c r="G495" s="66"/>
      <c r="H495" s="66"/>
      <c r="I495" s="67"/>
      <c r="J495" s="88"/>
      <c r="K495" s="316">
        <f t="shared" si="27"/>
        <v>0</v>
      </c>
      <c r="L495" s="107"/>
      <c r="M495" s="89"/>
      <c r="N495" s="132">
        <f t="shared" si="28"/>
        <v>0</v>
      </c>
      <c r="O495" s="24"/>
      <c r="P495" s="24">
        <f t="shared" si="29"/>
        <v>0</v>
      </c>
    </row>
    <row r="496" spans="1:16" ht="15.5" x14ac:dyDescent="0.35">
      <c r="A496" s="65"/>
      <c r="B496" s="65"/>
      <c r="C496" s="65"/>
      <c r="D496" s="65"/>
      <c r="E496" s="65"/>
      <c r="F496" s="65"/>
      <c r="G496" s="66"/>
      <c r="H496" s="66"/>
      <c r="I496" s="67"/>
      <c r="J496" s="88"/>
      <c r="K496" s="316">
        <f t="shared" si="27"/>
        <v>0</v>
      </c>
      <c r="L496" s="107"/>
      <c r="M496" s="89"/>
      <c r="N496" s="132">
        <f t="shared" si="28"/>
        <v>0</v>
      </c>
      <c r="O496" s="24"/>
      <c r="P496" s="24">
        <f t="shared" si="29"/>
        <v>0</v>
      </c>
    </row>
    <row r="497" spans="1:16" ht="15.5" x14ac:dyDescent="0.35">
      <c r="A497" s="65"/>
      <c r="B497" s="65"/>
      <c r="C497" s="65"/>
      <c r="D497" s="65"/>
      <c r="E497" s="65"/>
      <c r="F497" s="65"/>
      <c r="G497" s="66"/>
      <c r="H497" s="66"/>
      <c r="I497" s="67"/>
      <c r="J497" s="88"/>
      <c r="K497" s="316">
        <f t="shared" si="27"/>
        <v>0</v>
      </c>
      <c r="L497" s="107"/>
      <c r="M497" s="89"/>
      <c r="N497" s="132">
        <f t="shared" si="28"/>
        <v>0</v>
      </c>
      <c r="O497" s="24"/>
      <c r="P497" s="24">
        <f t="shared" si="29"/>
        <v>0</v>
      </c>
    </row>
    <row r="498" spans="1:16" ht="15.5" x14ac:dyDescent="0.35">
      <c r="A498" s="65"/>
      <c r="B498" s="65"/>
      <c r="C498" s="65"/>
      <c r="D498" s="65"/>
      <c r="E498" s="65"/>
      <c r="F498" s="65"/>
      <c r="G498" s="66"/>
      <c r="H498" s="66"/>
      <c r="I498" s="67"/>
      <c r="J498" s="88"/>
      <c r="K498" s="316">
        <f t="shared" si="27"/>
        <v>0</v>
      </c>
      <c r="L498" s="107"/>
      <c r="M498" s="89"/>
      <c r="N498" s="132">
        <f t="shared" si="28"/>
        <v>0</v>
      </c>
      <c r="O498" s="24"/>
      <c r="P498" s="24">
        <f t="shared" si="29"/>
        <v>0</v>
      </c>
    </row>
    <row r="499" spans="1:16" ht="15.5" x14ac:dyDescent="0.35">
      <c r="A499" s="65"/>
      <c r="B499" s="65"/>
      <c r="C499" s="65"/>
      <c r="D499" s="65"/>
      <c r="E499" s="65"/>
      <c r="F499" s="65"/>
      <c r="G499" s="66"/>
      <c r="H499" s="66"/>
      <c r="I499" s="67"/>
      <c r="J499" s="88"/>
      <c r="K499" s="316">
        <f t="shared" si="27"/>
        <v>0</v>
      </c>
      <c r="L499" s="107"/>
      <c r="M499" s="89"/>
      <c r="N499" s="132">
        <f t="shared" si="28"/>
        <v>0</v>
      </c>
      <c r="O499" s="24"/>
      <c r="P499" s="24">
        <f t="shared" si="29"/>
        <v>0</v>
      </c>
    </row>
    <row r="500" spans="1:16" ht="15.5" x14ac:dyDescent="0.35">
      <c r="A500" s="65"/>
      <c r="B500" s="65"/>
      <c r="C500" s="65"/>
      <c r="D500" s="65"/>
      <c r="E500" s="65"/>
      <c r="F500" s="65"/>
      <c r="G500" s="66"/>
      <c r="H500" s="66"/>
      <c r="I500" s="67"/>
      <c r="J500" s="88"/>
      <c r="K500" s="316">
        <f t="shared" si="27"/>
        <v>0</v>
      </c>
      <c r="L500" s="107"/>
      <c r="M500" s="89"/>
      <c r="N500" s="132">
        <f t="shared" si="28"/>
        <v>0</v>
      </c>
      <c r="O500" s="24"/>
      <c r="P500" s="24">
        <f t="shared" si="29"/>
        <v>0</v>
      </c>
    </row>
    <row r="501" spans="1:16" ht="15.5" x14ac:dyDescent="0.35">
      <c r="A501" s="65"/>
      <c r="B501" s="65"/>
      <c r="C501" s="65"/>
      <c r="D501" s="65"/>
      <c r="E501" s="65"/>
      <c r="F501" s="65"/>
      <c r="G501" s="66"/>
      <c r="H501" s="66"/>
      <c r="I501" s="67"/>
      <c r="J501" s="88"/>
      <c r="K501" s="316">
        <f t="shared" si="27"/>
        <v>0</v>
      </c>
      <c r="L501" s="107"/>
      <c r="M501" s="89"/>
      <c r="N501" s="132">
        <f t="shared" si="28"/>
        <v>0</v>
      </c>
      <c r="O501" s="24"/>
      <c r="P501" s="24">
        <f t="shared" si="29"/>
        <v>0</v>
      </c>
    </row>
    <row r="502" spans="1:16" ht="15.5" x14ac:dyDescent="0.35">
      <c r="A502" s="65"/>
      <c r="B502" s="65"/>
      <c r="C502" s="65"/>
      <c r="D502" s="65"/>
      <c r="E502" s="65"/>
      <c r="F502" s="65"/>
      <c r="G502" s="66"/>
      <c r="H502" s="66"/>
      <c r="I502" s="67"/>
      <c r="J502" s="88"/>
      <c r="K502" s="316">
        <f t="shared" si="27"/>
        <v>0</v>
      </c>
      <c r="L502" s="107"/>
      <c r="M502" s="89"/>
      <c r="N502" s="132">
        <f t="shared" si="28"/>
        <v>0</v>
      </c>
      <c r="O502" s="24"/>
      <c r="P502" s="24">
        <f t="shared" si="29"/>
        <v>0</v>
      </c>
    </row>
    <row r="503" spans="1:16" ht="15.5" x14ac:dyDescent="0.35">
      <c r="A503" s="65"/>
      <c r="B503" s="65"/>
      <c r="C503" s="65"/>
      <c r="D503" s="65"/>
      <c r="E503" s="65"/>
      <c r="F503" s="65"/>
      <c r="G503" s="66"/>
      <c r="H503" s="66"/>
      <c r="I503" s="67"/>
      <c r="J503" s="88"/>
      <c r="K503" s="316">
        <f t="shared" si="27"/>
        <v>0</v>
      </c>
      <c r="L503" s="107"/>
      <c r="M503" s="89"/>
      <c r="N503" s="132">
        <f t="shared" si="28"/>
        <v>0</v>
      </c>
      <c r="O503" s="24"/>
      <c r="P503" s="24">
        <f t="shared" si="29"/>
        <v>0</v>
      </c>
    </row>
    <row r="504" spans="1:16" ht="15.5" x14ac:dyDescent="0.35">
      <c r="A504" s="65"/>
      <c r="B504" s="65"/>
      <c r="C504" s="65"/>
      <c r="D504" s="65"/>
      <c r="E504" s="65"/>
      <c r="F504" s="65"/>
      <c r="G504" s="66"/>
      <c r="H504" s="66"/>
      <c r="I504" s="67"/>
      <c r="J504" s="88"/>
      <c r="K504" s="316">
        <f t="shared" si="27"/>
        <v>0</v>
      </c>
      <c r="L504" s="107"/>
      <c r="M504" s="89"/>
      <c r="N504" s="132">
        <f t="shared" si="28"/>
        <v>0</v>
      </c>
      <c r="O504" s="24"/>
      <c r="P504" s="24">
        <f t="shared" si="29"/>
        <v>0</v>
      </c>
    </row>
    <row r="505" spans="1:16" ht="15.5" x14ac:dyDescent="0.35">
      <c r="A505" s="65"/>
      <c r="B505" s="65"/>
      <c r="C505" s="65"/>
      <c r="D505" s="65"/>
      <c r="E505" s="65"/>
      <c r="F505" s="65"/>
      <c r="G505" s="66"/>
      <c r="H505" s="66"/>
      <c r="I505" s="67"/>
      <c r="J505" s="88"/>
      <c r="K505" s="316">
        <f t="shared" si="27"/>
        <v>0</v>
      </c>
      <c r="L505" s="107"/>
      <c r="M505" s="89"/>
      <c r="N505" s="132">
        <f t="shared" si="28"/>
        <v>0</v>
      </c>
      <c r="O505" s="24"/>
      <c r="P505" s="24">
        <f t="shared" si="29"/>
        <v>0</v>
      </c>
    </row>
    <row r="506" spans="1:16" ht="15.5" x14ac:dyDescent="0.35">
      <c r="A506" s="65"/>
      <c r="B506" s="65"/>
      <c r="C506" s="65"/>
      <c r="D506" s="65"/>
      <c r="E506" s="65"/>
      <c r="F506" s="65"/>
      <c r="G506" s="66"/>
      <c r="H506" s="66"/>
      <c r="I506" s="67"/>
      <c r="J506" s="88"/>
      <c r="K506" s="316">
        <f t="shared" si="27"/>
        <v>0</v>
      </c>
      <c r="L506" s="107"/>
      <c r="M506" s="89"/>
      <c r="N506" s="132">
        <f t="shared" si="28"/>
        <v>0</v>
      </c>
      <c r="O506" s="24"/>
      <c r="P506" s="24">
        <f t="shared" si="29"/>
        <v>0</v>
      </c>
    </row>
    <row r="507" spans="1:16" ht="15.5" x14ac:dyDescent="0.35">
      <c r="A507" s="65"/>
      <c r="B507" s="65"/>
      <c r="C507" s="65"/>
      <c r="D507" s="65"/>
      <c r="E507" s="65"/>
      <c r="F507" s="65"/>
      <c r="G507" s="66"/>
      <c r="H507" s="66"/>
      <c r="I507" s="67"/>
      <c r="J507" s="88"/>
      <c r="K507" s="316">
        <f t="shared" si="27"/>
        <v>0</v>
      </c>
      <c r="L507" s="107"/>
      <c r="M507" s="89"/>
      <c r="N507" s="132">
        <f t="shared" si="28"/>
        <v>0</v>
      </c>
      <c r="O507" s="24"/>
      <c r="P507" s="24">
        <f t="shared" si="29"/>
        <v>0</v>
      </c>
    </row>
    <row r="508" spans="1:16" ht="15.5" x14ac:dyDescent="0.35">
      <c r="A508" s="65"/>
      <c r="B508" s="65"/>
      <c r="C508" s="65"/>
      <c r="D508" s="65"/>
      <c r="E508" s="65"/>
      <c r="F508" s="65"/>
      <c r="G508" s="66"/>
      <c r="H508" s="66"/>
      <c r="I508" s="67"/>
      <c r="J508" s="88"/>
      <c r="K508" s="316">
        <f t="shared" si="27"/>
        <v>0</v>
      </c>
      <c r="L508" s="107"/>
      <c r="M508" s="89"/>
      <c r="N508" s="132">
        <f t="shared" si="28"/>
        <v>0</v>
      </c>
      <c r="O508" s="24"/>
      <c r="P508" s="24">
        <f t="shared" si="29"/>
        <v>0</v>
      </c>
    </row>
    <row r="509" spans="1:16" ht="15.5" x14ac:dyDescent="0.35">
      <c r="A509" s="65"/>
      <c r="B509" s="65"/>
      <c r="C509" s="65"/>
      <c r="D509" s="65"/>
      <c r="E509" s="65"/>
      <c r="F509" s="65"/>
      <c r="G509" s="66"/>
      <c r="H509" s="66"/>
      <c r="I509" s="67"/>
      <c r="J509" s="88"/>
      <c r="K509" s="316">
        <f t="shared" si="27"/>
        <v>0</v>
      </c>
      <c r="L509" s="107"/>
      <c r="M509" s="89"/>
      <c r="N509" s="132">
        <f t="shared" si="28"/>
        <v>0</v>
      </c>
      <c r="O509" s="24"/>
      <c r="P509" s="24">
        <f t="shared" si="29"/>
        <v>0</v>
      </c>
    </row>
    <row r="510" spans="1:16" ht="15.5" x14ac:dyDescent="0.35">
      <c r="A510" s="65"/>
      <c r="B510" s="65"/>
      <c r="C510" s="65"/>
      <c r="D510" s="65"/>
      <c r="E510" s="65"/>
      <c r="F510" s="65"/>
      <c r="G510" s="66"/>
      <c r="H510" s="66"/>
      <c r="I510" s="67"/>
      <c r="J510" s="88"/>
      <c r="K510" s="316">
        <f t="shared" si="27"/>
        <v>0</v>
      </c>
      <c r="L510" s="107"/>
      <c r="M510" s="89"/>
      <c r="N510" s="132">
        <f t="shared" si="28"/>
        <v>0</v>
      </c>
      <c r="O510" s="24"/>
      <c r="P510" s="24">
        <f t="shared" si="29"/>
        <v>0</v>
      </c>
    </row>
    <row r="511" spans="1:16" ht="15.5" x14ac:dyDescent="0.35">
      <c r="A511" s="65"/>
      <c r="B511" s="65"/>
      <c r="C511" s="65"/>
      <c r="D511" s="65"/>
      <c r="E511" s="65"/>
      <c r="F511" s="65"/>
      <c r="G511" s="66"/>
      <c r="H511" s="66"/>
      <c r="I511" s="67"/>
      <c r="J511" s="88"/>
      <c r="K511" s="316">
        <f t="shared" si="27"/>
        <v>0</v>
      </c>
      <c r="L511" s="107"/>
      <c r="M511" s="89"/>
      <c r="N511" s="132">
        <f t="shared" si="28"/>
        <v>0</v>
      </c>
      <c r="O511" s="24"/>
      <c r="P511" s="24">
        <f t="shared" si="29"/>
        <v>0</v>
      </c>
    </row>
    <row r="512" spans="1:16" ht="15.5" x14ac:dyDescent="0.35">
      <c r="A512" s="65"/>
      <c r="B512" s="65"/>
      <c r="C512" s="65"/>
      <c r="D512" s="65"/>
      <c r="E512" s="65"/>
      <c r="F512" s="65"/>
      <c r="G512" s="66"/>
      <c r="H512" s="66"/>
      <c r="I512" s="67"/>
      <c r="J512" s="88"/>
      <c r="K512" s="316">
        <f t="shared" si="27"/>
        <v>0</v>
      </c>
      <c r="L512" s="107"/>
      <c r="M512" s="89"/>
      <c r="N512" s="132">
        <f t="shared" si="28"/>
        <v>0</v>
      </c>
      <c r="O512" s="24"/>
      <c r="P512" s="24">
        <f t="shared" si="29"/>
        <v>0</v>
      </c>
    </row>
    <row r="513" spans="1:16" ht="15.5" x14ac:dyDescent="0.35">
      <c r="A513" s="65"/>
      <c r="B513" s="65"/>
      <c r="C513" s="65"/>
      <c r="D513" s="65"/>
      <c r="E513" s="65"/>
      <c r="F513" s="65"/>
      <c r="G513" s="66"/>
      <c r="H513" s="66"/>
      <c r="I513" s="67"/>
      <c r="J513" s="88"/>
      <c r="K513" s="316">
        <f t="shared" si="27"/>
        <v>0</v>
      </c>
      <c r="L513" s="107"/>
      <c r="M513" s="89"/>
      <c r="N513" s="132">
        <f t="shared" si="28"/>
        <v>0</v>
      </c>
      <c r="O513" s="24"/>
      <c r="P513" s="24">
        <f t="shared" si="29"/>
        <v>0</v>
      </c>
    </row>
    <row r="514" spans="1:16" ht="15.5" x14ac:dyDescent="0.35">
      <c r="A514" s="65"/>
      <c r="B514" s="65"/>
      <c r="C514" s="65"/>
      <c r="D514" s="65"/>
      <c r="E514" s="65"/>
      <c r="F514" s="65"/>
      <c r="G514" s="66"/>
      <c r="H514" s="66"/>
      <c r="I514" s="67"/>
      <c r="J514" s="88"/>
      <c r="K514" s="316">
        <f t="shared" si="27"/>
        <v>0</v>
      </c>
      <c r="L514" s="107"/>
      <c r="M514" s="89"/>
      <c r="N514" s="132">
        <f t="shared" si="28"/>
        <v>0</v>
      </c>
      <c r="O514" s="24"/>
      <c r="P514" s="24">
        <f t="shared" si="29"/>
        <v>0</v>
      </c>
    </row>
    <row r="515" spans="1:16" ht="15.5" x14ac:dyDescent="0.35">
      <c r="A515" s="65"/>
      <c r="B515" s="65"/>
      <c r="C515" s="65"/>
      <c r="D515" s="65"/>
      <c r="E515" s="65"/>
      <c r="F515" s="65"/>
      <c r="G515" s="66"/>
      <c r="H515" s="66"/>
      <c r="I515" s="67"/>
      <c r="J515" s="88"/>
      <c r="K515" s="316">
        <f t="shared" si="27"/>
        <v>0</v>
      </c>
      <c r="L515" s="107"/>
      <c r="M515" s="89"/>
      <c r="N515" s="132">
        <f t="shared" si="28"/>
        <v>0</v>
      </c>
      <c r="O515" s="24"/>
      <c r="P515" s="24">
        <f t="shared" si="29"/>
        <v>0</v>
      </c>
    </row>
    <row r="516" spans="1:16" ht="15.5" x14ac:dyDescent="0.35">
      <c r="A516" s="65"/>
      <c r="B516" s="65"/>
      <c r="C516" s="65"/>
      <c r="D516" s="65"/>
      <c r="E516" s="65"/>
      <c r="F516" s="65"/>
      <c r="G516" s="66"/>
      <c r="H516" s="66"/>
      <c r="I516" s="67"/>
      <c r="J516" s="88"/>
      <c r="K516" s="316">
        <f t="shared" si="27"/>
        <v>0</v>
      </c>
      <c r="L516" s="107"/>
      <c r="M516" s="89"/>
      <c r="N516" s="132">
        <f t="shared" si="28"/>
        <v>0</v>
      </c>
      <c r="O516" s="24"/>
      <c r="P516" s="24">
        <f t="shared" si="29"/>
        <v>0</v>
      </c>
    </row>
    <row r="517" spans="1:16" ht="15.5" x14ac:dyDescent="0.35">
      <c r="A517" s="65"/>
      <c r="B517" s="65"/>
      <c r="C517" s="65"/>
      <c r="D517" s="65"/>
      <c r="E517" s="65"/>
      <c r="F517" s="65"/>
      <c r="G517" s="66"/>
      <c r="H517" s="66"/>
      <c r="I517" s="67"/>
      <c r="J517" s="88"/>
      <c r="K517" s="316">
        <f t="shared" si="27"/>
        <v>0</v>
      </c>
      <c r="L517" s="107"/>
      <c r="M517" s="89"/>
      <c r="N517" s="132">
        <f t="shared" si="28"/>
        <v>0</v>
      </c>
      <c r="O517" s="24"/>
      <c r="P517" s="24">
        <f t="shared" si="29"/>
        <v>0</v>
      </c>
    </row>
    <row r="518" spans="1:16" ht="15.5" x14ac:dyDescent="0.35">
      <c r="A518" s="65"/>
      <c r="B518" s="65"/>
      <c r="C518" s="65"/>
      <c r="D518" s="65"/>
      <c r="E518" s="65"/>
      <c r="F518" s="65"/>
      <c r="G518" s="66"/>
      <c r="H518" s="66"/>
      <c r="I518" s="67"/>
      <c r="J518" s="88"/>
      <c r="K518" s="316">
        <f t="shared" si="27"/>
        <v>0</v>
      </c>
      <c r="L518" s="107"/>
      <c r="M518" s="89"/>
      <c r="N518" s="132">
        <f t="shared" si="28"/>
        <v>0</v>
      </c>
      <c r="O518" s="24"/>
      <c r="P518" s="24">
        <f t="shared" si="29"/>
        <v>0</v>
      </c>
    </row>
    <row r="519" spans="1:16" ht="15.5" x14ac:dyDescent="0.35">
      <c r="A519" s="65"/>
      <c r="B519" s="65"/>
      <c r="C519" s="65"/>
      <c r="D519" s="65"/>
      <c r="E519" s="65"/>
      <c r="F519" s="65"/>
      <c r="G519" s="66"/>
      <c r="H519" s="66"/>
      <c r="I519" s="67"/>
      <c r="J519" s="88"/>
      <c r="K519" s="316">
        <f t="shared" si="27"/>
        <v>0</v>
      </c>
      <c r="L519" s="107"/>
      <c r="M519" s="89"/>
      <c r="N519" s="132">
        <f t="shared" si="28"/>
        <v>0</v>
      </c>
      <c r="O519" s="24"/>
      <c r="P519" s="24">
        <f t="shared" si="29"/>
        <v>0</v>
      </c>
    </row>
    <row r="520" spans="1:16" ht="15.5" x14ac:dyDescent="0.35">
      <c r="A520" s="65"/>
      <c r="B520" s="65"/>
      <c r="C520" s="65"/>
      <c r="D520" s="65"/>
      <c r="E520" s="65"/>
      <c r="F520" s="65"/>
      <c r="G520" s="66"/>
      <c r="H520" s="66"/>
      <c r="I520" s="67"/>
      <c r="J520" s="88"/>
      <c r="K520" s="316">
        <f t="shared" si="27"/>
        <v>0</v>
      </c>
      <c r="L520" s="107"/>
      <c r="M520" s="89"/>
      <c r="N520" s="132">
        <f t="shared" si="28"/>
        <v>0</v>
      </c>
      <c r="O520" s="24"/>
      <c r="P520" s="24">
        <f t="shared" si="29"/>
        <v>0</v>
      </c>
    </row>
    <row r="521" spans="1:16" ht="15.5" x14ac:dyDescent="0.35">
      <c r="A521" s="65"/>
      <c r="B521" s="65"/>
      <c r="C521" s="65"/>
      <c r="D521" s="65"/>
      <c r="E521" s="65"/>
      <c r="F521" s="65"/>
      <c r="G521" s="66"/>
      <c r="H521" s="66"/>
      <c r="I521" s="67"/>
      <c r="J521" s="88"/>
      <c r="K521" s="316">
        <f t="shared" si="27"/>
        <v>0</v>
      </c>
      <c r="L521" s="107"/>
      <c r="M521" s="89"/>
      <c r="N521" s="132">
        <f t="shared" si="28"/>
        <v>0</v>
      </c>
      <c r="O521" s="24"/>
      <c r="P521" s="24">
        <f t="shared" si="29"/>
        <v>0</v>
      </c>
    </row>
    <row r="522" spans="1:16" ht="15.5" x14ac:dyDescent="0.35">
      <c r="A522" s="65"/>
      <c r="B522" s="65"/>
      <c r="C522" s="65"/>
      <c r="D522" s="65"/>
      <c r="E522" s="65"/>
      <c r="F522" s="65"/>
      <c r="G522" s="66"/>
      <c r="H522" s="66"/>
      <c r="I522" s="67"/>
      <c r="J522" s="88"/>
      <c r="K522" s="316">
        <f t="shared" si="27"/>
        <v>0</v>
      </c>
      <c r="L522" s="107"/>
      <c r="M522" s="89"/>
      <c r="N522" s="132">
        <f t="shared" si="28"/>
        <v>0</v>
      </c>
      <c r="O522" s="24"/>
      <c r="P522" s="24">
        <f t="shared" si="29"/>
        <v>0</v>
      </c>
    </row>
    <row r="523" spans="1:16" ht="15.5" x14ac:dyDescent="0.35">
      <c r="A523" s="65"/>
      <c r="B523" s="65"/>
      <c r="C523" s="65"/>
      <c r="D523" s="65"/>
      <c r="E523" s="65"/>
      <c r="F523" s="65"/>
      <c r="G523" s="66"/>
      <c r="H523" s="66"/>
      <c r="I523" s="67"/>
      <c r="J523" s="88"/>
      <c r="K523" s="316">
        <f t="shared" si="27"/>
        <v>0</v>
      </c>
      <c r="L523" s="107"/>
      <c r="M523" s="89"/>
      <c r="N523" s="132">
        <f t="shared" si="28"/>
        <v>0</v>
      </c>
      <c r="O523" s="24"/>
      <c r="P523" s="24">
        <f t="shared" si="29"/>
        <v>0</v>
      </c>
    </row>
    <row r="524" spans="1:16" ht="15.5" x14ac:dyDescent="0.35">
      <c r="A524" s="65"/>
      <c r="B524" s="65"/>
      <c r="C524" s="65"/>
      <c r="D524" s="65"/>
      <c r="E524" s="65"/>
      <c r="F524" s="65"/>
      <c r="G524" s="66"/>
      <c r="H524" s="66"/>
      <c r="I524" s="67"/>
      <c r="J524" s="88"/>
      <c r="K524" s="316">
        <f t="shared" si="27"/>
        <v>0</v>
      </c>
      <c r="L524" s="107"/>
      <c r="M524" s="89"/>
      <c r="N524" s="132">
        <f t="shared" si="28"/>
        <v>0</v>
      </c>
      <c r="O524" s="24"/>
      <c r="P524" s="24">
        <f t="shared" si="29"/>
        <v>0</v>
      </c>
    </row>
    <row r="525" spans="1:16" ht="15.5" x14ac:dyDescent="0.35">
      <c r="A525" s="65"/>
      <c r="B525" s="65"/>
      <c r="C525" s="65"/>
      <c r="D525" s="65"/>
      <c r="E525" s="65"/>
      <c r="F525" s="65"/>
      <c r="G525" s="66"/>
      <c r="H525" s="66"/>
      <c r="I525" s="67"/>
      <c r="J525" s="88"/>
      <c r="K525" s="316">
        <f t="shared" ref="K525:K588" si="30">IF(J525="",H525,H525/J525)</f>
        <v>0</v>
      </c>
      <c r="L525" s="107"/>
      <c r="M525" s="89"/>
      <c r="N525" s="132">
        <f t="shared" ref="N525:N588" si="31">IF(M525&gt;0,(H525/M525),K525)</f>
        <v>0</v>
      </c>
      <c r="O525" s="24"/>
      <c r="P525" s="24">
        <f t="shared" ref="P525:P588" si="32">N525-O525</f>
        <v>0</v>
      </c>
    </row>
    <row r="526" spans="1:16" ht="15.5" x14ac:dyDescent="0.35">
      <c r="A526" s="65"/>
      <c r="B526" s="65"/>
      <c r="C526" s="65"/>
      <c r="D526" s="65"/>
      <c r="E526" s="65"/>
      <c r="F526" s="65"/>
      <c r="G526" s="66"/>
      <c r="H526" s="66"/>
      <c r="I526" s="67"/>
      <c r="J526" s="88"/>
      <c r="K526" s="316">
        <f t="shared" si="30"/>
        <v>0</v>
      </c>
      <c r="L526" s="107"/>
      <c r="M526" s="89"/>
      <c r="N526" s="132">
        <f t="shared" si="31"/>
        <v>0</v>
      </c>
      <c r="O526" s="24"/>
      <c r="P526" s="24">
        <f t="shared" si="32"/>
        <v>0</v>
      </c>
    </row>
    <row r="527" spans="1:16" ht="15.5" x14ac:dyDescent="0.35">
      <c r="A527" s="65"/>
      <c r="B527" s="65"/>
      <c r="C527" s="65"/>
      <c r="D527" s="65"/>
      <c r="E527" s="65"/>
      <c r="F527" s="65"/>
      <c r="G527" s="66"/>
      <c r="H527" s="66"/>
      <c r="I527" s="67"/>
      <c r="J527" s="88"/>
      <c r="K527" s="316">
        <f t="shared" si="30"/>
        <v>0</v>
      </c>
      <c r="L527" s="107"/>
      <c r="M527" s="89"/>
      <c r="N527" s="132">
        <f t="shared" si="31"/>
        <v>0</v>
      </c>
      <c r="O527" s="24"/>
      <c r="P527" s="24">
        <f t="shared" si="32"/>
        <v>0</v>
      </c>
    </row>
    <row r="528" spans="1:16" ht="15.5" x14ac:dyDescent="0.35">
      <c r="A528" s="65"/>
      <c r="B528" s="65"/>
      <c r="C528" s="65"/>
      <c r="D528" s="65"/>
      <c r="E528" s="65"/>
      <c r="F528" s="65"/>
      <c r="G528" s="66"/>
      <c r="H528" s="66"/>
      <c r="I528" s="67"/>
      <c r="J528" s="88"/>
      <c r="K528" s="316">
        <f t="shared" si="30"/>
        <v>0</v>
      </c>
      <c r="L528" s="107"/>
      <c r="M528" s="89"/>
      <c r="N528" s="132">
        <f t="shared" si="31"/>
        <v>0</v>
      </c>
      <c r="O528" s="24"/>
      <c r="P528" s="24">
        <f t="shared" si="32"/>
        <v>0</v>
      </c>
    </row>
    <row r="529" spans="1:16" ht="15.5" x14ac:dyDescent="0.35">
      <c r="A529" s="65"/>
      <c r="B529" s="65"/>
      <c r="C529" s="65"/>
      <c r="D529" s="65"/>
      <c r="E529" s="65"/>
      <c r="F529" s="65"/>
      <c r="G529" s="66"/>
      <c r="H529" s="66"/>
      <c r="I529" s="67"/>
      <c r="J529" s="88"/>
      <c r="K529" s="316">
        <f t="shared" si="30"/>
        <v>0</v>
      </c>
      <c r="L529" s="107"/>
      <c r="M529" s="89"/>
      <c r="N529" s="132">
        <f t="shared" si="31"/>
        <v>0</v>
      </c>
      <c r="O529" s="24"/>
      <c r="P529" s="24">
        <f t="shared" si="32"/>
        <v>0</v>
      </c>
    </row>
    <row r="530" spans="1:16" ht="15.5" x14ac:dyDescent="0.35">
      <c r="A530" s="65"/>
      <c r="B530" s="65"/>
      <c r="C530" s="65"/>
      <c r="D530" s="65"/>
      <c r="E530" s="65"/>
      <c r="F530" s="65"/>
      <c r="G530" s="66"/>
      <c r="H530" s="66"/>
      <c r="I530" s="67"/>
      <c r="J530" s="88"/>
      <c r="K530" s="316">
        <f t="shared" si="30"/>
        <v>0</v>
      </c>
      <c r="L530" s="107"/>
      <c r="M530" s="89"/>
      <c r="N530" s="132">
        <f t="shared" si="31"/>
        <v>0</v>
      </c>
      <c r="O530" s="24"/>
      <c r="P530" s="24">
        <f t="shared" si="32"/>
        <v>0</v>
      </c>
    </row>
    <row r="531" spans="1:16" ht="15.5" x14ac:dyDescent="0.35">
      <c r="A531" s="65"/>
      <c r="B531" s="65"/>
      <c r="C531" s="65"/>
      <c r="D531" s="65"/>
      <c r="E531" s="65"/>
      <c r="F531" s="65"/>
      <c r="G531" s="66"/>
      <c r="H531" s="66"/>
      <c r="I531" s="67"/>
      <c r="J531" s="88"/>
      <c r="K531" s="316">
        <f t="shared" si="30"/>
        <v>0</v>
      </c>
      <c r="L531" s="107"/>
      <c r="M531" s="89"/>
      <c r="N531" s="132">
        <f t="shared" si="31"/>
        <v>0</v>
      </c>
      <c r="O531" s="24"/>
      <c r="P531" s="24">
        <f t="shared" si="32"/>
        <v>0</v>
      </c>
    </row>
    <row r="532" spans="1:16" ht="15.5" x14ac:dyDescent="0.35">
      <c r="A532" s="65"/>
      <c r="B532" s="65"/>
      <c r="C532" s="65"/>
      <c r="D532" s="65"/>
      <c r="E532" s="65"/>
      <c r="F532" s="65"/>
      <c r="G532" s="66"/>
      <c r="H532" s="66"/>
      <c r="I532" s="67"/>
      <c r="J532" s="88"/>
      <c r="K532" s="316">
        <f t="shared" si="30"/>
        <v>0</v>
      </c>
      <c r="L532" s="107"/>
      <c r="M532" s="89"/>
      <c r="N532" s="132">
        <f t="shared" si="31"/>
        <v>0</v>
      </c>
      <c r="O532" s="24"/>
      <c r="P532" s="24">
        <f t="shared" si="32"/>
        <v>0</v>
      </c>
    </row>
    <row r="533" spans="1:16" ht="15.5" x14ac:dyDescent="0.35">
      <c r="A533" s="65"/>
      <c r="B533" s="65"/>
      <c r="C533" s="65"/>
      <c r="D533" s="65"/>
      <c r="E533" s="65"/>
      <c r="F533" s="65"/>
      <c r="G533" s="66"/>
      <c r="H533" s="66"/>
      <c r="I533" s="67"/>
      <c r="J533" s="88"/>
      <c r="K533" s="316">
        <f t="shared" si="30"/>
        <v>0</v>
      </c>
      <c r="L533" s="107"/>
      <c r="M533" s="89"/>
      <c r="N533" s="132">
        <f t="shared" si="31"/>
        <v>0</v>
      </c>
      <c r="O533" s="24"/>
      <c r="P533" s="24">
        <f t="shared" si="32"/>
        <v>0</v>
      </c>
    </row>
    <row r="534" spans="1:16" ht="15.5" x14ac:dyDescent="0.35">
      <c r="A534" s="65"/>
      <c r="B534" s="65"/>
      <c r="C534" s="65"/>
      <c r="D534" s="65"/>
      <c r="E534" s="65"/>
      <c r="F534" s="65"/>
      <c r="G534" s="66"/>
      <c r="H534" s="66"/>
      <c r="I534" s="67"/>
      <c r="J534" s="88"/>
      <c r="K534" s="316">
        <f t="shared" si="30"/>
        <v>0</v>
      </c>
      <c r="L534" s="107"/>
      <c r="M534" s="89"/>
      <c r="N534" s="132">
        <f t="shared" si="31"/>
        <v>0</v>
      </c>
      <c r="O534" s="24"/>
      <c r="P534" s="24">
        <f t="shared" si="32"/>
        <v>0</v>
      </c>
    </row>
    <row r="535" spans="1:16" ht="15.5" x14ac:dyDescent="0.35">
      <c r="A535" s="65"/>
      <c r="B535" s="65"/>
      <c r="C535" s="65"/>
      <c r="D535" s="65"/>
      <c r="E535" s="65"/>
      <c r="F535" s="65"/>
      <c r="G535" s="66"/>
      <c r="H535" s="66"/>
      <c r="I535" s="67"/>
      <c r="J535" s="88"/>
      <c r="K535" s="316">
        <f t="shared" si="30"/>
        <v>0</v>
      </c>
      <c r="L535" s="107"/>
      <c r="M535" s="89"/>
      <c r="N535" s="132">
        <f t="shared" si="31"/>
        <v>0</v>
      </c>
      <c r="O535" s="24"/>
      <c r="P535" s="24">
        <f t="shared" si="32"/>
        <v>0</v>
      </c>
    </row>
    <row r="536" spans="1:16" ht="15.5" x14ac:dyDescent="0.35">
      <c r="A536" s="65"/>
      <c r="B536" s="65"/>
      <c r="C536" s="65"/>
      <c r="D536" s="65"/>
      <c r="E536" s="65"/>
      <c r="F536" s="65"/>
      <c r="G536" s="66"/>
      <c r="H536" s="66"/>
      <c r="I536" s="67"/>
      <c r="J536" s="88"/>
      <c r="K536" s="316">
        <f t="shared" si="30"/>
        <v>0</v>
      </c>
      <c r="L536" s="107"/>
      <c r="M536" s="89"/>
      <c r="N536" s="132">
        <f t="shared" si="31"/>
        <v>0</v>
      </c>
      <c r="O536" s="24"/>
      <c r="P536" s="24">
        <f t="shared" si="32"/>
        <v>0</v>
      </c>
    </row>
    <row r="537" spans="1:16" ht="15.5" x14ac:dyDescent="0.35">
      <c r="A537" s="65"/>
      <c r="B537" s="65"/>
      <c r="C537" s="65"/>
      <c r="D537" s="65"/>
      <c r="E537" s="65"/>
      <c r="F537" s="65"/>
      <c r="G537" s="66"/>
      <c r="H537" s="66"/>
      <c r="I537" s="67"/>
      <c r="J537" s="88"/>
      <c r="K537" s="316">
        <f t="shared" si="30"/>
        <v>0</v>
      </c>
      <c r="L537" s="107"/>
      <c r="M537" s="89"/>
      <c r="N537" s="132">
        <f t="shared" si="31"/>
        <v>0</v>
      </c>
      <c r="O537" s="24"/>
      <c r="P537" s="24">
        <f t="shared" si="32"/>
        <v>0</v>
      </c>
    </row>
    <row r="538" spans="1:16" ht="15.5" x14ac:dyDescent="0.35">
      <c r="A538" s="65"/>
      <c r="B538" s="65"/>
      <c r="C538" s="65"/>
      <c r="D538" s="65"/>
      <c r="E538" s="65"/>
      <c r="F538" s="65"/>
      <c r="G538" s="66"/>
      <c r="H538" s="66"/>
      <c r="I538" s="67"/>
      <c r="J538" s="88"/>
      <c r="K538" s="316">
        <f t="shared" si="30"/>
        <v>0</v>
      </c>
      <c r="L538" s="107"/>
      <c r="M538" s="89"/>
      <c r="N538" s="132">
        <f t="shared" si="31"/>
        <v>0</v>
      </c>
      <c r="O538" s="24"/>
      <c r="P538" s="24">
        <f t="shared" si="32"/>
        <v>0</v>
      </c>
    </row>
    <row r="539" spans="1:16" ht="15.5" x14ac:dyDescent="0.35">
      <c r="A539" s="65"/>
      <c r="B539" s="65"/>
      <c r="C539" s="65"/>
      <c r="D539" s="65"/>
      <c r="E539" s="65"/>
      <c r="F539" s="65"/>
      <c r="G539" s="66"/>
      <c r="H539" s="66"/>
      <c r="I539" s="67"/>
      <c r="J539" s="88"/>
      <c r="K539" s="316">
        <f t="shared" si="30"/>
        <v>0</v>
      </c>
      <c r="L539" s="107"/>
      <c r="M539" s="89"/>
      <c r="N539" s="132">
        <f t="shared" si="31"/>
        <v>0</v>
      </c>
      <c r="O539" s="24"/>
      <c r="P539" s="24">
        <f t="shared" si="32"/>
        <v>0</v>
      </c>
    </row>
    <row r="540" spans="1:16" ht="15.5" x14ac:dyDescent="0.35">
      <c r="A540" s="65"/>
      <c r="B540" s="65"/>
      <c r="C540" s="65"/>
      <c r="D540" s="65"/>
      <c r="E540" s="65"/>
      <c r="F540" s="65"/>
      <c r="G540" s="66"/>
      <c r="H540" s="66"/>
      <c r="I540" s="67"/>
      <c r="J540" s="88"/>
      <c r="K540" s="316">
        <f t="shared" si="30"/>
        <v>0</v>
      </c>
      <c r="L540" s="107"/>
      <c r="M540" s="89"/>
      <c r="N540" s="132">
        <f t="shared" si="31"/>
        <v>0</v>
      </c>
      <c r="O540" s="24"/>
      <c r="P540" s="24">
        <f t="shared" si="32"/>
        <v>0</v>
      </c>
    </row>
    <row r="541" spans="1:16" ht="15.5" x14ac:dyDescent="0.35">
      <c r="A541" s="65"/>
      <c r="B541" s="65"/>
      <c r="C541" s="65"/>
      <c r="D541" s="65"/>
      <c r="E541" s="65"/>
      <c r="F541" s="65"/>
      <c r="G541" s="66"/>
      <c r="H541" s="66"/>
      <c r="I541" s="67"/>
      <c r="J541" s="88"/>
      <c r="K541" s="316">
        <f t="shared" si="30"/>
        <v>0</v>
      </c>
      <c r="L541" s="107"/>
      <c r="M541" s="89"/>
      <c r="N541" s="132">
        <f t="shared" si="31"/>
        <v>0</v>
      </c>
      <c r="O541" s="24"/>
      <c r="P541" s="24">
        <f t="shared" si="32"/>
        <v>0</v>
      </c>
    </row>
    <row r="542" spans="1:16" ht="15.5" x14ac:dyDescent="0.35">
      <c r="A542" s="65"/>
      <c r="B542" s="65"/>
      <c r="C542" s="65"/>
      <c r="D542" s="65"/>
      <c r="E542" s="65"/>
      <c r="F542" s="65"/>
      <c r="G542" s="66"/>
      <c r="H542" s="66"/>
      <c r="I542" s="67"/>
      <c r="J542" s="88"/>
      <c r="K542" s="316">
        <f t="shared" si="30"/>
        <v>0</v>
      </c>
      <c r="L542" s="107"/>
      <c r="M542" s="89"/>
      <c r="N542" s="132">
        <f t="shared" si="31"/>
        <v>0</v>
      </c>
      <c r="O542" s="24"/>
      <c r="P542" s="24">
        <f t="shared" si="32"/>
        <v>0</v>
      </c>
    </row>
    <row r="543" spans="1:16" ht="15.5" x14ac:dyDescent="0.35">
      <c r="A543" s="65"/>
      <c r="B543" s="65"/>
      <c r="C543" s="65"/>
      <c r="D543" s="65"/>
      <c r="E543" s="65"/>
      <c r="F543" s="65"/>
      <c r="G543" s="66"/>
      <c r="H543" s="66"/>
      <c r="I543" s="67"/>
      <c r="J543" s="88"/>
      <c r="K543" s="316">
        <f t="shared" si="30"/>
        <v>0</v>
      </c>
      <c r="L543" s="107"/>
      <c r="M543" s="89"/>
      <c r="N543" s="132">
        <f t="shared" si="31"/>
        <v>0</v>
      </c>
      <c r="O543" s="24"/>
      <c r="P543" s="24">
        <f t="shared" si="32"/>
        <v>0</v>
      </c>
    </row>
    <row r="544" spans="1:16" ht="15.5" x14ac:dyDescent="0.35">
      <c r="A544" s="65"/>
      <c r="B544" s="65"/>
      <c r="C544" s="65"/>
      <c r="D544" s="65"/>
      <c r="E544" s="65"/>
      <c r="F544" s="65"/>
      <c r="G544" s="66"/>
      <c r="H544" s="66"/>
      <c r="I544" s="67"/>
      <c r="J544" s="88"/>
      <c r="K544" s="316">
        <f t="shared" si="30"/>
        <v>0</v>
      </c>
      <c r="L544" s="107"/>
      <c r="M544" s="89"/>
      <c r="N544" s="132">
        <f t="shared" si="31"/>
        <v>0</v>
      </c>
      <c r="O544" s="24"/>
      <c r="P544" s="24">
        <f t="shared" si="32"/>
        <v>0</v>
      </c>
    </row>
    <row r="545" spans="1:16" ht="15.5" x14ac:dyDescent="0.35">
      <c r="A545" s="65"/>
      <c r="B545" s="65"/>
      <c r="C545" s="65"/>
      <c r="D545" s="65"/>
      <c r="E545" s="65"/>
      <c r="F545" s="65"/>
      <c r="G545" s="66"/>
      <c r="H545" s="66"/>
      <c r="I545" s="67"/>
      <c r="J545" s="88"/>
      <c r="K545" s="316">
        <f t="shared" si="30"/>
        <v>0</v>
      </c>
      <c r="L545" s="107"/>
      <c r="M545" s="89"/>
      <c r="N545" s="132">
        <f t="shared" si="31"/>
        <v>0</v>
      </c>
      <c r="O545" s="24"/>
      <c r="P545" s="24">
        <f t="shared" si="32"/>
        <v>0</v>
      </c>
    </row>
    <row r="546" spans="1:16" ht="15.5" x14ac:dyDescent="0.35">
      <c r="A546" s="65"/>
      <c r="B546" s="65"/>
      <c r="C546" s="65"/>
      <c r="D546" s="65"/>
      <c r="E546" s="65"/>
      <c r="F546" s="65"/>
      <c r="G546" s="66"/>
      <c r="H546" s="66"/>
      <c r="I546" s="67"/>
      <c r="J546" s="88"/>
      <c r="K546" s="316">
        <f t="shared" si="30"/>
        <v>0</v>
      </c>
      <c r="L546" s="107"/>
      <c r="M546" s="89"/>
      <c r="N546" s="132">
        <f t="shared" si="31"/>
        <v>0</v>
      </c>
      <c r="O546" s="24"/>
      <c r="P546" s="24">
        <f t="shared" si="32"/>
        <v>0</v>
      </c>
    </row>
    <row r="547" spans="1:16" ht="15.5" x14ac:dyDescent="0.35">
      <c r="A547" s="65"/>
      <c r="B547" s="65"/>
      <c r="C547" s="65"/>
      <c r="D547" s="65"/>
      <c r="E547" s="65"/>
      <c r="F547" s="65"/>
      <c r="G547" s="66"/>
      <c r="H547" s="66"/>
      <c r="I547" s="67"/>
      <c r="J547" s="88"/>
      <c r="K547" s="316">
        <f t="shared" si="30"/>
        <v>0</v>
      </c>
      <c r="L547" s="107"/>
      <c r="M547" s="89"/>
      <c r="N547" s="132">
        <f t="shared" si="31"/>
        <v>0</v>
      </c>
      <c r="O547" s="24"/>
      <c r="P547" s="24">
        <f t="shared" si="32"/>
        <v>0</v>
      </c>
    </row>
    <row r="548" spans="1:16" ht="15.5" x14ac:dyDescent="0.35">
      <c r="A548" s="65"/>
      <c r="B548" s="65"/>
      <c r="C548" s="65"/>
      <c r="D548" s="65"/>
      <c r="E548" s="65"/>
      <c r="F548" s="65"/>
      <c r="G548" s="66"/>
      <c r="H548" s="66"/>
      <c r="I548" s="67"/>
      <c r="J548" s="88"/>
      <c r="K548" s="316">
        <f t="shared" si="30"/>
        <v>0</v>
      </c>
      <c r="L548" s="107"/>
      <c r="M548" s="89"/>
      <c r="N548" s="132">
        <f t="shared" si="31"/>
        <v>0</v>
      </c>
      <c r="O548" s="24"/>
      <c r="P548" s="24">
        <f t="shared" si="32"/>
        <v>0</v>
      </c>
    </row>
    <row r="549" spans="1:16" ht="15.5" x14ac:dyDescent="0.35">
      <c r="A549" s="65"/>
      <c r="B549" s="65"/>
      <c r="C549" s="65"/>
      <c r="D549" s="65"/>
      <c r="E549" s="65"/>
      <c r="F549" s="65"/>
      <c r="G549" s="66"/>
      <c r="H549" s="66"/>
      <c r="I549" s="67"/>
      <c r="J549" s="88"/>
      <c r="K549" s="316">
        <f t="shared" si="30"/>
        <v>0</v>
      </c>
      <c r="L549" s="107"/>
      <c r="M549" s="89"/>
      <c r="N549" s="132">
        <f t="shared" si="31"/>
        <v>0</v>
      </c>
      <c r="O549" s="24"/>
      <c r="P549" s="24">
        <f t="shared" si="32"/>
        <v>0</v>
      </c>
    </row>
    <row r="550" spans="1:16" ht="15.5" x14ac:dyDescent="0.35">
      <c r="A550" s="65"/>
      <c r="B550" s="65"/>
      <c r="C550" s="65"/>
      <c r="D550" s="65"/>
      <c r="E550" s="65"/>
      <c r="F550" s="65"/>
      <c r="G550" s="66"/>
      <c r="H550" s="66"/>
      <c r="I550" s="67"/>
      <c r="J550" s="88"/>
      <c r="K550" s="316">
        <f t="shared" si="30"/>
        <v>0</v>
      </c>
      <c r="L550" s="107"/>
      <c r="M550" s="89"/>
      <c r="N550" s="132">
        <f t="shared" si="31"/>
        <v>0</v>
      </c>
      <c r="O550" s="24"/>
      <c r="P550" s="24">
        <f t="shared" si="32"/>
        <v>0</v>
      </c>
    </row>
    <row r="551" spans="1:16" ht="15.5" x14ac:dyDescent="0.35">
      <c r="A551" s="65"/>
      <c r="B551" s="65"/>
      <c r="C551" s="65"/>
      <c r="D551" s="65"/>
      <c r="E551" s="65"/>
      <c r="F551" s="65"/>
      <c r="G551" s="66"/>
      <c r="H551" s="66"/>
      <c r="I551" s="67"/>
      <c r="J551" s="88"/>
      <c r="K551" s="316">
        <f t="shared" si="30"/>
        <v>0</v>
      </c>
      <c r="L551" s="107"/>
      <c r="M551" s="89"/>
      <c r="N551" s="132">
        <f t="shared" si="31"/>
        <v>0</v>
      </c>
      <c r="O551" s="24"/>
      <c r="P551" s="24">
        <f t="shared" si="32"/>
        <v>0</v>
      </c>
    </row>
    <row r="552" spans="1:16" ht="15.5" x14ac:dyDescent="0.35">
      <c r="A552" s="65"/>
      <c r="B552" s="65"/>
      <c r="C552" s="65"/>
      <c r="D552" s="65"/>
      <c r="E552" s="65"/>
      <c r="F552" s="65"/>
      <c r="G552" s="66"/>
      <c r="H552" s="66"/>
      <c r="I552" s="67"/>
      <c r="J552" s="88"/>
      <c r="K552" s="316">
        <f t="shared" si="30"/>
        <v>0</v>
      </c>
      <c r="L552" s="107"/>
      <c r="M552" s="89"/>
      <c r="N552" s="132">
        <f t="shared" si="31"/>
        <v>0</v>
      </c>
      <c r="O552" s="24"/>
      <c r="P552" s="24">
        <f t="shared" si="32"/>
        <v>0</v>
      </c>
    </row>
    <row r="553" spans="1:16" ht="15.5" x14ac:dyDescent="0.35">
      <c r="A553" s="65"/>
      <c r="B553" s="65"/>
      <c r="C553" s="65"/>
      <c r="D553" s="65"/>
      <c r="E553" s="65"/>
      <c r="F553" s="65"/>
      <c r="G553" s="66"/>
      <c r="H553" s="66"/>
      <c r="I553" s="67"/>
      <c r="J553" s="88"/>
      <c r="K553" s="316">
        <f t="shared" si="30"/>
        <v>0</v>
      </c>
      <c r="L553" s="107"/>
      <c r="M553" s="89"/>
      <c r="N553" s="132">
        <f t="shared" si="31"/>
        <v>0</v>
      </c>
      <c r="O553" s="24"/>
      <c r="P553" s="24">
        <f t="shared" si="32"/>
        <v>0</v>
      </c>
    </row>
    <row r="554" spans="1:16" ht="15.5" x14ac:dyDescent="0.35">
      <c r="A554" s="65"/>
      <c r="B554" s="65"/>
      <c r="C554" s="65"/>
      <c r="D554" s="65"/>
      <c r="E554" s="65"/>
      <c r="F554" s="65"/>
      <c r="G554" s="66"/>
      <c r="H554" s="66"/>
      <c r="I554" s="67"/>
      <c r="J554" s="88"/>
      <c r="K554" s="316">
        <f t="shared" si="30"/>
        <v>0</v>
      </c>
      <c r="L554" s="107"/>
      <c r="M554" s="89"/>
      <c r="N554" s="132">
        <f t="shared" si="31"/>
        <v>0</v>
      </c>
      <c r="O554" s="24"/>
      <c r="P554" s="24">
        <f t="shared" si="32"/>
        <v>0</v>
      </c>
    </row>
    <row r="555" spans="1:16" ht="15.5" x14ac:dyDescent="0.35">
      <c r="A555" s="65"/>
      <c r="B555" s="65"/>
      <c r="C555" s="65"/>
      <c r="D555" s="65"/>
      <c r="E555" s="65"/>
      <c r="F555" s="65"/>
      <c r="G555" s="66"/>
      <c r="H555" s="66"/>
      <c r="I555" s="67"/>
      <c r="J555" s="88"/>
      <c r="K555" s="316">
        <f t="shared" si="30"/>
        <v>0</v>
      </c>
      <c r="L555" s="107"/>
      <c r="M555" s="89"/>
      <c r="N555" s="132">
        <f t="shared" si="31"/>
        <v>0</v>
      </c>
      <c r="O555" s="24"/>
      <c r="P555" s="24">
        <f t="shared" si="32"/>
        <v>0</v>
      </c>
    </row>
    <row r="556" spans="1:16" ht="15.5" x14ac:dyDescent="0.35">
      <c r="A556" s="65"/>
      <c r="B556" s="65"/>
      <c r="C556" s="65"/>
      <c r="D556" s="65"/>
      <c r="E556" s="65"/>
      <c r="F556" s="65"/>
      <c r="G556" s="66"/>
      <c r="H556" s="66"/>
      <c r="I556" s="67"/>
      <c r="J556" s="88"/>
      <c r="K556" s="316">
        <f t="shared" si="30"/>
        <v>0</v>
      </c>
      <c r="L556" s="107"/>
      <c r="M556" s="89"/>
      <c r="N556" s="132">
        <f t="shared" si="31"/>
        <v>0</v>
      </c>
      <c r="O556" s="24"/>
      <c r="P556" s="24">
        <f t="shared" si="32"/>
        <v>0</v>
      </c>
    </row>
    <row r="557" spans="1:16" ht="15.5" x14ac:dyDescent="0.35">
      <c r="A557" s="65"/>
      <c r="B557" s="65"/>
      <c r="C557" s="65"/>
      <c r="D557" s="65"/>
      <c r="E557" s="65"/>
      <c r="F557" s="65"/>
      <c r="G557" s="66"/>
      <c r="H557" s="66"/>
      <c r="I557" s="67"/>
      <c r="J557" s="88"/>
      <c r="K557" s="316">
        <f t="shared" si="30"/>
        <v>0</v>
      </c>
      <c r="L557" s="107"/>
      <c r="M557" s="89"/>
      <c r="N557" s="132">
        <f t="shared" si="31"/>
        <v>0</v>
      </c>
      <c r="O557" s="24"/>
      <c r="P557" s="24">
        <f t="shared" si="32"/>
        <v>0</v>
      </c>
    </row>
    <row r="558" spans="1:16" ht="15.5" x14ac:dyDescent="0.35">
      <c r="A558" s="65"/>
      <c r="B558" s="65"/>
      <c r="C558" s="65"/>
      <c r="D558" s="65"/>
      <c r="E558" s="65"/>
      <c r="F558" s="65"/>
      <c r="G558" s="66"/>
      <c r="H558" s="66"/>
      <c r="I558" s="67"/>
      <c r="J558" s="88"/>
      <c r="K558" s="316">
        <f t="shared" si="30"/>
        <v>0</v>
      </c>
      <c r="L558" s="107"/>
      <c r="M558" s="89"/>
      <c r="N558" s="132">
        <f t="shared" si="31"/>
        <v>0</v>
      </c>
      <c r="O558" s="24"/>
      <c r="P558" s="24">
        <f t="shared" si="32"/>
        <v>0</v>
      </c>
    </row>
    <row r="559" spans="1:16" ht="15.5" x14ac:dyDescent="0.35">
      <c r="A559" s="65"/>
      <c r="B559" s="65"/>
      <c r="C559" s="65"/>
      <c r="D559" s="65"/>
      <c r="E559" s="65"/>
      <c r="F559" s="65"/>
      <c r="G559" s="66"/>
      <c r="H559" s="66"/>
      <c r="I559" s="67"/>
      <c r="J559" s="88"/>
      <c r="K559" s="316">
        <f t="shared" si="30"/>
        <v>0</v>
      </c>
      <c r="L559" s="107"/>
      <c r="M559" s="89"/>
      <c r="N559" s="132">
        <f t="shared" si="31"/>
        <v>0</v>
      </c>
      <c r="O559" s="24"/>
      <c r="P559" s="24">
        <f t="shared" si="32"/>
        <v>0</v>
      </c>
    </row>
    <row r="560" spans="1:16" ht="15.5" x14ac:dyDescent="0.35">
      <c r="A560" s="65"/>
      <c r="B560" s="65"/>
      <c r="C560" s="65"/>
      <c r="D560" s="65"/>
      <c r="E560" s="65"/>
      <c r="F560" s="65"/>
      <c r="G560" s="66"/>
      <c r="H560" s="66"/>
      <c r="I560" s="67"/>
      <c r="J560" s="88"/>
      <c r="K560" s="316">
        <f t="shared" si="30"/>
        <v>0</v>
      </c>
      <c r="L560" s="107"/>
      <c r="M560" s="89"/>
      <c r="N560" s="132">
        <f t="shared" si="31"/>
        <v>0</v>
      </c>
      <c r="O560" s="24"/>
      <c r="P560" s="24">
        <f t="shared" si="32"/>
        <v>0</v>
      </c>
    </row>
    <row r="561" spans="1:16" ht="15.5" x14ac:dyDescent="0.35">
      <c r="A561" s="65"/>
      <c r="B561" s="65"/>
      <c r="C561" s="65"/>
      <c r="D561" s="65"/>
      <c r="E561" s="65"/>
      <c r="F561" s="65"/>
      <c r="G561" s="66"/>
      <c r="H561" s="66"/>
      <c r="I561" s="67"/>
      <c r="J561" s="88"/>
      <c r="K561" s="316">
        <f t="shared" si="30"/>
        <v>0</v>
      </c>
      <c r="L561" s="107"/>
      <c r="M561" s="89"/>
      <c r="N561" s="132">
        <f t="shared" si="31"/>
        <v>0</v>
      </c>
      <c r="O561" s="24"/>
      <c r="P561" s="24">
        <f t="shared" si="32"/>
        <v>0</v>
      </c>
    </row>
    <row r="562" spans="1:16" ht="15.5" x14ac:dyDescent="0.35">
      <c r="A562" s="65"/>
      <c r="B562" s="65"/>
      <c r="C562" s="65"/>
      <c r="D562" s="65"/>
      <c r="E562" s="65"/>
      <c r="F562" s="65"/>
      <c r="G562" s="66"/>
      <c r="H562" s="66"/>
      <c r="I562" s="67"/>
      <c r="J562" s="88"/>
      <c r="K562" s="316">
        <f t="shared" si="30"/>
        <v>0</v>
      </c>
      <c r="L562" s="107"/>
      <c r="M562" s="89"/>
      <c r="N562" s="132">
        <f t="shared" si="31"/>
        <v>0</v>
      </c>
      <c r="O562" s="24"/>
      <c r="P562" s="24">
        <f t="shared" si="32"/>
        <v>0</v>
      </c>
    </row>
    <row r="563" spans="1:16" ht="15.5" x14ac:dyDescent="0.35">
      <c r="A563" s="65"/>
      <c r="B563" s="65"/>
      <c r="C563" s="65"/>
      <c r="D563" s="65"/>
      <c r="E563" s="65"/>
      <c r="F563" s="65"/>
      <c r="G563" s="66"/>
      <c r="H563" s="66"/>
      <c r="I563" s="67"/>
      <c r="J563" s="88"/>
      <c r="K563" s="316">
        <f t="shared" si="30"/>
        <v>0</v>
      </c>
      <c r="L563" s="107"/>
      <c r="M563" s="89"/>
      <c r="N563" s="132">
        <f t="shared" si="31"/>
        <v>0</v>
      </c>
      <c r="O563" s="24"/>
      <c r="P563" s="24">
        <f t="shared" si="32"/>
        <v>0</v>
      </c>
    </row>
    <row r="564" spans="1:16" ht="15.5" x14ac:dyDescent="0.35">
      <c r="A564" s="65"/>
      <c r="B564" s="65"/>
      <c r="C564" s="65"/>
      <c r="D564" s="65"/>
      <c r="E564" s="65"/>
      <c r="F564" s="65"/>
      <c r="G564" s="66"/>
      <c r="H564" s="66"/>
      <c r="I564" s="67"/>
      <c r="J564" s="88"/>
      <c r="K564" s="316">
        <f t="shared" si="30"/>
        <v>0</v>
      </c>
      <c r="L564" s="107"/>
      <c r="M564" s="89"/>
      <c r="N564" s="132">
        <f t="shared" si="31"/>
        <v>0</v>
      </c>
      <c r="O564" s="24"/>
      <c r="P564" s="24">
        <f t="shared" si="32"/>
        <v>0</v>
      </c>
    </row>
    <row r="565" spans="1:16" ht="15.5" x14ac:dyDescent="0.35">
      <c r="A565" s="65"/>
      <c r="B565" s="65"/>
      <c r="C565" s="65"/>
      <c r="D565" s="65"/>
      <c r="E565" s="65"/>
      <c r="F565" s="65"/>
      <c r="G565" s="66"/>
      <c r="H565" s="66"/>
      <c r="I565" s="67"/>
      <c r="J565" s="88"/>
      <c r="K565" s="316">
        <f t="shared" si="30"/>
        <v>0</v>
      </c>
      <c r="L565" s="107"/>
      <c r="M565" s="89"/>
      <c r="N565" s="132">
        <f t="shared" si="31"/>
        <v>0</v>
      </c>
      <c r="O565" s="24"/>
      <c r="P565" s="24">
        <f t="shared" si="32"/>
        <v>0</v>
      </c>
    </row>
    <row r="566" spans="1:16" ht="15.5" x14ac:dyDescent="0.35">
      <c r="A566" s="65"/>
      <c r="B566" s="65"/>
      <c r="C566" s="65"/>
      <c r="D566" s="65"/>
      <c r="E566" s="65"/>
      <c r="F566" s="65"/>
      <c r="G566" s="66"/>
      <c r="H566" s="66"/>
      <c r="I566" s="67"/>
      <c r="J566" s="88"/>
      <c r="K566" s="316">
        <f t="shared" si="30"/>
        <v>0</v>
      </c>
      <c r="L566" s="107"/>
      <c r="M566" s="89"/>
      <c r="N566" s="132">
        <f t="shared" si="31"/>
        <v>0</v>
      </c>
      <c r="O566" s="24"/>
      <c r="P566" s="24">
        <f t="shared" si="32"/>
        <v>0</v>
      </c>
    </row>
    <row r="567" spans="1:16" ht="15.5" x14ac:dyDescent="0.35">
      <c r="A567" s="65"/>
      <c r="B567" s="65"/>
      <c r="C567" s="65"/>
      <c r="D567" s="65"/>
      <c r="E567" s="65"/>
      <c r="F567" s="65"/>
      <c r="G567" s="66"/>
      <c r="H567" s="66"/>
      <c r="I567" s="67"/>
      <c r="J567" s="88"/>
      <c r="K567" s="316">
        <f t="shared" si="30"/>
        <v>0</v>
      </c>
      <c r="L567" s="107"/>
      <c r="M567" s="89"/>
      <c r="N567" s="132">
        <f t="shared" si="31"/>
        <v>0</v>
      </c>
      <c r="O567" s="24"/>
      <c r="P567" s="24">
        <f t="shared" si="32"/>
        <v>0</v>
      </c>
    </row>
    <row r="568" spans="1:16" ht="15.5" x14ac:dyDescent="0.35">
      <c r="A568" s="65"/>
      <c r="B568" s="65"/>
      <c r="C568" s="65"/>
      <c r="D568" s="65"/>
      <c r="E568" s="65"/>
      <c r="F568" s="65"/>
      <c r="G568" s="66"/>
      <c r="H568" s="66"/>
      <c r="I568" s="67"/>
      <c r="J568" s="88"/>
      <c r="K568" s="316">
        <f t="shared" si="30"/>
        <v>0</v>
      </c>
      <c r="L568" s="107"/>
      <c r="M568" s="89"/>
      <c r="N568" s="132">
        <f t="shared" si="31"/>
        <v>0</v>
      </c>
      <c r="O568" s="24"/>
      <c r="P568" s="24">
        <f t="shared" si="32"/>
        <v>0</v>
      </c>
    </row>
    <row r="569" spans="1:16" ht="15.5" x14ac:dyDescent="0.35">
      <c r="A569" s="65"/>
      <c r="B569" s="65"/>
      <c r="C569" s="65"/>
      <c r="D569" s="65"/>
      <c r="E569" s="65"/>
      <c r="F569" s="65"/>
      <c r="G569" s="66"/>
      <c r="H569" s="66"/>
      <c r="I569" s="67"/>
      <c r="J569" s="88"/>
      <c r="K569" s="316">
        <f t="shared" si="30"/>
        <v>0</v>
      </c>
      <c r="L569" s="107"/>
      <c r="M569" s="89"/>
      <c r="N569" s="132">
        <f t="shared" si="31"/>
        <v>0</v>
      </c>
      <c r="O569" s="24"/>
      <c r="P569" s="24">
        <f t="shared" si="32"/>
        <v>0</v>
      </c>
    </row>
    <row r="570" spans="1:16" ht="15.5" x14ac:dyDescent="0.35">
      <c r="A570" s="65"/>
      <c r="B570" s="65"/>
      <c r="C570" s="65"/>
      <c r="D570" s="65"/>
      <c r="E570" s="65"/>
      <c r="F570" s="65"/>
      <c r="G570" s="66"/>
      <c r="H570" s="66"/>
      <c r="I570" s="67"/>
      <c r="J570" s="88"/>
      <c r="K570" s="316">
        <f t="shared" si="30"/>
        <v>0</v>
      </c>
      <c r="L570" s="107"/>
      <c r="M570" s="89"/>
      <c r="N570" s="132">
        <f t="shared" si="31"/>
        <v>0</v>
      </c>
      <c r="O570" s="24"/>
      <c r="P570" s="24">
        <f t="shared" si="32"/>
        <v>0</v>
      </c>
    </row>
    <row r="571" spans="1:16" ht="15.5" x14ac:dyDescent="0.35">
      <c r="A571" s="65"/>
      <c r="B571" s="65"/>
      <c r="C571" s="65"/>
      <c r="D571" s="65"/>
      <c r="E571" s="65"/>
      <c r="F571" s="65"/>
      <c r="G571" s="66"/>
      <c r="H571" s="66"/>
      <c r="I571" s="67"/>
      <c r="J571" s="88"/>
      <c r="K571" s="316">
        <f t="shared" si="30"/>
        <v>0</v>
      </c>
      <c r="L571" s="107"/>
      <c r="M571" s="89"/>
      <c r="N571" s="132">
        <f t="shared" si="31"/>
        <v>0</v>
      </c>
      <c r="O571" s="24"/>
      <c r="P571" s="24">
        <f t="shared" si="32"/>
        <v>0</v>
      </c>
    </row>
    <row r="572" spans="1:16" ht="15.5" x14ac:dyDescent="0.35">
      <c r="A572" s="65"/>
      <c r="B572" s="65"/>
      <c r="C572" s="65"/>
      <c r="D572" s="65"/>
      <c r="E572" s="65"/>
      <c r="F572" s="65"/>
      <c r="G572" s="66"/>
      <c r="H572" s="66"/>
      <c r="I572" s="67"/>
      <c r="J572" s="88"/>
      <c r="K572" s="316">
        <f t="shared" si="30"/>
        <v>0</v>
      </c>
      <c r="L572" s="107"/>
      <c r="M572" s="89"/>
      <c r="N572" s="132">
        <f t="shared" si="31"/>
        <v>0</v>
      </c>
      <c r="O572" s="24"/>
      <c r="P572" s="24">
        <f t="shared" si="32"/>
        <v>0</v>
      </c>
    </row>
    <row r="573" spans="1:16" ht="15.5" x14ac:dyDescent="0.35">
      <c r="A573" s="65"/>
      <c r="B573" s="65"/>
      <c r="C573" s="65"/>
      <c r="D573" s="65"/>
      <c r="E573" s="65"/>
      <c r="F573" s="65"/>
      <c r="G573" s="66"/>
      <c r="H573" s="66"/>
      <c r="I573" s="67"/>
      <c r="J573" s="88"/>
      <c r="K573" s="316">
        <f t="shared" si="30"/>
        <v>0</v>
      </c>
      <c r="L573" s="107"/>
      <c r="M573" s="89"/>
      <c r="N573" s="132">
        <f t="shared" si="31"/>
        <v>0</v>
      </c>
      <c r="O573" s="24"/>
      <c r="P573" s="24">
        <f t="shared" si="32"/>
        <v>0</v>
      </c>
    </row>
    <row r="574" spans="1:16" ht="15.5" x14ac:dyDescent="0.35">
      <c r="A574" s="65"/>
      <c r="B574" s="65"/>
      <c r="C574" s="65"/>
      <c r="D574" s="65"/>
      <c r="E574" s="65"/>
      <c r="F574" s="65"/>
      <c r="G574" s="66"/>
      <c r="H574" s="66"/>
      <c r="I574" s="67"/>
      <c r="J574" s="88"/>
      <c r="K574" s="316">
        <f t="shared" si="30"/>
        <v>0</v>
      </c>
      <c r="L574" s="107"/>
      <c r="M574" s="89"/>
      <c r="N574" s="132">
        <f t="shared" si="31"/>
        <v>0</v>
      </c>
      <c r="O574" s="24"/>
      <c r="P574" s="24">
        <f t="shared" si="32"/>
        <v>0</v>
      </c>
    </row>
    <row r="575" spans="1:16" ht="15.5" x14ac:dyDescent="0.35">
      <c r="A575" s="65"/>
      <c r="B575" s="65"/>
      <c r="C575" s="65"/>
      <c r="D575" s="65"/>
      <c r="E575" s="65"/>
      <c r="F575" s="65"/>
      <c r="G575" s="66"/>
      <c r="H575" s="66"/>
      <c r="I575" s="67"/>
      <c r="J575" s="88"/>
      <c r="K575" s="316">
        <f t="shared" si="30"/>
        <v>0</v>
      </c>
      <c r="L575" s="107"/>
      <c r="M575" s="89"/>
      <c r="N575" s="132">
        <f t="shared" si="31"/>
        <v>0</v>
      </c>
      <c r="O575" s="24"/>
      <c r="P575" s="24">
        <f t="shared" si="32"/>
        <v>0</v>
      </c>
    </row>
    <row r="576" spans="1:16" ht="15.5" x14ac:dyDescent="0.35">
      <c r="A576" s="65"/>
      <c r="B576" s="65"/>
      <c r="C576" s="65"/>
      <c r="D576" s="65"/>
      <c r="E576" s="65"/>
      <c r="F576" s="65"/>
      <c r="G576" s="66"/>
      <c r="H576" s="66"/>
      <c r="I576" s="67"/>
      <c r="J576" s="88"/>
      <c r="K576" s="316">
        <f t="shared" si="30"/>
        <v>0</v>
      </c>
      <c r="L576" s="107"/>
      <c r="M576" s="89"/>
      <c r="N576" s="132">
        <f t="shared" si="31"/>
        <v>0</v>
      </c>
      <c r="O576" s="24"/>
      <c r="P576" s="24">
        <f t="shared" si="32"/>
        <v>0</v>
      </c>
    </row>
    <row r="577" spans="1:16" ht="15.5" x14ac:dyDescent="0.35">
      <c r="A577" s="65"/>
      <c r="B577" s="65"/>
      <c r="C577" s="65"/>
      <c r="D577" s="65"/>
      <c r="E577" s="65"/>
      <c r="F577" s="65"/>
      <c r="G577" s="66"/>
      <c r="H577" s="66"/>
      <c r="I577" s="67"/>
      <c r="J577" s="88"/>
      <c r="K577" s="316">
        <f t="shared" si="30"/>
        <v>0</v>
      </c>
      <c r="L577" s="107"/>
      <c r="M577" s="89"/>
      <c r="N577" s="132">
        <f t="shared" si="31"/>
        <v>0</v>
      </c>
      <c r="O577" s="24"/>
      <c r="P577" s="24">
        <f t="shared" si="32"/>
        <v>0</v>
      </c>
    </row>
    <row r="578" spans="1:16" ht="15.5" x14ac:dyDescent="0.35">
      <c r="A578" s="65"/>
      <c r="B578" s="65"/>
      <c r="C578" s="65"/>
      <c r="D578" s="65"/>
      <c r="E578" s="65"/>
      <c r="F578" s="65"/>
      <c r="G578" s="66"/>
      <c r="H578" s="66"/>
      <c r="I578" s="67"/>
      <c r="J578" s="88"/>
      <c r="K578" s="316">
        <f t="shared" si="30"/>
        <v>0</v>
      </c>
      <c r="L578" s="107"/>
      <c r="M578" s="89"/>
      <c r="N578" s="132">
        <f t="shared" si="31"/>
        <v>0</v>
      </c>
      <c r="O578" s="24"/>
      <c r="P578" s="24">
        <f t="shared" si="32"/>
        <v>0</v>
      </c>
    </row>
    <row r="579" spans="1:16" ht="15.5" x14ac:dyDescent="0.35">
      <c r="A579" s="65"/>
      <c r="B579" s="65"/>
      <c r="C579" s="65"/>
      <c r="D579" s="65"/>
      <c r="E579" s="65"/>
      <c r="F579" s="65"/>
      <c r="G579" s="66"/>
      <c r="H579" s="66"/>
      <c r="I579" s="67"/>
      <c r="J579" s="88"/>
      <c r="K579" s="316">
        <f t="shared" si="30"/>
        <v>0</v>
      </c>
      <c r="L579" s="107"/>
      <c r="M579" s="89"/>
      <c r="N579" s="132">
        <f t="shared" si="31"/>
        <v>0</v>
      </c>
      <c r="O579" s="24"/>
      <c r="P579" s="24">
        <f t="shared" si="32"/>
        <v>0</v>
      </c>
    </row>
    <row r="580" spans="1:16" ht="15.5" x14ac:dyDescent="0.35">
      <c r="A580" s="65"/>
      <c r="B580" s="65"/>
      <c r="C580" s="65"/>
      <c r="D580" s="65"/>
      <c r="E580" s="65"/>
      <c r="F580" s="65"/>
      <c r="G580" s="66"/>
      <c r="H580" s="66"/>
      <c r="I580" s="67"/>
      <c r="J580" s="88"/>
      <c r="K580" s="316">
        <f t="shared" si="30"/>
        <v>0</v>
      </c>
      <c r="L580" s="107"/>
      <c r="M580" s="89"/>
      <c r="N580" s="132">
        <f t="shared" si="31"/>
        <v>0</v>
      </c>
      <c r="O580" s="24"/>
      <c r="P580" s="24">
        <f t="shared" si="32"/>
        <v>0</v>
      </c>
    </row>
    <row r="581" spans="1:16" ht="15.5" x14ac:dyDescent="0.35">
      <c r="A581" s="65"/>
      <c r="B581" s="65"/>
      <c r="C581" s="65"/>
      <c r="D581" s="65"/>
      <c r="E581" s="65"/>
      <c r="F581" s="65"/>
      <c r="G581" s="66"/>
      <c r="H581" s="66"/>
      <c r="I581" s="67"/>
      <c r="J581" s="88"/>
      <c r="K581" s="316">
        <f t="shared" si="30"/>
        <v>0</v>
      </c>
      <c r="L581" s="107"/>
      <c r="M581" s="89"/>
      <c r="N581" s="132">
        <f t="shared" si="31"/>
        <v>0</v>
      </c>
      <c r="O581" s="24"/>
      <c r="P581" s="24">
        <f t="shared" si="32"/>
        <v>0</v>
      </c>
    </row>
    <row r="582" spans="1:16" ht="15.5" x14ac:dyDescent="0.35">
      <c r="A582" s="65"/>
      <c r="B582" s="65"/>
      <c r="C582" s="65"/>
      <c r="D582" s="65"/>
      <c r="E582" s="65"/>
      <c r="F582" s="65"/>
      <c r="G582" s="66"/>
      <c r="H582" s="66"/>
      <c r="I582" s="67"/>
      <c r="J582" s="88"/>
      <c r="K582" s="316">
        <f t="shared" si="30"/>
        <v>0</v>
      </c>
      <c r="L582" s="107"/>
      <c r="M582" s="89"/>
      <c r="N582" s="132">
        <f t="shared" si="31"/>
        <v>0</v>
      </c>
      <c r="O582" s="24"/>
      <c r="P582" s="24">
        <f t="shared" si="32"/>
        <v>0</v>
      </c>
    </row>
    <row r="583" spans="1:16" ht="15.5" x14ac:dyDescent="0.35">
      <c r="A583" s="65"/>
      <c r="B583" s="65"/>
      <c r="C583" s="65"/>
      <c r="D583" s="65"/>
      <c r="E583" s="65"/>
      <c r="F583" s="65"/>
      <c r="G583" s="66"/>
      <c r="H583" s="66"/>
      <c r="I583" s="67"/>
      <c r="J583" s="88"/>
      <c r="K583" s="316">
        <f t="shared" si="30"/>
        <v>0</v>
      </c>
      <c r="L583" s="107"/>
      <c r="M583" s="89"/>
      <c r="N583" s="132">
        <f t="shared" si="31"/>
        <v>0</v>
      </c>
      <c r="O583" s="24"/>
      <c r="P583" s="24">
        <f t="shared" si="32"/>
        <v>0</v>
      </c>
    </row>
    <row r="584" spans="1:16" ht="15.5" x14ac:dyDescent="0.35">
      <c r="A584" s="65"/>
      <c r="B584" s="65"/>
      <c r="C584" s="65"/>
      <c r="D584" s="65"/>
      <c r="E584" s="65"/>
      <c r="F584" s="65"/>
      <c r="G584" s="66"/>
      <c r="H584" s="66"/>
      <c r="I584" s="67"/>
      <c r="J584" s="88"/>
      <c r="K584" s="316">
        <f t="shared" si="30"/>
        <v>0</v>
      </c>
      <c r="L584" s="107"/>
      <c r="M584" s="89"/>
      <c r="N584" s="132">
        <f t="shared" si="31"/>
        <v>0</v>
      </c>
      <c r="O584" s="24"/>
      <c r="P584" s="24">
        <f t="shared" si="32"/>
        <v>0</v>
      </c>
    </row>
    <row r="585" spans="1:16" ht="15.5" x14ac:dyDescent="0.35">
      <c r="A585" s="65"/>
      <c r="B585" s="65"/>
      <c r="C585" s="65"/>
      <c r="D585" s="65"/>
      <c r="E585" s="65"/>
      <c r="F585" s="65"/>
      <c r="G585" s="66"/>
      <c r="H585" s="66"/>
      <c r="I585" s="67"/>
      <c r="J585" s="88"/>
      <c r="K585" s="316">
        <f t="shared" si="30"/>
        <v>0</v>
      </c>
      <c r="L585" s="107"/>
      <c r="M585" s="89"/>
      <c r="N585" s="132">
        <f t="shared" si="31"/>
        <v>0</v>
      </c>
      <c r="O585" s="24"/>
      <c r="P585" s="24">
        <f t="shared" si="32"/>
        <v>0</v>
      </c>
    </row>
    <row r="586" spans="1:16" ht="15.5" x14ac:dyDescent="0.35">
      <c r="A586" s="65"/>
      <c r="B586" s="65"/>
      <c r="C586" s="65"/>
      <c r="D586" s="65"/>
      <c r="E586" s="65"/>
      <c r="F586" s="65"/>
      <c r="G586" s="66"/>
      <c r="H586" s="66"/>
      <c r="I586" s="67"/>
      <c r="J586" s="88"/>
      <c r="K586" s="316">
        <f t="shared" si="30"/>
        <v>0</v>
      </c>
      <c r="L586" s="107"/>
      <c r="M586" s="89"/>
      <c r="N586" s="132">
        <f t="shared" si="31"/>
        <v>0</v>
      </c>
      <c r="O586" s="24"/>
      <c r="P586" s="24">
        <f t="shared" si="32"/>
        <v>0</v>
      </c>
    </row>
    <row r="587" spans="1:16" ht="15.5" x14ac:dyDescent="0.35">
      <c r="A587" s="65"/>
      <c r="B587" s="65"/>
      <c r="C587" s="65"/>
      <c r="D587" s="65"/>
      <c r="E587" s="65"/>
      <c r="F587" s="65"/>
      <c r="G587" s="66"/>
      <c r="H587" s="66"/>
      <c r="I587" s="67"/>
      <c r="J587" s="88"/>
      <c r="K587" s="316">
        <f t="shared" si="30"/>
        <v>0</v>
      </c>
      <c r="L587" s="107"/>
      <c r="M587" s="89"/>
      <c r="N587" s="132">
        <f t="shared" si="31"/>
        <v>0</v>
      </c>
      <c r="O587" s="24"/>
      <c r="P587" s="24">
        <f t="shared" si="32"/>
        <v>0</v>
      </c>
    </row>
    <row r="588" spans="1:16" ht="15.5" x14ac:dyDescent="0.35">
      <c r="A588" s="65"/>
      <c r="B588" s="65"/>
      <c r="C588" s="65"/>
      <c r="D588" s="65"/>
      <c r="E588" s="65"/>
      <c r="F588" s="65"/>
      <c r="G588" s="66"/>
      <c r="H588" s="66"/>
      <c r="I588" s="67"/>
      <c r="J588" s="88"/>
      <c r="K588" s="316">
        <f t="shared" si="30"/>
        <v>0</v>
      </c>
      <c r="L588" s="107"/>
      <c r="M588" s="89"/>
      <c r="N588" s="132">
        <f t="shared" si="31"/>
        <v>0</v>
      </c>
      <c r="O588" s="24"/>
      <c r="P588" s="24">
        <f t="shared" si="32"/>
        <v>0</v>
      </c>
    </row>
    <row r="589" spans="1:16" ht="15.5" x14ac:dyDescent="0.35">
      <c r="A589" s="65"/>
      <c r="B589" s="65"/>
      <c r="C589" s="65"/>
      <c r="D589" s="65"/>
      <c r="E589" s="65"/>
      <c r="F589" s="65"/>
      <c r="G589" s="66"/>
      <c r="H589" s="66"/>
      <c r="I589" s="67"/>
      <c r="J589" s="88"/>
      <c r="K589" s="316">
        <f t="shared" ref="K589:K599" si="33">IF(J589="",H589,H589/J589)</f>
        <v>0</v>
      </c>
      <c r="L589" s="107"/>
      <c r="M589" s="89"/>
      <c r="N589" s="132">
        <f t="shared" ref="N589:N599" si="34">IF(M589&gt;0,(H589/M589),K589)</f>
        <v>0</v>
      </c>
      <c r="O589" s="24"/>
      <c r="P589" s="24">
        <f t="shared" ref="P589:P599" si="35">N589-O589</f>
        <v>0</v>
      </c>
    </row>
    <row r="590" spans="1:16" ht="15.5" x14ac:dyDescent="0.35">
      <c r="A590" s="65"/>
      <c r="B590" s="65"/>
      <c r="C590" s="65"/>
      <c r="D590" s="65"/>
      <c r="E590" s="65"/>
      <c r="F590" s="65"/>
      <c r="G590" s="66"/>
      <c r="H590" s="66"/>
      <c r="I590" s="67"/>
      <c r="J590" s="88"/>
      <c r="K590" s="316">
        <f t="shared" si="33"/>
        <v>0</v>
      </c>
      <c r="L590" s="107"/>
      <c r="M590" s="89"/>
      <c r="N590" s="132">
        <f t="shared" si="34"/>
        <v>0</v>
      </c>
      <c r="O590" s="24"/>
      <c r="P590" s="24">
        <f t="shared" si="35"/>
        <v>0</v>
      </c>
    </row>
    <row r="591" spans="1:16" ht="15.5" x14ac:dyDescent="0.35">
      <c r="A591" s="65"/>
      <c r="B591" s="65"/>
      <c r="C591" s="65"/>
      <c r="D591" s="65"/>
      <c r="E591" s="65"/>
      <c r="F591" s="65"/>
      <c r="G591" s="66"/>
      <c r="H591" s="66"/>
      <c r="I591" s="67"/>
      <c r="J591" s="88"/>
      <c r="K591" s="316">
        <f t="shared" si="33"/>
        <v>0</v>
      </c>
      <c r="L591" s="107"/>
      <c r="M591" s="89"/>
      <c r="N591" s="132">
        <f t="shared" si="34"/>
        <v>0</v>
      </c>
      <c r="O591" s="24"/>
      <c r="P591" s="24">
        <f t="shared" si="35"/>
        <v>0</v>
      </c>
    </row>
    <row r="592" spans="1:16" ht="15.5" x14ac:dyDescent="0.35">
      <c r="A592" s="65"/>
      <c r="B592" s="65"/>
      <c r="C592" s="65"/>
      <c r="D592" s="65"/>
      <c r="E592" s="65"/>
      <c r="F592" s="65"/>
      <c r="G592" s="66"/>
      <c r="H592" s="66"/>
      <c r="I592" s="67"/>
      <c r="J592" s="88"/>
      <c r="K592" s="316">
        <f t="shared" si="33"/>
        <v>0</v>
      </c>
      <c r="L592" s="107"/>
      <c r="M592" s="89"/>
      <c r="N592" s="132">
        <f t="shared" si="34"/>
        <v>0</v>
      </c>
      <c r="O592" s="24"/>
      <c r="P592" s="24">
        <f t="shared" si="35"/>
        <v>0</v>
      </c>
    </row>
    <row r="593" spans="1:16" ht="15.5" x14ac:dyDescent="0.35">
      <c r="A593" s="65"/>
      <c r="B593" s="65"/>
      <c r="C593" s="65"/>
      <c r="D593" s="65"/>
      <c r="E593" s="65"/>
      <c r="F593" s="65"/>
      <c r="G593" s="66"/>
      <c r="H593" s="66"/>
      <c r="I593" s="67"/>
      <c r="J593" s="88"/>
      <c r="K593" s="316">
        <f t="shared" si="33"/>
        <v>0</v>
      </c>
      <c r="L593" s="107"/>
      <c r="M593" s="89"/>
      <c r="N593" s="132">
        <f t="shared" si="34"/>
        <v>0</v>
      </c>
      <c r="O593" s="24"/>
      <c r="P593" s="24">
        <f t="shared" si="35"/>
        <v>0</v>
      </c>
    </row>
    <row r="594" spans="1:16" ht="15.5" x14ac:dyDescent="0.35">
      <c r="A594" s="65"/>
      <c r="B594" s="65"/>
      <c r="C594" s="65"/>
      <c r="D594" s="65"/>
      <c r="E594" s="65"/>
      <c r="F594" s="65"/>
      <c r="G594" s="66"/>
      <c r="H594" s="66"/>
      <c r="I594" s="67"/>
      <c r="J594" s="88"/>
      <c r="K594" s="316">
        <f t="shared" si="33"/>
        <v>0</v>
      </c>
      <c r="L594" s="107"/>
      <c r="M594" s="89"/>
      <c r="N594" s="132">
        <f t="shared" si="34"/>
        <v>0</v>
      </c>
      <c r="O594" s="24"/>
      <c r="P594" s="24">
        <f t="shared" si="35"/>
        <v>0</v>
      </c>
    </row>
    <row r="595" spans="1:16" ht="15.5" x14ac:dyDescent="0.35">
      <c r="A595" s="65"/>
      <c r="B595" s="65"/>
      <c r="C595" s="65"/>
      <c r="D595" s="65"/>
      <c r="E595" s="65"/>
      <c r="F595" s="65"/>
      <c r="G595" s="66"/>
      <c r="H595" s="66"/>
      <c r="I595" s="67"/>
      <c r="J595" s="88"/>
      <c r="K595" s="316">
        <f t="shared" si="33"/>
        <v>0</v>
      </c>
      <c r="L595" s="107"/>
      <c r="M595" s="89"/>
      <c r="N595" s="132">
        <f t="shared" si="34"/>
        <v>0</v>
      </c>
      <c r="O595" s="24"/>
      <c r="P595" s="24">
        <f t="shared" si="35"/>
        <v>0</v>
      </c>
    </row>
    <row r="596" spans="1:16" ht="15.5" x14ac:dyDescent="0.35">
      <c r="A596" s="65"/>
      <c r="B596" s="65"/>
      <c r="C596" s="65"/>
      <c r="D596" s="65"/>
      <c r="E596" s="65"/>
      <c r="F596" s="65"/>
      <c r="G596" s="66"/>
      <c r="H596" s="66"/>
      <c r="I596" s="67"/>
      <c r="J596" s="88"/>
      <c r="K596" s="316">
        <f t="shared" si="33"/>
        <v>0</v>
      </c>
      <c r="L596" s="107"/>
      <c r="M596" s="89"/>
      <c r="N596" s="132">
        <f t="shared" si="34"/>
        <v>0</v>
      </c>
      <c r="O596" s="24"/>
      <c r="P596" s="24">
        <f t="shared" si="35"/>
        <v>0</v>
      </c>
    </row>
    <row r="597" spans="1:16" ht="15.5" x14ac:dyDescent="0.35">
      <c r="A597" s="65"/>
      <c r="B597" s="65"/>
      <c r="C597" s="65"/>
      <c r="D597" s="65"/>
      <c r="E597" s="65"/>
      <c r="F597" s="65"/>
      <c r="G597" s="66"/>
      <c r="H597" s="66"/>
      <c r="I597" s="67"/>
      <c r="J597" s="88"/>
      <c r="K597" s="316">
        <f t="shared" si="33"/>
        <v>0</v>
      </c>
      <c r="L597" s="107"/>
      <c r="M597" s="89"/>
      <c r="N597" s="132">
        <f t="shared" si="34"/>
        <v>0</v>
      </c>
      <c r="O597" s="24"/>
      <c r="P597" s="24">
        <f t="shared" si="35"/>
        <v>0</v>
      </c>
    </row>
    <row r="598" spans="1:16" ht="15.5" x14ac:dyDescent="0.35">
      <c r="A598" s="65"/>
      <c r="B598" s="65"/>
      <c r="C598" s="65"/>
      <c r="D598" s="65"/>
      <c r="E598" s="65"/>
      <c r="F598" s="65"/>
      <c r="G598" s="66"/>
      <c r="H598" s="66"/>
      <c r="I598" s="67"/>
      <c r="J598" s="88"/>
      <c r="K598" s="316">
        <f t="shared" si="33"/>
        <v>0</v>
      </c>
      <c r="L598" s="107"/>
      <c r="M598" s="89"/>
      <c r="N598" s="132">
        <f t="shared" si="34"/>
        <v>0</v>
      </c>
      <c r="O598" s="24"/>
      <c r="P598" s="24">
        <f t="shared" si="35"/>
        <v>0</v>
      </c>
    </row>
    <row r="599" spans="1:16" ht="15.5" x14ac:dyDescent="0.35">
      <c r="A599" s="65"/>
      <c r="B599" s="65"/>
      <c r="C599" s="65"/>
      <c r="D599" s="65"/>
      <c r="E599" s="65"/>
      <c r="F599" s="65"/>
      <c r="G599" s="66"/>
      <c r="H599" s="66"/>
      <c r="I599" s="67"/>
      <c r="J599" s="88"/>
      <c r="K599" s="316">
        <f t="shared" si="33"/>
        <v>0</v>
      </c>
      <c r="L599" s="107"/>
      <c r="M599" s="89"/>
      <c r="N599" s="132">
        <f t="shared" si="34"/>
        <v>0</v>
      </c>
      <c r="O599" s="24"/>
      <c r="P599" s="24">
        <f t="shared" si="35"/>
        <v>0</v>
      </c>
    </row>
    <row r="600" spans="1:16" ht="23.5" customHeight="1" x14ac:dyDescent="0.3">
      <c r="J600" s="123" t="s">
        <v>0</v>
      </c>
      <c r="K600" s="317">
        <f>SUM(K3:K599)</f>
        <v>0</v>
      </c>
      <c r="L600" s="108"/>
      <c r="M600" s="90"/>
      <c r="N600" s="25"/>
      <c r="O600" s="5">
        <f>SUM(O3:O599)</f>
        <v>0</v>
      </c>
      <c r="P600" s="5">
        <f>SUM(P3:P599)</f>
        <v>0</v>
      </c>
    </row>
  </sheetData>
  <sheetProtection algorithmName="SHA-512" hashValue="V2Bm42wRqf536+w3X199seaIVBGP1Vlf+Ve6SFFVr7ddvIGr+BTZkSoriZXHIZ8vEnCaN+x3auG5ma40enOc0w==" saltValue="20TgqlkywT+GtmrTzdx+CQ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8" orientation="landscape" r:id="rId1"/>
  <headerFooter>
    <oddFooter>&amp;C&amp;F&amp;R&amp;P/&amp;N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U250"/>
  <sheetViews>
    <sheetView topLeftCell="J1" zoomScale="75" zoomScaleNormal="75" workbookViewId="0">
      <pane ySplit="2" topLeftCell="A54" activePane="bottomLeft" state="frozen"/>
      <selection pane="bottomLeft" activeCell="P1" sqref="P1:U1048576"/>
    </sheetView>
  </sheetViews>
  <sheetFormatPr defaultColWidth="8.81640625" defaultRowHeight="14" x14ac:dyDescent="0.3"/>
  <cols>
    <col min="1" max="1" width="10.26953125" style="93" customWidth="1"/>
    <col min="2" max="2" width="14.26953125" style="93" customWidth="1"/>
    <col min="3" max="3" width="21.26953125" style="93" customWidth="1"/>
    <col min="4" max="6" width="25.54296875" style="93" customWidth="1"/>
    <col min="7" max="9" width="21.26953125" style="93" customWidth="1"/>
    <col min="10" max="10" width="22.26953125" style="291" customWidth="1"/>
    <col min="11" max="11" width="21.26953125" style="93" customWidth="1"/>
    <col min="12" max="14" width="15.81640625" style="22" customWidth="1"/>
    <col min="15" max="15" width="14.453125" style="109" customWidth="1"/>
    <col min="16" max="16" width="18.453125" style="78" hidden="1" customWidth="1"/>
    <col min="17" max="17" width="14.54296875" style="22" hidden="1" customWidth="1"/>
    <col min="18" max="18" width="15.81640625" style="22" hidden="1" customWidth="1"/>
    <col min="19" max="19" width="14.54296875" style="22" hidden="1" customWidth="1"/>
    <col min="20" max="20" width="12.81640625" style="22" hidden="1" customWidth="1"/>
    <col min="21" max="21" width="14.26953125" style="22" hidden="1" customWidth="1"/>
    <col min="22" max="16384" width="8.81640625" style="19"/>
  </cols>
  <sheetData>
    <row r="1" spans="1:21" s="26" customFormat="1" ht="36.65" customHeight="1" x14ac:dyDescent="0.35">
      <c r="A1" s="488" t="s">
        <v>166</v>
      </c>
      <c r="B1" s="488"/>
      <c r="C1" s="488"/>
      <c r="D1" s="269"/>
      <c r="E1" s="270"/>
      <c r="F1" s="270"/>
      <c r="G1" s="269"/>
      <c r="H1" s="270"/>
      <c r="I1" s="270"/>
      <c r="J1" s="290"/>
      <c r="K1" s="270"/>
      <c r="L1" s="27"/>
      <c r="M1" s="27"/>
      <c r="N1" s="27"/>
      <c r="O1" s="106"/>
      <c r="P1" s="76"/>
      <c r="Q1" s="27"/>
      <c r="R1" s="27"/>
      <c r="S1" s="27"/>
      <c r="T1" s="27"/>
      <c r="U1" s="27"/>
    </row>
    <row r="2" spans="1:21" s="17" customFormat="1" ht="102.75" customHeight="1" x14ac:dyDescent="0.3">
      <c r="A2" s="116" t="s">
        <v>22</v>
      </c>
      <c r="B2" s="116" t="s">
        <v>21</v>
      </c>
      <c r="C2" s="124" t="s">
        <v>23</v>
      </c>
      <c r="D2" s="124" t="s">
        <v>97</v>
      </c>
      <c r="E2" s="124" t="s">
        <v>99</v>
      </c>
      <c r="F2" s="92" t="s">
        <v>119</v>
      </c>
      <c r="G2" s="124" t="s">
        <v>101</v>
      </c>
      <c r="H2" s="300" t="s">
        <v>19</v>
      </c>
      <c r="I2" s="301" t="s">
        <v>33</v>
      </c>
      <c r="J2" s="302" t="s">
        <v>130</v>
      </c>
      <c r="K2" s="303" t="s">
        <v>102</v>
      </c>
      <c r="L2" s="271" t="s">
        <v>100</v>
      </c>
      <c r="M2" s="124" t="s">
        <v>98</v>
      </c>
      <c r="N2" s="271" t="s">
        <v>100</v>
      </c>
      <c r="O2" s="304" t="s">
        <v>131</v>
      </c>
      <c r="P2" s="80" t="s">
        <v>161</v>
      </c>
      <c r="Q2" s="391" t="s">
        <v>162</v>
      </c>
      <c r="R2" s="391" t="s">
        <v>149</v>
      </c>
      <c r="S2" s="391" t="s">
        <v>130</v>
      </c>
      <c r="T2" s="23" t="s">
        <v>26</v>
      </c>
      <c r="U2" s="119" t="s">
        <v>28</v>
      </c>
    </row>
    <row r="3" spans="1:21" ht="15" customHeight="1" x14ac:dyDescent="0.35">
      <c r="A3" s="65"/>
      <c r="B3" s="65"/>
      <c r="C3" s="65"/>
      <c r="D3" s="65"/>
      <c r="E3" s="65"/>
      <c r="F3" s="65"/>
      <c r="G3" s="65"/>
      <c r="H3" s="65"/>
      <c r="I3" s="378"/>
      <c r="J3" s="318">
        <f>IF(I3="",G3,G3/I3)</f>
        <v>0</v>
      </c>
      <c r="K3" s="294"/>
      <c r="L3" s="316">
        <f t="shared" ref="L3:L7" si="0">IF(K3="",J3,J3*K3)</f>
        <v>0</v>
      </c>
      <c r="M3" s="294"/>
      <c r="N3" s="316">
        <f>IF(M3="",L3,L3*M3)</f>
        <v>0</v>
      </c>
      <c r="O3" s="107"/>
      <c r="P3" s="293"/>
      <c r="Q3" s="132">
        <f t="shared" ref="Q3:Q7" si="1">IF(P3&gt;0,(G3/P3),J3)</f>
        <v>0</v>
      </c>
      <c r="R3" s="285"/>
      <c r="S3" s="132">
        <f>IF(R3&gt;0,Q3*R3*M3,Q3*K3*M3)</f>
        <v>0</v>
      </c>
      <c r="T3" s="24"/>
      <c r="U3" s="24">
        <f>S3-T3</f>
        <v>0</v>
      </c>
    </row>
    <row r="4" spans="1:21" ht="15.5" x14ac:dyDescent="0.35">
      <c r="A4" s="65"/>
      <c r="B4" s="65"/>
      <c r="C4" s="65"/>
      <c r="D4" s="65"/>
      <c r="E4" s="65"/>
      <c r="F4" s="65"/>
      <c r="G4" s="65"/>
      <c r="H4" s="65"/>
      <c r="I4" s="378"/>
      <c r="J4" s="318">
        <f t="shared" ref="J4:J15" si="2">IF(I4="",G4,G4/I4)</f>
        <v>0</v>
      </c>
      <c r="K4" s="294"/>
      <c r="L4" s="316">
        <f t="shared" si="0"/>
        <v>0</v>
      </c>
      <c r="M4" s="294"/>
      <c r="N4" s="316">
        <f t="shared" ref="N4:N15" si="3">IF(M4="",L4,L4*M4)</f>
        <v>0</v>
      </c>
      <c r="O4" s="107"/>
      <c r="P4" s="274"/>
      <c r="Q4" s="132">
        <f t="shared" si="1"/>
        <v>0</v>
      </c>
      <c r="R4" s="275"/>
      <c r="S4" s="132">
        <f t="shared" ref="S4:S7" si="4">IF(R4&gt;0,Q4*R4*M4,Q4*K4*M4)</f>
        <v>0</v>
      </c>
      <c r="T4" s="24"/>
      <c r="U4" s="24">
        <f t="shared" ref="U4:U15" si="5">S4-T4</f>
        <v>0</v>
      </c>
    </row>
    <row r="5" spans="1:21" ht="15.5" x14ac:dyDescent="0.35">
      <c r="A5" s="65"/>
      <c r="B5" s="65"/>
      <c r="C5" s="65"/>
      <c r="D5" s="65"/>
      <c r="E5" s="65"/>
      <c r="F5" s="65"/>
      <c r="G5" s="65"/>
      <c r="H5" s="65"/>
      <c r="I5" s="378"/>
      <c r="J5" s="318">
        <f t="shared" si="2"/>
        <v>0</v>
      </c>
      <c r="K5" s="294"/>
      <c r="L5" s="316">
        <f t="shared" si="0"/>
        <v>0</v>
      </c>
      <c r="M5" s="294"/>
      <c r="N5" s="316">
        <f t="shared" si="3"/>
        <v>0</v>
      </c>
      <c r="O5" s="107"/>
      <c r="P5" s="274"/>
      <c r="Q5" s="132">
        <f t="shared" si="1"/>
        <v>0</v>
      </c>
      <c r="R5" s="275"/>
      <c r="S5" s="132">
        <f t="shared" si="4"/>
        <v>0</v>
      </c>
      <c r="T5" s="24"/>
      <c r="U5" s="24">
        <f t="shared" si="5"/>
        <v>0</v>
      </c>
    </row>
    <row r="6" spans="1:21" ht="15.5" x14ac:dyDescent="0.35">
      <c r="A6" s="65"/>
      <c r="B6" s="65"/>
      <c r="C6" s="65"/>
      <c r="D6" s="65"/>
      <c r="E6" s="65"/>
      <c r="F6" s="65"/>
      <c r="G6" s="65"/>
      <c r="H6" s="65"/>
      <c r="I6" s="378"/>
      <c r="J6" s="318">
        <f t="shared" si="2"/>
        <v>0</v>
      </c>
      <c r="K6" s="294"/>
      <c r="L6" s="316">
        <f t="shared" si="0"/>
        <v>0</v>
      </c>
      <c r="M6" s="294"/>
      <c r="N6" s="316">
        <f t="shared" si="3"/>
        <v>0</v>
      </c>
      <c r="O6" s="107"/>
      <c r="P6" s="274"/>
      <c r="Q6" s="132">
        <f t="shared" si="1"/>
        <v>0</v>
      </c>
      <c r="R6" s="275"/>
      <c r="S6" s="132">
        <f t="shared" si="4"/>
        <v>0</v>
      </c>
      <c r="T6" s="24"/>
      <c r="U6" s="24">
        <f t="shared" si="5"/>
        <v>0</v>
      </c>
    </row>
    <row r="7" spans="1:21" ht="15.5" x14ac:dyDescent="0.35">
      <c r="A7" s="65"/>
      <c r="B7" s="65"/>
      <c r="C7" s="65"/>
      <c r="D7" s="65"/>
      <c r="E7" s="65"/>
      <c r="F7" s="65"/>
      <c r="G7" s="65"/>
      <c r="H7" s="65"/>
      <c r="I7" s="378"/>
      <c r="J7" s="318">
        <f t="shared" si="2"/>
        <v>0</v>
      </c>
      <c r="K7" s="294"/>
      <c r="L7" s="316">
        <f t="shared" si="0"/>
        <v>0</v>
      </c>
      <c r="M7" s="294"/>
      <c r="N7" s="316">
        <f t="shared" si="3"/>
        <v>0</v>
      </c>
      <c r="O7" s="107"/>
      <c r="P7" s="274"/>
      <c r="Q7" s="132">
        <f t="shared" si="1"/>
        <v>0</v>
      </c>
      <c r="R7" s="275"/>
      <c r="S7" s="132">
        <f t="shared" si="4"/>
        <v>0</v>
      </c>
      <c r="T7" s="24"/>
      <c r="U7" s="24">
        <f t="shared" si="5"/>
        <v>0</v>
      </c>
    </row>
    <row r="8" spans="1:21" ht="15.5" x14ac:dyDescent="0.35">
      <c r="A8" s="65"/>
      <c r="B8" s="65"/>
      <c r="C8" s="65"/>
      <c r="D8" s="65"/>
      <c r="E8" s="65"/>
      <c r="F8" s="65"/>
      <c r="G8" s="65"/>
      <c r="H8" s="65"/>
      <c r="I8" s="378"/>
      <c r="J8" s="318">
        <f t="shared" ref="J8:J14" si="6">IF(I8="",G8,G8/I8)</f>
        <v>0</v>
      </c>
      <c r="K8" s="294"/>
      <c r="L8" s="316">
        <f t="shared" ref="L8:L14" si="7">IF(K8="",J8,J8*K8)</f>
        <v>0</v>
      </c>
      <c r="M8" s="294"/>
      <c r="N8" s="316">
        <f t="shared" ref="N8:N14" si="8">IF(M8="",L8,L8*M8)</f>
        <v>0</v>
      </c>
      <c r="O8" s="107"/>
      <c r="P8" s="274"/>
      <c r="Q8" s="132">
        <f t="shared" ref="Q8:Q14" si="9">IF(P8&gt;0,(G8/P8),J8)</f>
        <v>0</v>
      </c>
      <c r="R8" s="275"/>
      <c r="S8" s="132">
        <f t="shared" ref="S8:S15" si="10">IF(R8&gt;0,Q8*R8*M8,Q8*K8*M8)</f>
        <v>0</v>
      </c>
      <c r="T8" s="24"/>
      <c r="U8" s="24">
        <f t="shared" ref="U8:U14" si="11">S8-T8</f>
        <v>0</v>
      </c>
    </row>
    <row r="9" spans="1:21" ht="15.5" x14ac:dyDescent="0.35">
      <c r="A9" s="65"/>
      <c r="B9" s="65"/>
      <c r="C9" s="65"/>
      <c r="D9" s="65"/>
      <c r="E9" s="65"/>
      <c r="F9" s="65"/>
      <c r="G9" s="65"/>
      <c r="H9" s="65"/>
      <c r="I9" s="378"/>
      <c r="J9" s="318">
        <f t="shared" si="6"/>
        <v>0</v>
      </c>
      <c r="K9" s="294"/>
      <c r="L9" s="316">
        <f t="shared" si="7"/>
        <v>0</v>
      </c>
      <c r="M9" s="294"/>
      <c r="N9" s="316">
        <f t="shared" si="8"/>
        <v>0</v>
      </c>
      <c r="O9" s="107"/>
      <c r="P9" s="274"/>
      <c r="Q9" s="132">
        <f t="shared" si="9"/>
        <v>0</v>
      </c>
      <c r="R9" s="275"/>
      <c r="S9" s="132">
        <f t="shared" si="10"/>
        <v>0</v>
      </c>
      <c r="T9" s="24"/>
      <c r="U9" s="24">
        <f t="shared" si="11"/>
        <v>0</v>
      </c>
    </row>
    <row r="10" spans="1:21" ht="15.5" x14ac:dyDescent="0.35">
      <c r="A10" s="65"/>
      <c r="B10" s="65"/>
      <c r="C10" s="65"/>
      <c r="D10" s="65"/>
      <c r="E10" s="65"/>
      <c r="F10" s="65"/>
      <c r="G10" s="65"/>
      <c r="H10" s="65"/>
      <c r="I10" s="378"/>
      <c r="J10" s="318">
        <f t="shared" si="6"/>
        <v>0</v>
      </c>
      <c r="K10" s="294"/>
      <c r="L10" s="316">
        <f t="shared" si="7"/>
        <v>0</v>
      </c>
      <c r="M10" s="294"/>
      <c r="N10" s="316">
        <f t="shared" si="8"/>
        <v>0</v>
      </c>
      <c r="O10" s="107"/>
      <c r="P10" s="274"/>
      <c r="Q10" s="132">
        <f t="shared" si="9"/>
        <v>0</v>
      </c>
      <c r="R10" s="275"/>
      <c r="S10" s="132">
        <f t="shared" si="10"/>
        <v>0</v>
      </c>
      <c r="T10" s="24"/>
      <c r="U10" s="24">
        <f t="shared" si="11"/>
        <v>0</v>
      </c>
    </row>
    <row r="11" spans="1:21" ht="15.5" x14ac:dyDescent="0.35">
      <c r="A11" s="65"/>
      <c r="B11" s="65"/>
      <c r="C11" s="65"/>
      <c r="D11" s="65"/>
      <c r="E11" s="65"/>
      <c r="F11" s="65"/>
      <c r="G11" s="65"/>
      <c r="H11" s="65"/>
      <c r="I11" s="378"/>
      <c r="J11" s="318">
        <f t="shared" si="6"/>
        <v>0</v>
      </c>
      <c r="K11" s="294"/>
      <c r="L11" s="316">
        <f t="shared" si="7"/>
        <v>0</v>
      </c>
      <c r="M11" s="294"/>
      <c r="N11" s="316">
        <f t="shared" si="8"/>
        <v>0</v>
      </c>
      <c r="O11" s="107"/>
      <c r="P11" s="274"/>
      <c r="Q11" s="132">
        <f t="shared" si="9"/>
        <v>0</v>
      </c>
      <c r="R11" s="275"/>
      <c r="S11" s="132">
        <f t="shared" si="10"/>
        <v>0</v>
      </c>
      <c r="T11" s="24"/>
      <c r="U11" s="24">
        <f t="shared" si="11"/>
        <v>0</v>
      </c>
    </row>
    <row r="12" spans="1:21" ht="15.5" x14ac:dyDescent="0.35">
      <c r="A12" s="65"/>
      <c r="B12" s="65"/>
      <c r="C12" s="65"/>
      <c r="D12" s="65"/>
      <c r="E12" s="65"/>
      <c r="F12" s="65"/>
      <c r="G12" s="65"/>
      <c r="H12" s="65"/>
      <c r="I12" s="378"/>
      <c r="J12" s="318">
        <f t="shared" si="6"/>
        <v>0</v>
      </c>
      <c r="K12" s="294"/>
      <c r="L12" s="316">
        <f t="shared" si="7"/>
        <v>0</v>
      </c>
      <c r="M12" s="294"/>
      <c r="N12" s="316">
        <f t="shared" si="8"/>
        <v>0</v>
      </c>
      <c r="O12" s="107"/>
      <c r="P12" s="274"/>
      <c r="Q12" s="132">
        <f t="shared" si="9"/>
        <v>0</v>
      </c>
      <c r="R12" s="275"/>
      <c r="S12" s="132">
        <f t="shared" si="10"/>
        <v>0</v>
      </c>
      <c r="T12" s="24"/>
      <c r="U12" s="24">
        <f t="shared" si="11"/>
        <v>0</v>
      </c>
    </row>
    <row r="13" spans="1:21" ht="15.5" x14ac:dyDescent="0.35">
      <c r="A13" s="65"/>
      <c r="B13" s="65"/>
      <c r="C13" s="65"/>
      <c r="D13" s="65"/>
      <c r="E13" s="65"/>
      <c r="F13" s="65"/>
      <c r="G13" s="65"/>
      <c r="H13" s="65"/>
      <c r="I13" s="378"/>
      <c r="J13" s="318">
        <f t="shared" si="6"/>
        <v>0</v>
      </c>
      <c r="K13" s="294"/>
      <c r="L13" s="316">
        <f t="shared" si="7"/>
        <v>0</v>
      </c>
      <c r="M13" s="294"/>
      <c r="N13" s="316">
        <f t="shared" si="8"/>
        <v>0</v>
      </c>
      <c r="O13" s="107"/>
      <c r="P13" s="274"/>
      <c r="Q13" s="132">
        <f t="shared" si="9"/>
        <v>0</v>
      </c>
      <c r="R13" s="275"/>
      <c r="S13" s="132">
        <f t="shared" si="10"/>
        <v>0</v>
      </c>
      <c r="T13" s="24"/>
      <c r="U13" s="24">
        <f t="shared" si="11"/>
        <v>0</v>
      </c>
    </row>
    <row r="14" spans="1:21" ht="15.5" x14ac:dyDescent="0.35">
      <c r="A14" s="65"/>
      <c r="B14" s="65"/>
      <c r="C14" s="65"/>
      <c r="D14" s="65"/>
      <c r="E14" s="65"/>
      <c r="F14" s="65"/>
      <c r="G14" s="65"/>
      <c r="H14" s="65"/>
      <c r="I14" s="378"/>
      <c r="J14" s="318">
        <f t="shared" si="6"/>
        <v>0</v>
      </c>
      <c r="K14" s="294"/>
      <c r="L14" s="316">
        <f t="shared" si="7"/>
        <v>0</v>
      </c>
      <c r="M14" s="294"/>
      <c r="N14" s="316">
        <f t="shared" si="8"/>
        <v>0</v>
      </c>
      <c r="O14" s="107"/>
      <c r="P14" s="274"/>
      <c r="Q14" s="132">
        <f t="shared" si="9"/>
        <v>0</v>
      </c>
      <c r="R14" s="275"/>
      <c r="S14" s="132">
        <f t="shared" si="10"/>
        <v>0</v>
      </c>
      <c r="T14" s="24"/>
      <c r="U14" s="24">
        <f t="shared" si="11"/>
        <v>0</v>
      </c>
    </row>
    <row r="15" spans="1:21" ht="15.5" x14ac:dyDescent="0.35">
      <c r="A15" s="65"/>
      <c r="B15" s="65"/>
      <c r="C15" s="65"/>
      <c r="D15" s="65"/>
      <c r="E15" s="65"/>
      <c r="F15" s="65"/>
      <c r="G15" s="65"/>
      <c r="H15" s="65"/>
      <c r="I15" s="378"/>
      <c r="J15" s="318">
        <f t="shared" si="2"/>
        <v>0</v>
      </c>
      <c r="K15" s="294"/>
      <c r="L15" s="316">
        <f t="shared" ref="L15" si="12">IF(K15="",J15,J15*K15)</f>
        <v>0</v>
      </c>
      <c r="M15" s="294"/>
      <c r="N15" s="316">
        <f t="shared" si="3"/>
        <v>0</v>
      </c>
      <c r="O15" s="107"/>
      <c r="P15" s="274"/>
      <c r="Q15" s="132">
        <f t="shared" ref="Q15" si="13">IF(P15&gt;0,(G15/P15),J15)</f>
        <v>0</v>
      </c>
      <c r="R15" s="275"/>
      <c r="S15" s="132">
        <f t="shared" si="10"/>
        <v>0</v>
      </c>
      <c r="T15" s="24"/>
      <c r="U15" s="24">
        <f t="shared" si="5"/>
        <v>0</v>
      </c>
    </row>
    <row r="16" spans="1:21" s="29" customFormat="1" ht="15.5" customHeight="1" x14ac:dyDescent="0.35">
      <c r="A16" s="65"/>
      <c r="B16" s="65"/>
      <c r="C16" s="65"/>
      <c r="D16" s="65"/>
      <c r="E16" s="65"/>
      <c r="F16" s="65"/>
      <c r="G16" s="65"/>
      <c r="H16" s="65"/>
      <c r="I16" s="378"/>
      <c r="J16" s="318">
        <f t="shared" ref="J16:J79" si="14">IF(I16="",G16,G16/I16)</f>
        <v>0</v>
      </c>
      <c r="K16" s="294"/>
      <c r="L16" s="316">
        <f t="shared" ref="L16:L79" si="15">IF(K16="",J16,J16*K16)</f>
        <v>0</v>
      </c>
      <c r="M16" s="294"/>
      <c r="N16" s="316">
        <f t="shared" ref="N16:N79" si="16">IF(M16="",L16,L16*M16)</f>
        <v>0</v>
      </c>
      <c r="O16" s="107"/>
      <c r="P16" s="274"/>
      <c r="Q16" s="132">
        <f t="shared" ref="Q16:Q79" si="17">IF(P16&gt;0,(G16/P16),J16)</f>
        <v>0</v>
      </c>
      <c r="R16" s="275"/>
      <c r="S16" s="132">
        <f t="shared" ref="S16:S79" si="18">IF(R16&gt;0,Q16*R16*M16,Q16*K16*M16)</f>
        <v>0</v>
      </c>
      <c r="T16" s="24"/>
      <c r="U16" s="24">
        <f t="shared" ref="U16:U79" si="19">S16-T16</f>
        <v>0</v>
      </c>
    </row>
    <row r="17" spans="1:21" ht="15.5" x14ac:dyDescent="0.35">
      <c r="A17" s="65"/>
      <c r="B17" s="65"/>
      <c r="C17" s="65"/>
      <c r="D17" s="65"/>
      <c r="E17" s="65"/>
      <c r="F17" s="65"/>
      <c r="G17" s="65"/>
      <c r="H17" s="65"/>
      <c r="I17" s="378"/>
      <c r="J17" s="318">
        <f t="shared" si="14"/>
        <v>0</v>
      </c>
      <c r="K17" s="294"/>
      <c r="L17" s="316">
        <f t="shared" si="15"/>
        <v>0</v>
      </c>
      <c r="M17" s="294"/>
      <c r="N17" s="316">
        <f t="shared" si="16"/>
        <v>0</v>
      </c>
      <c r="O17" s="107"/>
      <c r="P17" s="274"/>
      <c r="Q17" s="132">
        <f t="shared" si="17"/>
        <v>0</v>
      </c>
      <c r="R17" s="275"/>
      <c r="S17" s="132">
        <f t="shared" si="18"/>
        <v>0</v>
      </c>
      <c r="T17" s="24"/>
      <c r="U17" s="24">
        <f t="shared" si="19"/>
        <v>0</v>
      </c>
    </row>
    <row r="18" spans="1:21" ht="15.5" x14ac:dyDescent="0.35">
      <c r="A18" s="65"/>
      <c r="B18" s="65"/>
      <c r="C18" s="65"/>
      <c r="D18" s="65"/>
      <c r="E18" s="65"/>
      <c r="F18" s="65"/>
      <c r="G18" s="65"/>
      <c r="H18" s="65"/>
      <c r="I18" s="378"/>
      <c r="J18" s="318">
        <f t="shared" si="14"/>
        <v>0</v>
      </c>
      <c r="K18" s="294"/>
      <c r="L18" s="316">
        <f t="shared" si="15"/>
        <v>0</v>
      </c>
      <c r="M18" s="294"/>
      <c r="N18" s="316">
        <f t="shared" si="16"/>
        <v>0</v>
      </c>
      <c r="O18" s="107"/>
      <c r="P18" s="274"/>
      <c r="Q18" s="132">
        <f t="shared" si="17"/>
        <v>0</v>
      </c>
      <c r="R18" s="275"/>
      <c r="S18" s="132">
        <f t="shared" si="18"/>
        <v>0</v>
      </c>
      <c r="T18" s="24"/>
      <c r="U18" s="24">
        <f t="shared" si="19"/>
        <v>0</v>
      </c>
    </row>
    <row r="19" spans="1:21" ht="15.5" x14ac:dyDescent="0.35">
      <c r="A19" s="65"/>
      <c r="B19" s="65"/>
      <c r="C19" s="65"/>
      <c r="D19" s="65"/>
      <c r="E19" s="65"/>
      <c r="F19" s="65"/>
      <c r="G19" s="65"/>
      <c r="H19" s="65"/>
      <c r="I19" s="378"/>
      <c r="J19" s="318">
        <f t="shared" si="14"/>
        <v>0</v>
      </c>
      <c r="K19" s="294"/>
      <c r="L19" s="316">
        <f t="shared" si="15"/>
        <v>0</v>
      </c>
      <c r="M19" s="294"/>
      <c r="N19" s="316">
        <f t="shared" si="16"/>
        <v>0</v>
      </c>
      <c r="O19" s="107"/>
      <c r="P19" s="274"/>
      <c r="Q19" s="132">
        <f t="shared" si="17"/>
        <v>0</v>
      </c>
      <c r="R19" s="275"/>
      <c r="S19" s="132">
        <f t="shared" si="18"/>
        <v>0</v>
      </c>
      <c r="T19" s="24"/>
      <c r="U19" s="24">
        <f t="shared" si="19"/>
        <v>0</v>
      </c>
    </row>
    <row r="20" spans="1:21" ht="15.5" x14ac:dyDescent="0.35">
      <c r="A20" s="65"/>
      <c r="B20" s="65"/>
      <c r="C20" s="65"/>
      <c r="D20" s="65"/>
      <c r="E20" s="65"/>
      <c r="F20" s="65"/>
      <c r="G20" s="65"/>
      <c r="H20" s="65"/>
      <c r="I20" s="378"/>
      <c r="J20" s="318">
        <f t="shared" si="14"/>
        <v>0</v>
      </c>
      <c r="K20" s="294"/>
      <c r="L20" s="316">
        <f t="shared" si="15"/>
        <v>0</v>
      </c>
      <c r="M20" s="294"/>
      <c r="N20" s="316">
        <f t="shared" si="16"/>
        <v>0</v>
      </c>
      <c r="O20" s="107"/>
      <c r="P20" s="274"/>
      <c r="Q20" s="132">
        <f t="shared" si="17"/>
        <v>0</v>
      </c>
      <c r="R20" s="275"/>
      <c r="S20" s="132">
        <f t="shared" si="18"/>
        <v>0</v>
      </c>
      <c r="T20" s="24"/>
      <c r="U20" s="24">
        <f t="shared" si="19"/>
        <v>0</v>
      </c>
    </row>
    <row r="21" spans="1:21" ht="15.5" x14ac:dyDescent="0.35">
      <c r="A21" s="65"/>
      <c r="B21" s="65"/>
      <c r="C21" s="65"/>
      <c r="D21" s="65"/>
      <c r="E21" s="65"/>
      <c r="F21" s="65"/>
      <c r="G21" s="65"/>
      <c r="H21" s="65"/>
      <c r="I21" s="378"/>
      <c r="J21" s="318">
        <f t="shared" si="14"/>
        <v>0</v>
      </c>
      <c r="K21" s="294"/>
      <c r="L21" s="316">
        <f t="shared" si="15"/>
        <v>0</v>
      </c>
      <c r="M21" s="294"/>
      <c r="N21" s="316">
        <f t="shared" si="16"/>
        <v>0</v>
      </c>
      <c r="O21" s="107"/>
      <c r="P21" s="274"/>
      <c r="Q21" s="132">
        <f t="shared" si="17"/>
        <v>0</v>
      </c>
      <c r="R21" s="275"/>
      <c r="S21" s="132">
        <f t="shared" si="18"/>
        <v>0</v>
      </c>
      <c r="T21" s="24"/>
      <c r="U21" s="24">
        <f t="shared" si="19"/>
        <v>0</v>
      </c>
    </row>
    <row r="22" spans="1:21" ht="15.5" x14ac:dyDescent="0.35">
      <c r="A22" s="65"/>
      <c r="B22" s="65"/>
      <c r="C22" s="65"/>
      <c r="D22" s="65"/>
      <c r="E22" s="65"/>
      <c r="F22" s="65"/>
      <c r="G22" s="65"/>
      <c r="H22" s="65"/>
      <c r="I22" s="378"/>
      <c r="J22" s="318">
        <f t="shared" si="14"/>
        <v>0</v>
      </c>
      <c r="K22" s="294"/>
      <c r="L22" s="316">
        <f t="shared" si="15"/>
        <v>0</v>
      </c>
      <c r="M22" s="294"/>
      <c r="N22" s="316">
        <f t="shared" si="16"/>
        <v>0</v>
      </c>
      <c r="O22" s="107"/>
      <c r="P22" s="274"/>
      <c r="Q22" s="132">
        <f t="shared" si="17"/>
        <v>0</v>
      </c>
      <c r="R22" s="275"/>
      <c r="S22" s="132">
        <f t="shared" si="18"/>
        <v>0</v>
      </c>
      <c r="T22" s="24"/>
      <c r="U22" s="24">
        <f t="shared" si="19"/>
        <v>0</v>
      </c>
    </row>
    <row r="23" spans="1:21" ht="15.5" x14ac:dyDescent="0.35">
      <c r="A23" s="65"/>
      <c r="B23" s="65"/>
      <c r="C23" s="65"/>
      <c r="D23" s="65"/>
      <c r="E23" s="65"/>
      <c r="F23" s="65"/>
      <c r="G23" s="65"/>
      <c r="H23" s="65"/>
      <c r="I23" s="378"/>
      <c r="J23" s="318">
        <f t="shared" si="14"/>
        <v>0</v>
      </c>
      <c r="K23" s="294"/>
      <c r="L23" s="316">
        <f t="shared" si="15"/>
        <v>0</v>
      </c>
      <c r="M23" s="294"/>
      <c r="N23" s="316">
        <f t="shared" si="16"/>
        <v>0</v>
      </c>
      <c r="O23" s="107"/>
      <c r="P23" s="274"/>
      <c r="Q23" s="132">
        <f t="shared" si="17"/>
        <v>0</v>
      </c>
      <c r="R23" s="275"/>
      <c r="S23" s="132">
        <f t="shared" si="18"/>
        <v>0</v>
      </c>
      <c r="T23" s="24"/>
      <c r="U23" s="24">
        <f t="shared" si="19"/>
        <v>0</v>
      </c>
    </row>
    <row r="24" spans="1:21" ht="15.5" x14ac:dyDescent="0.35">
      <c r="A24" s="65"/>
      <c r="B24" s="65"/>
      <c r="C24" s="65"/>
      <c r="D24" s="65"/>
      <c r="E24" s="65"/>
      <c r="F24" s="65"/>
      <c r="G24" s="65"/>
      <c r="H24" s="65"/>
      <c r="I24" s="378"/>
      <c r="J24" s="318">
        <f t="shared" si="14"/>
        <v>0</v>
      </c>
      <c r="K24" s="294"/>
      <c r="L24" s="316">
        <f t="shared" si="15"/>
        <v>0</v>
      </c>
      <c r="M24" s="294"/>
      <c r="N24" s="316">
        <f t="shared" si="16"/>
        <v>0</v>
      </c>
      <c r="O24" s="107"/>
      <c r="P24" s="274"/>
      <c r="Q24" s="132">
        <f t="shared" si="17"/>
        <v>0</v>
      </c>
      <c r="R24" s="275"/>
      <c r="S24" s="132">
        <f t="shared" si="18"/>
        <v>0</v>
      </c>
      <c r="T24" s="24"/>
      <c r="U24" s="24">
        <f t="shared" si="19"/>
        <v>0</v>
      </c>
    </row>
    <row r="25" spans="1:21" ht="15.5" x14ac:dyDescent="0.35">
      <c r="A25" s="65"/>
      <c r="B25" s="65"/>
      <c r="C25" s="65"/>
      <c r="D25" s="65"/>
      <c r="E25" s="65"/>
      <c r="F25" s="65"/>
      <c r="G25" s="65"/>
      <c r="H25" s="65"/>
      <c r="I25" s="378"/>
      <c r="J25" s="318">
        <f t="shared" si="14"/>
        <v>0</v>
      </c>
      <c r="K25" s="294"/>
      <c r="L25" s="316">
        <f t="shared" si="15"/>
        <v>0</v>
      </c>
      <c r="M25" s="294"/>
      <c r="N25" s="316">
        <f t="shared" si="16"/>
        <v>0</v>
      </c>
      <c r="O25" s="107"/>
      <c r="P25" s="274"/>
      <c r="Q25" s="132">
        <f t="shared" si="17"/>
        <v>0</v>
      </c>
      <c r="R25" s="275"/>
      <c r="S25" s="132">
        <f t="shared" si="18"/>
        <v>0</v>
      </c>
      <c r="T25" s="24"/>
      <c r="U25" s="24">
        <f t="shared" si="19"/>
        <v>0</v>
      </c>
    </row>
    <row r="26" spans="1:21" ht="15.5" x14ac:dyDescent="0.35">
      <c r="A26" s="65"/>
      <c r="B26" s="65"/>
      <c r="C26" s="65"/>
      <c r="D26" s="65"/>
      <c r="E26" s="65"/>
      <c r="F26" s="65"/>
      <c r="G26" s="65"/>
      <c r="H26" s="65"/>
      <c r="I26" s="378"/>
      <c r="J26" s="318">
        <f t="shared" si="14"/>
        <v>0</v>
      </c>
      <c r="K26" s="294"/>
      <c r="L26" s="316">
        <f t="shared" si="15"/>
        <v>0</v>
      </c>
      <c r="M26" s="294"/>
      <c r="N26" s="316">
        <f t="shared" si="16"/>
        <v>0</v>
      </c>
      <c r="O26" s="107"/>
      <c r="P26" s="274"/>
      <c r="Q26" s="132">
        <f t="shared" si="17"/>
        <v>0</v>
      </c>
      <c r="R26" s="275"/>
      <c r="S26" s="132">
        <f t="shared" si="18"/>
        <v>0</v>
      </c>
      <c r="T26" s="24"/>
      <c r="U26" s="24">
        <f t="shared" si="19"/>
        <v>0</v>
      </c>
    </row>
    <row r="27" spans="1:21" ht="15.5" x14ac:dyDescent="0.35">
      <c r="A27" s="65"/>
      <c r="B27" s="65"/>
      <c r="C27" s="65"/>
      <c r="D27" s="65"/>
      <c r="E27" s="65"/>
      <c r="F27" s="65"/>
      <c r="G27" s="65"/>
      <c r="H27" s="65"/>
      <c r="I27" s="378"/>
      <c r="J27" s="318">
        <f t="shared" si="14"/>
        <v>0</v>
      </c>
      <c r="K27" s="294"/>
      <c r="L27" s="316">
        <f t="shared" si="15"/>
        <v>0</v>
      </c>
      <c r="M27" s="294"/>
      <c r="N27" s="316">
        <f t="shared" si="16"/>
        <v>0</v>
      </c>
      <c r="O27" s="107"/>
      <c r="P27" s="274"/>
      <c r="Q27" s="132">
        <f t="shared" si="17"/>
        <v>0</v>
      </c>
      <c r="R27" s="275"/>
      <c r="S27" s="132">
        <f t="shared" si="18"/>
        <v>0</v>
      </c>
      <c r="T27" s="24"/>
      <c r="U27" s="24">
        <f t="shared" si="19"/>
        <v>0</v>
      </c>
    </row>
    <row r="28" spans="1:21" ht="15.5" x14ac:dyDescent="0.35">
      <c r="A28" s="65"/>
      <c r="B28" s="65"/>
      <c r="C28" s="65"/>
      <c r="D28" s="65"/>
      <c r="E28" s="65"/>
      <c r="F28" s="65"/>
      <c r="G28" s="65"/>
      <c r="H28" s="65"/>
      <c r="I28" s="378"/>
      <c r="J28" s="318">
        <f t="shared" si="14"/>
        <v>0</v>
      </c>
      <c r="K28" s="294"/>
      <c r="L28" s="316">
        <f t="shared" si="15"/>
        <v>0</v>
      </c>
      <c r="M28" s="294"/>
      <c r="N28" s="316">
        <f t="shared" si="16"/>
        <v>0</v>
      </c>
      <c r="O28" s="107"/>
      <c r="P28" s="274"/>
      <c r="Q28" s="132">
        <f t="shared" si="17"/>
        <v>0</v>
      </c>
      <c r="R28" s="275"/>
      <c r="S28" s="132">
        <f t="shared" si="18"/>
        <v>0</v>
      </c>
      <c r="T28" s="24"/>
      <c r="U28" s="24">
        <f t="shared" si="19"/>
        <v>0</v>
      </c>
    </row>
    <row r="29" spans="1:21" ht="15.5" x14ac:dyDescent="0.35">
      <c r="A29" s="65"/>
      <c r="B29" s="65"/>
      <c r="C29" s="65"/>
      <c r="D29" s="65"/>
      <c r="E29" s="65"/>
      <c r="F29" s="65"/>
      <c r="G29" s="65"/>
      <c r="H29" s="65"/>
      <c r="I29" s="378"/>
      <c r="J29" s="318">
        <f t="shared" si="14"/>
        <v>0</v>
      </c>
      <c r="K29" s="294"/>
      <c r="L29" s="316">
        <f t="shared" si="15"/>
        <v>0</v>
      </c>
      <c r="M29" s="294"/>
      <c r="N29" s="316">
        <f t="shared" si="16"/>
        <v>0</v>
      </c>
      <c r="O29" s="107"/>
      <c r="P29" s="274"/>
      <c r="Q29" s="132">
        <f t="shared" si="17"/>
        <v>0</v>
      </c>
      <c r="R29" s="275"/>
      <c r="S29" s="132">
        <f t="shared" si="18"/>
        <v>0</v>
      </c>
      <c r="T29" s="24"/>
      <c r="U29" s="24">
        <f t="shared" si="19"/>
        <v>0</v>
      </c>
    </row>
    <row r="30" spans="1:21" ht="15.5" x14ac:dyDescent="0.35">
      <c r="A30" s="65"/>
      <c r="B30" s="65"/>
      <c r="C30" s="65"/>
      <c r="D30" s="65"/>
      <c r="E30" s="65"/>
      <c r="F30" s="65"/>
      <c r="G30" s="65"/>
      <c r="H30" s="65"/>
      <c r="I30" s="378"/>
      <c r="J30" s="318">
        <f t="shared" si="14"/>
        <v>0</v>
      </c>
      <c r="K30" s="294"/>
      <c r="L30" s="316">
        <f t="shared" si="15"/>
        <v>0</v>
      </c>
      <c r="M30" s="294"/>
      <c r="N30" s="316">
        <f t="shared" si="16"/>
        <v>0</v>
      </c>
      <c r="O30" s="107"/>
      <c r="P30" s="274"/>
      <c r="Q30" s="132">
        <f t="shared" si="17"/>
        <v>0</v>
      </c>
      <c r="R30" s="275"/>
      <c r="S30" s="132">
        <f t="shared" si="18"/>
        <v>0</v>
      </c>
      <c r="T30" s="24"/>
      <c r="U30" s="24">
        <f t="shared" si="19"/>
        <v>0</v>
      </c>
    </row>
    <row r="31" spans="1:21" ht="15.5" x14ac:dyDescent="0.35">
      <c r="A31" s="65"/>
      <c r="B31" s="65"/>
      <c r="C31" s="65"/>
      <c r="D31" s="65"/>
      <c r="E31" s="65"/>
      <c r="F31" s="65"/>
      <c r="G31" s="65"/>
      <c r="H31" s="65"/>
      <c r="I31" s="378"/>
      <c r="J31" s="318">
        <f t="shared" si="14"/>
        <v>0</v>
      </c>
      <c r="K31" s="294"/>
      <c r="L31" s="316">
        <f t="shared" si="15"/>
        <v>0</v>
      </c>
      <c r="M31" s="294"/>
      <c r="N31" s="316">
        <f t="shared" si="16"/>
        <v>0</v>
      </c>
      <c r="O31" s="107"/>
      <c r="P31" s="274"/>
      <c r="Q31" s="132">
        <f t="shared" si="17"/>
        <v>0</v>
      </c>
      <c r="R31" s="275"/>
      <c r="S31" s="132">
        <f t="shared" si="18"/>
        <v>0</v>
      </c>
      <c r="T31" s="24"/>
      <c r="U31" s="24">
        <f t="shared" si="19"/>
        <v>0</v>
      </c>
    </row>
    <row r="32" spans="1:21" ht="15.5" x14ac:dyDescent="0.35">
      <c r="A32" s="65"/>
      <c r="B32" s="65"/>
      <c r="C32" s="65"/>
      <c r="D32" s="65"/>
      <c r="E32" s="65"/>
      <c r="F32" s="65"/>
      <c r="G32" s="65"/>
      <c r="H32" s="65"/>
      <c r="I32" s="378"/>
      <c r="J32" s="318">
        <f t="shared" si="14"/>
        <v>0</v>
      </c>
      <c r="K32" s="294"/>
      <c r="L32" s="316">
        <f t="shared" si="15"/>
        <v>0</v>
      </c>
      <c r="M32" s="294"/>
      <c r="N32" s="316">
        <f t="shared" si="16"/>
        <v>0</v>
      </c>
      <c r="O32" s="107"/>
      <c r="P32" s="274"/>
      <c r="Q32" s="132">
        <f t="shared" si="17"/>
        <v>0</v>
      </c>
      <c r="R32" s="275"/>
      <c r="S32" s="132">
        <f t="shared" si="18"/>
        <v>0</v>
      </c>
      <c r="T32" s="24"/>
      <c r="U32" s="24">
        <f t="shared" si="19"/>
        <v>0</v>
      </c>
    </row>
    <row r="33" spans="1:21" ht="15.5" x14ac:dyDescent="0.35">
      <c r="A33" s="65"/>
      <c r="B33" s="65"/>
      <c r="C33" s="65"/>
      <c r="D33" s="65"/>
      <c r="E33" s="65"/>
      <c r="F33" s="65"/>
      <c r="G33" s="65"/>
      <c r="H33" s="65"/>
      <c r="I33" s="378"/>
      <c r="J33" s="318">
        <f t="shared" si="14"/>
        <v>0</v>
      </c>
      <c r="K33" s="294"/>
      <c r="L33" s="316">
        <f t="shared" si="15"/>
        <v>0</v>
      </c>
      <c r="M33" s="294"/>
      <c r="N33" s="316">
        <f t="shared" si="16"/>
        <v>0</v>
      </c>
      <c r="O33" s="107"/>
      <c r="P33" s="274"/>
      <c r="Q33" s="132">
        <f t="shared" si="17"/>
        <v>0</v>
      </c>
      <c r="R33" s="275"/>
      <c r="S33" s="132">
        <f t="shared" si="18"/>
        <v>0</v>
      </c>
      <c r="T33" s="24"/>
      <c r="U33" s="24">
        <f t="shared" si="19"/>
        <v>0</v>
      </c>
    </row>
    <row r="34" spans="1:21" ht="15.5" x14ac:dyDescent="0.35">
      <c r="A34" s="65"/>
      <c r="B34" s="65"/>
      <c r="C34" s="65"/>
      <c r="D34" s="65"/>
      <c r="E34" s="65"/>
      <c r="F34" s="65"/>
      <c r="G34" s="65"/>
      <c r="H34" s="65"/>
      <c r="I34" s="378"/>
      <c r="J34" s="318">
        <f t="shared" si="14"/>
        <v>0</v>
      </c>
      <c r="K34" s="294"/>
      <c r="L34" s="316">
        <f t="shared" si="15"/>
        <v>0</v>
      </c>
      <c r="M34" s="294"/>
      <c r="N34" s="316">
        <f t="shared" si="16"/>
        <v>0</v>
      </c>
      <c r="O34" s="107"/>
      <c r="P34" s="274"/>
      <c r="Q34" s="132">
        <f t="shared" si="17"/>
        <v>0</v>
      </c>
      <c r="R34" s="275"/>
      <c r="S34" s="132">
        <f t="shared" si="18"/>
        <v>0</v>
      </c>
      <c r="T34" s="24"/>
      <c r="U34" s="24">
        <f t="shared" si="19"/>
        <v>0</v>
      </c>
    </row>
    <row r="35" spans="1:21" ht="15.5" x14ac:dyDescent="0.35">
      <c r="A35" s="65"/>
      <c r="B35" s="65"/>
      <c r="C35" s="65"/>
      <c r="D35" s="65"/>
      <c r="E35" s="65"/>
      <c r="F35" s="65"/>
      <c r="G35" s="65"/>
      <c r="H35" s="65"/>
      <c r="I35" s="378"/>
      <c r="J35" s="318">
        <f t="shared" si="14"/>
        <v>0</v>
      </c>
      <c r="K35" s="294"/>
      <c r="L35" s="316">
        <f t="shared" si="15"/>
        <v>0</v>
      </c>
      <c r="M35" s="294"/>
      <c r="N35" s="316">
        <f t="shared" si="16"/>
        <v>0</v>
      </c>
      <c r="O35" s="107"/>
      <c r="P35" s="274"/>
      <c r="Q35" s="132">
        <f t="shared" si="17"/>
        <v>0</v>
      </c>
      <c r="R35" s="275"/>
      <c r="S35" s="132">
        <f t="shared" si="18"/>
        <v>0</v>
      </c>
      <c r="T35" s="24"/>
      <c r="U35" s="24">
        <f t="shared" si="19"/>
        <v>0</v>
      </c>
    </row>
    <row r="36" spans="1:21" ht="15.5" x14ac:dyDescent="0.35">
      <c r="A36" s="65"/>
      <c r="B36" s="65"/>
      <c r="C36" s="65"/>
      <c r="D36" s="65"/>
      <c r="E36" s="65"/>
      <c r="F36" s="65"/>
      <c r="G36" s="65"/>
      <c r="H36" s="65"/>
      <c r="I36" s="378"/>
      <c r="J36" s="318">
        <f t="shared" si="14"/>
        <v>0</v>
      </c>
      <c r="K36" s="294"/>
      <c r="L36" s="316">
        <f t="shared" si="15"/>
        <v>0</v>
      </c>
      <c r="M36" s="294"/>
      <c r="N36" s="316">
        <f t="shared" si="16"/>
        <v>0</v>
      </c>
      <c r="O36" s="107"/>
      <c r="P36" s="274"/>
      <c r="Q36" s="132">
        <f t="shared" si="17"/>
        <v>0</v>
      </c>
      <c r="R36" s="275"/>
      <c r="S36" s="132">
        <f t="shared" si="18"/>
        <v>0</v>
      </c>
      <c r="T36" s="24"/>
      <c r="U36" s="24">
        <f t="shared" si="19"/>
        <v>0</v>
      </c>
    </row>
    <row r="37" spans="1:21" ht="15.5" x14ac:dyDescent="0.35">
      <c r="A37" s="65"/>
      <c r="B37" s="65"/>
      <c r="C37" s="65"/>
      <c r="D37" s="65"/>
      <c r="E37" s="65"/>
      <c r="F37" s="65"/>
      <c r="G37" s="65"/>
      <c r="H37" s="65"/>
      <c r="I37" s="378"/>
      <c r="J37" s="318">
        <f t="shared" si="14"/>
        <v>0</v>
      </c>
      <c r="K37" s="294"/>
      <c r="L37" s="316">
        <f t="shared" si="15"/>
        <v>0</v>
      </c>
      <c r="M37" s="294"/>
      <c r="N37" s="316">
        <f t="shared" si="16"/>
        <v>0</v>
      </c>
      <c r="O37" s="107"/>
      <c r="P37" s="274"/>
      <c r="Q37" s="132">
        <f t="shared" si="17"/>
        <v>0</v>
      </c>
      <c r="R37" s="275"/>
      <c r="S37" s="132">
        <f t="shared" si="18"/>
        <v>0</v>
      </c>
      <c r="T37" s="24"/>
      <c r="U37" s="24">
        <f t="shared" si="19"/>
        <v>0</v>
      </c>
    </row>
    <row r="38" spans="1:21" ht="15.5" x14ac:dyDescent="0.35">
      <c r="A38" s="65"/>
      <c r="B38" s="65"/>
      <c r="C38" s="65"/>
      <c r="D38" s="65"/>
      <c r="E38" s="65"/>
      <c r="F38" s="65"/>
      <c r="G38" s="65"/>
      <c r="H38" s="65"/>
      <c r="I38" s="378"/>
      <c r="J38" s="318">
        <f t="shared" si="14"/>
        <v>0</v>
      </c>
      <c r="K38" s="294"/>
      <c r="L38" s="316">
        <f t="shared" si="15"/>
        <v>0</v>
      </c>
      <c r="M38" s="294"/>
      <c r="N38" s="316">
        <f t="shared" si="16"/>
        <v>0</v>
      </c>
      <c r="O38" s="107"/>
      <c r="P38" s="274"/>
      <c r="Q38" s="132">
        <f t="shared" si="17"/>
        <v>0</v>
      </c>
      <c r="R38" s="275"/>
      <c r="S38" s="132">
        <f t="shared" si="18"/>
        <v>0</v>
      </c>
      <c r="T38" s="24"/>
      <c r="U38" s="24">
        <f t="shared" si="19"/>
        <v>0</v>
      </c>
    </row>
    <row r="39" spans="1:21" ht="15.5" x14ac:dyDescent="0.35">
      <c r="A39" s="65"/>
      <c r="B39" s="65"/>
      <c r="C39" s="65"/>
      <c r="D39" s="65"/>
      <c r="E39" s="65"/>
      <c r="F39" s="65"/>
      <c r="G39" s="65"/>
      <c r="H39" s="65"/>
      <c r="I39" s="378"/>
      <c r="J39" s="318">
        <f t="shared" si="14"/>
        <v>0</v>
      </c>
      <c r="K39" s="294"/>
      <c r="L39" s="316">
        <f t="shared" si="15"/>
        <v>0</v>
      </c>
      <c r="M39" s="294"/>
      <c r="N39" s="316">
        <f t="shared" si="16"/>
        <v>0</v>
      </c>
      <c r="O39" s="107"/>
      <c r="P39" s="274"/>
      <c r="Q39" s="132">
        <f t="shared" si="17"/>
        <v>0</v>
      </c>
      <c r="R39" s="275"/>
      <c r="S39" s="132">
        <f t="shared" si="18"/>
        <v>0</v>
      </c>
      <c r="T39" s="24"/>
      <c r="U39" s="24">
        <f t="shared" si="19"/>
        <v>0</v>
      </c>
    </row>
    <row r="40" spans="1:21" ht="15.5" x14ac:dyDescent="0.35">
      <c r="A40" s="65"/>
      <c r="B40" s="65"/>
      <c r="C40" s="65"/>
      <c r="D40" s="65"/>
      <c r="E40" s="65"/>
      <c r="F40" s="65"/>
      <c r="G40" s="65"/>
      <c r="H40" s="65"/>
      <c r="I40" s="378"/>
      <c r="J40" s="318">
        <f t="shared" si="14"/>
        <v>0</v>
      </c>
      <c r="K40" s="294"/>
      <c r="L40" s="316">
        <f t="shared" si="15"/>
        <v>0</v>
      </c>
      <c r="M40" s="294"/>
      <c r="N40" s="316">
        <f t="shared" si="16"/>
        <v>0</v>
      </c>
      <c r="O40" s="107"/>
      <c r="P40" s="274"/>
      <c r="Q40" s="132">
        <f t="shared" si="17"/>
        <v>0</v>
      </c>
      <c r="R40" s="275"/>
      <c r="S40" s="132">
        <f t="shared" si="18"/>
        <v>0</v>
      </c>
      <c r="T40" s="24"/>
      <c r="U40" s="24">
        <f t="shared" si="19"/>
        <v>0</v>
      </c>
    </row>
    <row r="41" spans="1:21" ht="15.5" x14ac:dyDescent="0.35">
      <c r="A41" s="65"/>
      <c r="B41" s="65"/>
      <c r="C41" s="65"/>
      <c r="D41" s="65"/>
      <c r="E41" s="65"/>
      <c r="F41" s="65"/>
      <c r="G41" s="65"/>
      <c r="H41" s="65"/>
      <c r="I41" s="378"/>
      <c r="J41" s="318">
        <f t="shared" si="14"/>
        <v>0</v>
      </c>
      <c r="K41" s="294"/>
      <c r="L41" s="316">
        <f t="shared" si="15"/>
        <v>0</v>
      </c>
      <c r="M41" s="294"/>
      <c r="N41" s="316">
        <f t="shared" si="16"/>
        <v>0</v>
      </c>
      <c r="O41" s="107"/>
      <c r="P41" s="274"/>
      <c r="Q41" s="132">
        <f t="shared" si="17"/>
        <v>0</v>
      </c>
      <c r="R41" s="275"/>
      <c r="S41" s="132">
        <f t="shared" si="18"/>
        <v>0</v>
      </c>
      <c r="T41" s="24"/>
      <c r="U41" s="24">
        <f t="shared" si="19"/>
        <v>0</v>
      </c>
    </row>
    <row r="42" spans="1:21" ht="15.5" x14ac:dyDescent="0.35">
      <c r="A42" s="65"/>
      <c r="B42" s="65"/>
      <c r="C42" s="65"/>
      <c r="D42" s="65"/>
      <c r="E42" s="65"/>
      <c r="F42" s="65"/>
      <c r="G42" s="65"/>
      <c r="H42" s="65"/>
      <c r="I42" s="378"/>
      <c r="J42" s="318">
        <f t="shared" si="14"/>
        <v>0</v>
      </c>
      <c r="K42" s="294"/>
      <c r="L42" s="316">
        <f t="shared" si="15"/>
        <v>0</v>
      </c>
      <c r="M42" s="294"/>
      <c r="N42" s="316">
        <f t="shared" si="16"/>
        <v>0</v>
      </c>
      <c r="O42" s="107"/>
      <c r="P42" s="274"/>
      <c r="Q42" s="132">
        <f t="shared" si="17"/>
        <v>0</v>
      </c>
      <c r="R42" s="275"/>
      <c r="S42" s="132">
        <f t="shared" si="18"/>
        <v>0</v>
      </c>
      <c r="T42" s="24"/>
      <c r="U42" s="24">
        <f t="shared" si="19"/>
        <v>0</v>
      </c>
    </row>
    <row r="43" spans="1:21" ht="15.5" x14ac:dyDescent="0.35">
      <c r="A43" s="65"/>
      <c r="B43" s="65"/>
      <c r="C43" s="65"/>
      <c r="D43" s="65"/>
      <c r="E43" s="65"/>
      <c r="F43" s="65"/>
      <c r="G43" s="65"/>
      <c r="H43" s="65"/>
      <c r="I43" s="378"/>
      <c r="J43" s="318">
        <f t="shared" si="14"/>
        <v>0</v>
      </c>
      <c r="K43" s="294"/>
      <c r="L43" s="316">
        <f t="shared" si="15"/>
        <v>0</v>
      </c>
      <c r="M43" s="294"/>
      <c r="N43" s="316">
        <f t="shared" si="16"/>
        <v>0</v>
      </c>
      <c r="O43" s="107"/>
      <c r="P43" s="274"/>
      <c r="Q43" s="132">
        <f t="shared" si="17"/>
        <v>0</v>
      </c>
      <c r="R43" s="275"/>
      <c r="S43" s="132">
        <f t="shared" si="18"/>
        <v>0</v>
      </c>
      <c r="T43" s="24"/>
      <c r="U43" s="24">
        <f t="shared" si="19"/>
        <v>0</v>
      </c>
    </row>
    <row r="44" spans="1:21" ht="15.5" x14ac:dyDescent="0.35">
      <c r="A44" s="65"/>
      <c r="B44" s="65"/>
      <c r="C44" s="65"/>
      <c r="D44" s="65"/>
      <c r="E44" s="65"/>
      <c r="F44" s="65"/>
      <c r="G44" s="65"/>
      <c r="H44" s="65"/>
      <c r="I44" s="378"/>
      <c r="J44" s="318">
        <f t="shared" si="14"/>
        <v>0</v>
      </c>
      <c r="K44" s="294"/>
      <c r="L44" s="316">
        <f t="shared" si="15"/>
        <v>0</v>
      </c>
      <c r="M44" s="294"/>
      <c r="N44" s="316">
        <f t="shared" si="16"/>
        <v>0</v>
      </c>
      <c r="O44" s="107"/>
      <c r="P44" s="274"/>
      <c r="Q44" s="132">
        <f t="shared" si="17"/>
        <v>0</v>
      </c>
      <c r="R44" s="275"/>
      <c r="S44" s="132">
        <f t="shared" si="18"/>
        <v>0</v>
      </c>
      <c r="T44" s="24"/>
      <c r="U44" s="24">
        <f t="shared" si="19"/>
        <v>0</v>
      </c>
    </row>
    <row r="45" spans="1:21" ht="15.5" x14ac:dyDescent="0.35">
      <c r="A45" s="65"/>
      <c r="B45" s="65"/>
      <c r="C45" s="65"/>
      <c r="D45" s="65"/>
      <c r="E45" s="65"/>
      <c r="F45" s="65"/>
      <c r="G45" s="65"/>
      <c r="H45" s="65"/>
      <c r="I45" s="378"/>
      <c r="J45" s="318">
        <f t="shared" si="14"/>
        <v>0</v>
      </c>
      <c r="K45" s="294"/>
      <c r="L45" s="316">
        <f t="shared" si="15"/>
        <v>0</v>
      </c>
      <c r="M45" s="294"/>
      <c r="N45" s="316">
        <f t="shared" si="16"/>
        <v>0</v>
      </c>
      <c r="O45" s="107"/>
      <c r="P45" s="274"/>
      <c r="Q45" s="132">
        <f t="shared" si="17"/>
        <v>0</v>
      </c>
      <c r="R45" s="275"/>
      <c r="S45" s="132">
        <f t="shared" si="18"/>
        <v>0</v>
      </c>
      <c r="T45" s="24"/>
      <c r="U45" s="24">
        <f t="shared" si="19"/>
        <v>0</v>
      </c>
    </row>
    <row r="46" spans="1:21" ht="15.5" x14ac:dyDescent="0.35">
      <c r="A46" s="65"/>
      <c r="B46" s="65"/>
      <c r="C46" s="65"/>
      <c r="D46" s="65"/>
      <c r="E46" s="65"/>
      <c r="F46" s="65"/>
      <c r="G46" s="65"/>
      <c r="H46" s="65"/>
      <c r="I46" s="378"/>
      <c r="J46" s="318">
        <f t="shared" si="14"/>
        <v>0</v>
      </c>
      <c r="K46" s="294"/>
      <c r="L46" s="316">
        <f t="shared" si="15"/>
        <v>0</v>
      </c>
      <c r="M46" s="294"/>
      <c r="N46" s="316">
        <f t="shared" si="16"/>
        <v>0</v>
      </c>
      <c r="O46" s="107"/>
      <c r="P46" s="274"/>
      <c r="Q46" s="132">
        <f t="shared" si="17"/>
        <v>0</v>
      </c>
      <c r="R46" s="275"/>
      <c r="S46" s="132">
        <f t="shared" si="18"/>
        <v>0</v>
      </c>
      <c r="T46" s="24"/>
      <c r="U46" s="24">
        <f t="shared" si="19"/>
        <v>0</v>
      </c>
    </row>
    <row r="47" spans="1:21" ht="15.5" x14ac:dyDescent="0.35">
      <c r="A47" s="65"/>
      <c r="B47" s="65"/>
      <c r="C47" s="65"/>
      <c r="D47" s="65"/>
      <c r="E47" s="65"/>
      <c r="F47" s="65"/>
      <c r="G47" s="65"/>
      <c r="H47" s="65"/>
      <c r="I47" s="378"/>
      <c r="J47" s="318">
        <f t="shared" si="14"/>
        <v>0</v>
      </c>
      <c r="K47" s="294"/>
      <c r="L47" s="316">
        <f t="shared" si="15"/>
        <v>0</v>
      </c>
      <c r="M47" s="294"/>
      <c r="N47" s="316">
        <f t="shared" si="16"/>
        <v>0</v>
      </c>
      <c r="O47" s="107"/>
      <c r="P47" s="274"/>
      <c r="Q47" s="132">
        <f t="shared" si="17"/>
        <v>0</v>
      </c>
      <c r="R47" s="275"/>
      <c r="S47" s="132">
        <f t="shared" si="18"/>
        <v>0</v>
      </c>
      <c r="T47" s="24"/>
      <c r="U47" s="24">
        <f t="shared" si="19"/>
        <v>0</v>
      </c>
    </row>
    <row r="48" spans="1:21" ht="15.5" x14ac:dyDescent="0.35">
      <c r="A48" s="65"/>
      <c r="B48" s="65"/>
      <c r="C48" s="65"/>
      <c r="D48" s="65"/>
      <c r="E48" s="65"/>
      <c r="F48" s="65"/>
      <c r="G48" s="65"/>
      <c r="H48" s="65"/>
      <c r="I48" s="378"/>
      <c r="J48" s="318">
        <f t="shared" si="14"/>
        <v>0</v>
      </c>
      <c r="K48" s="294"/>
      <c r="L48" s="316">
        <f t="shared" si="15"/>
        <v>0</v>
      </c>
      <c r="M48" s="294"/>
      <c r="N48" s="316">
        <f t="shared" si="16"/>
        <v>0</v>
      </c>
      <c r="O48" s="107"/>
      <c r="P48" s="274"/>
      <c r="Q48" s="132">
        <f t="shared" si="17"/>
        <v>0</v>
      </c>
      <c r="R48" s="275"/>
      <c r="S48" s="132">
        <f t="shared" si="18"/>
        <v>0</v>
      </c>
      <c r="T48" s="24"/>
      <c r="U48" s="24">
        <f t="shared" si="19"/>
        <v>0</v>
      </c>
    </row>
    <row r="49" spans="1:21" ht="15.5" x14ac:dyDescent="0.35">
      <c r="A49" s="65"/>
      <c r="B49" s="65"/>
      <c r="C49" s="65"/>
      <c r="D49" s="65"/>
      <c r="E49" s="65"/>
      <c r="F49" s="65"/>
      <c r="G49" s="65"/>
      <c r="H49" s="65"/>
      <c r="I49" s="378"/>
      <c r="J49" s="318">
        <f t="shared" si="14"/>
        <v>0</v>
      </c>
      <c r="K49" s="294"/>
      <c r="L49" s="316">
        <f t="shared" si="15"/>
        <v>0</v>
      </c>
      <c r="M49" s="294"/>
      <c r="N49" s="316">
        <f t="shared" si="16"/>
        <v>0</v>
      </c>
      <c r="O49" s="107"/>
      <c r="P49" s="274"/>
      <c r="Q49" s="132">
        <f t="shared" si="17"/>
        <v>0</v>
      </c>
      <c r="R49" s="275"/>
      <c r="S49" s="132">
        <f t="shared" si="18"/>
        <v>0</v>
      </c>
      <c r="T49" s="24"/>
      <c r="U49" s="24">
        <f t="shared" si="19"/>
        <v>0</v>
      </c>
    </row>
    <row r="50" spans="1:21" ht="15.5" x14ac:dyDescent="0.35">
      <c r="A50" s="65"/>
      <c r="B50" s="65"/>
      <c r="C50" s="65"/>
      <c r="D50" s="65"/>
      <c r="E50" s="65"/>
      <c r="F50" s="65"/>
      <c r="G50" s="65"/>
      <c r="H50" s="65"/>
      <c r="I50" s="378"/>
      <c r="J50" s="318">
        <f t="shared" si="14"/>
        <v>0</v>
      </c>
      <c r="K50" s="294"/>
      <c r="L50" s="316">
        <f t="shared" si="15"/>
        <v>0</v>
      </c>
      <c r="M50" s="294"/>
      <c r="N50" s="316">
        <f t="shared" si="16"/>
        <v>0</v>
      </c>
      <c r="O50" s="107"/>
      <c r="P50" s="274"/>
      <c r="Q50" s="132">
        <f t="shared" si="17"/>
        <v>0</v>
      </c>
      <c r="R50" s="275"/>
      <c r="S50" s="132">
        <f t="shared" si="18"/>
        <v>0</v>
      </c>
      <c r="T50" s="24"/>
      <c r="U50" s="24">
        <f t="shared" si="19"/>
        <v>0</v>
      </c>
    </row>
    <row r="51" spans="1:21" ht="15.5" x14ac:dyDescent="0.35">
      <c r="A51" s="65"/>
      <c r="B51" s="65"/>
      <c r="C51" s="65"/>
      <c r="D51" s="65"/>
      <c r="E51" s="65"/>
      <c r="F51" s="65"/>
      <c r="G51" s="65"/>
      <c r="H51" s="65"/>
      <c r="I51" s="378"/>
      <c r="J51" s="318">
        <f t="shared" si="14"/>
        <v>0</v>
      </c>
      <c r="K51" s="294"/>
      <c r="L51" s="316">
        <f t="shared" si="15"/>
        <v>0</v>
      </c>
      <c r="M51" s="294"/>
      <c r="N51" s="316">
        <f t="shared" si="16"/>
        <v>0</v>
      </c>
      <c r="O51" s="107"/>
      <c r="P51" s="274"/>
      <c r="Q51" s="132">
        <f t="shared" si="17"/>
        <v>0</v>
      </c>
      <c r="R51" s="275"/>
      <c r="S51" s="132">
        <f t="shared" si="18"/>
        <v>0</v>
      </c>
      <c r="T51" s="24"/>
      <c r="U51" s="24">
        <f t="shared" si="19"/>
        <v>0</v>
      </c>
    </row>
    <row r="52" spans="1:21" ht="15.5" x14ac:dyDescent="0.35">
      <c r="A52" s="65"/>
      <c r="B52" s="65"/>
      <c r="C52" s="65"/>
      <c r="D52" s="65"/>
      <c r="E52" s="65"/>
      <c r="F52" s="65"/>
      <c r="G52" s="65"/>
      <c r="H52" s="65"/>
      <c r="I52" s="378"/>
      <c r="J52" s="318">
        <f t="shared" si="14"/>
        <v>0</v>
      </c>
      <c r="K52" s="294"/>
      <c r="L52" s="316">
        <f t="shared" si="15"/>
        <v>0</v>
      </c>
      <c r="M52" s="294"/>
      <c r="N52" s="316">
        <f t="shared" si="16"/>
        <v>0</v>
      </c>
      <c r="O52" s="107"/>
      <c r="P52" s="274"/>
      <c r="Q52" s="132">
        <f t="shared" si="17"/>
        <v>0</v>
      </c>
      <c r="R52" s="275"/>
      <c r="S52" s="132">
        <f t="shared" si="18"/>
        <v>0</v>
      </c>
      <c r="T52" s="24"/>
      <c r="U52" s="24">
        <f t="shared" si="19"/>
        <v>0</v>
      </c>
    </row>
    <row r="53" spans="1:21" ht="15.5" x14ac:dyDescent="0.35">
      <c r="A53" s="65"/>
      <c r="B53" s="65"/>
      <c r="C53" s="65"/>
      <c r="D53" s="65"/>
      <c r="E53" s="65"/>
      <c r="F53" s="65"/>
      <c r="G53" s="65"/>
      <c r="H53" s="65"/>
      <c r="I53" s="378"/>
      <c r="J53" s="318">
        <f t="shared" si="14"/>
        <v>0</v>
      </c>
      <c r="K53" s="294"/>
      <c r="L53" s="316">
        <f t="shared" si="15"/>
        <v>0</v>
      </c>
      <c r="M53" s="294"/>
      <c r="N53" s="316">
        <f t="shared" si="16"/>
        <v>0</v>
      </c>
      <c r="O53" s="107"/>
      <c r="P53" s="274"/>
      <c r="Q53" s="132">
        <f t="shared" si="17"/>
        <v>0</v>
      </c>
      <c r="R53" s="275"/>
      <c r="S53" s="132">
        <f t="shared" si="18"/>
        <v>0</v>
      </c>
      <c r="T53" s="24"/>
      <c r="U53" s="24">
        <f t="shared" si="19"/>
        <v>0</v>
      </c>
    </row>
    <row r="54" spans="1:21" ht="15.5" x14ac:dyDescent="0.35">
      <c r="A54" s="65"/>
      <c r="B54" s="65"/>
      <c r="C54" s="65"/>
      <c r="D54" s="65"/>
      <c r="E54" s="65"/>
      <c r="F54" s="65"/>
      <c r="G54" s="65"/>
      <c r="H54" s="65"/>
      <c r="I54" s="378"/>
      <c r="J54" s="318">
        <f t="shared" si="14"/>
        <v>0</v>
      </c>
      <c r="K54" s="294"/>
      <c r="L54" s="316">
        <f t="shared" si="15"/>
        <v>0</v>
      </c>
      <c r="M54" s="294"/>
      <c r="N54" s="316">
        <f t="shared" si="16"/>
        <v>0</v>
      </c>
      <c r="O54" s="107"/>
      <c r="P54" s="274"/>
      <c r="Q54" s="132">
        <f t="shared" si="17"/>
        <v>0</v>
      </c>
      <c r="R54" s="275"/>
      <c r="S54" s="132">
        <f t="shared" si="18"/>
        <v>0</v>
      </c>
      <c r="T54" s="24"/>
      <c r="U54" s="24">
        <f t="shared" si="19"/>
        <v>0</v>
      </c>
    </row>
    <row r="55" spans="1:21" ht="15.5" x14ac:dyDescent="0.35">
      <c r="A55" s="65"/>
      <c r="B55" s="65"/>
      <c r="C55" s="65"/>
      <c r="D55" s="65"/>
      <c r="E55" s="65"/>
      <c r="F55" s="65"/>
      <c r="G55" s="65"/>
      <c r="H55" s="65"/>
      <c r="I55" s="378"/>
      <c r="J55" s="318">
        <f t="shared" si="14"/>
        <v>0</v>
      </c>
      <c r="K55" s="294"/>
      <c r="L55" s="316">
        <f t="shared" si="15"/>
        <v>0</v>
      </c>
      <c r="M55" s="294"/>
      <c r="N55" s="316">
        <f t="shared" si="16"/>
        <v>0</v>
      </c>
      <c r="O55" s="107"/>
      <c r="P55" s="274"/>
      <c r="Q55" s="132">
        <f t="shared" si="17"/>
        <v>0</v>
      </c>
      <c r="R55" s="275"/>
      <c r="S55" s="132">
        <f t="shared" si="18"/>
        <v>0</v>
      </c>
      <c r="T55" s="24"/>
      <c r="U55" s="24">
        <f t="shared" si="19"/>
        <v>0</v>
      </c>
    </row>
    <row r="56" spans="1:21" ht="15.5" x14ac:dyDescent="0.35">
      <c r="A56" s="65"/>
      <c r="B56" s="65"/>
      <c r="C56" s="65"/>
      <c r="D56" s="65"/>
      <c r="E56" s="65"/>
      <c r="F56" s="65"/>
      <c r="G56" s="65"/>
      <c r="H56" s="65"/>
      <c r="I56" s="378"/>
      <c r="J56" s="318">
        <f t="shared" si="14"/>
        <v>0</v>
      </c>
      <c r="K56" s="294"/>
      <c r="L56" s="316">
        <f t="shared" si="15"/>
        <v>0</v>
      </c>
      <c r="M56" s="294"/>
      <c r="N56" s="316">
        <f t="shared" si="16"/>
        <v>0</v>
      </c>
      <c r="O56" s="107"/>
      <c r="P56" s="274"/>
      <c r="Q56" s="132">
        <f t="shared" si="17"/>
        <v>0</v>
      </c>
      <c r="R56" s="275"/>
      <c r="S56" s="132">
        <f t="shared" si="18"/>
        <v>0</v>
      </c>
      <c r="T56" s="24"/>
      <c r="U56" s="24">
        <f t="shared" si="19"/>
        <v>0</v>
      </c>
    </row>
    <row r="57" spans="1:21" ht="15.5" x14ac:dyDescent="0.35">
      <c r="A57" s="65"/>
      <c r="B57" s="65"/>
      <c r="C57" s="65"/>
      <c r="D57" s="65"/>
      <c r="E57" s="65"/>
      <c r="F57" s="65"/>
      <c r="G57" s="65"/>
      <c r="H57" s="65"/>
      <c r="I57" s="378"/>
      <c r="J57" s="318">
        <f t="shared" si="14"/>
        <v>0</v>
      </c>
      <c r="K57" s="294"/>
      <c r="L57" s="316">
        <f t="shared" si="15"/>
        <v>0</v>
      </c>
      <c r="M57" s="294"/>
      <c r="N57" s="316">
        <f t="shared" si="16"/>
        <v>0</v>
      </c>
      <c r="O57" s="107"/>
      <c r="P57" s="274"/>
      <c r="Q57" s="132">
        <f t="shared" si="17"/>
        <v>0</v>
      </c>
      <c r="R57" s="275"/>
      <c r="S57" s="132">
        <f t="shared" si="18"/>
        <v>0</v>
      </c>
      <c r="T57" s="24"/>
      <c r="U57" s="24">
        <f t="shared" si="19"/>
        <v>0</v>
      </c>
    </row>
    <row r="58" spans="1:21" ht="15.5" x14ac:dyDescent="0.35">
      <c r="A58" s="65"/>
      <c r="B58" s="65"/>
      <c r="C58" s="65"/>
      <c r="D58" s="65"/>
      <c r="E58" s="65"/>
      <c r="F58" s="65"/>
      <c r="G58" s="65"/>
      <c r="H58" s="65"/>
      <c r="I58" s="378"/>
      <c r="J58" s="318">
        <f t="shared" si="14"/>
        <v>0</v>
      </c>
      <c r="K58" s="294"/>
      <c r="L58" s="316">
        <f t="shared" si="15"/>
        <v>0</v>
      </c>
      <c r="M58" s="294"/>
      <c r="N58" s="316">
        <f t="shared" si="16"/>
        <v>0</v>
      </c>
      <c r="O58" s="107"/>
      <c r="P58" s="274"/>
      <c r="Q58" s="132">
        <f t="shared" si="17"/>
        <v>0</v>
      </c>
      <c r="R58" s="275"/>
      <c r="S58" s="132">
        <f t="shared" si="18"/>
        <v>0</v>
      </c>
      <c r="T58" s="24"/>
      <c r="U58" s="24">
        <f t="shared" si="19"/>
        <v>0</v>
      </c>
    </row>
    <row r="59" spans="1:21" ht="15.5" x14ac:dyDescent="0.35">
      <c r="A59" s="65"/>
      <c r="B59" s="65"/>
      <c r="C59" s="65"/>
      <c r="D59" s="65"/>
      <c r="E59" s="65"/>
      <c r="F59" s="65"/>
      <c r="G59" s="65"/>
      <c r="H59" s="65"/>
      <c r="I59" s="378"/>
      <c r="J59" s="318">
        <f t="shared" si="14"/>
        <v>0</v>
      </c>
      <c r="K59" s="294"/>
      <c r="L59" s="316">
        <f t="shared" si="15"/>
        <v>0</v>
      </c>
      <c r="M59" s="294"/>
      <c r="N59" s="316">
        <f t="shared" si="16"/>
        <v>0</v>
      </c>
      <c r="O59" s="107"/>
      <c r="P59" s="274"/>
      <c r="Q59" s="132">
        <f t="shared" si="17"/>
        <v>0</v>
      </c>
      <c r="R59" s="275"/>
      <c r="S59" s="132">
        <f t="shared" si="18"/>
        <v>0</v>
      </c>
      <c r="T59" s="24"/>
      <c r="U59" s="24">
        <f t="shared" si="19"/>
        <v>0</v>
      </c>
    </row>
    <row r="60" spans="1:21" ht="15.5" x14ac:dyDescent="0.35">
      <c r="A60" s="65"/>
      <c r="B60" s="65"/>
      <c r="C60" s="65"/>
      <c r="D60" s="65"/>
      <c r="E60" s="65"/>
      <c r="F60" s="65"/>
      <c r="G60" s="65"/>
      <c r="H60" s="65"/>
      <c r="I60" s="378"/>
      <c r="J60" s="318">
        <f t="shared" si="14"/>
        <v>0</v>
      </c>
      <c r="K60" s="294"/>
      <c r="L60" s="316">
        <f t="shared" si="15"/>
        <v>0</v>
      </c>
      <c r="M60" s="294"/>
      <c r="N60" s="316">
        <f t="shared" si="16"/>
        <v>0</v>
      </c>
      <c r="O60" s="107"/>
      <c r="P60" s="274"/>
      <c r="Q60" s="132">
        <f t="shared" si="17"/>
        <v>0</v>
      </c>
      <c r="R60" s="275"/>
      <c r="S60" s="132">
        <f t="shared" si="18"/>
        <v>0</v>
      </c>
      <c r="T60" s="24"/>
      <c r="U60" s="24">
        <f t="shared" si="19"/>
        <v>0</v>
      </c>
    </row>
    <row r="61" spans="1:21" ht="15.5" x14ac:dyDescent="0.35">
      <c r="A61" s="65"/>
      <c r="B61" s="65"/>
      <c r="C61" s="65"/>
      <c r="D61" s="65"/>
      <c r="E61" s="65"/>
      <c r="F61" s="65"/>
      <c r="G61" s="65"/>
      <c r="H61" s="65"/>
      <c r="I61" s="378"/>
      <c r="J61" s="318">
        <f t="shared" si="14"/>
        <v>0</v>
      </c>
      <c r="K61" s="294"/>
      <c r="L61" s="316">
        <f t="shared" si="15"/>
        <v>0</v>
      </c>
      <c r="M61" s="294"/>
      <c r="N61" s="316">
        <f t="shared" si="16"/>
        <v>0</v>
      </c>
      <c r="O61" s="107"/>
      <c r="P61" s="274"/>
      <c r="Q61" s="132">
        <f t="shared" si="17"/>
        <v>0</v>
      </c>
      <c r="R61" s="275"/>
      <c r="S61" s="132">
        <f t="shared" si="18"/>
        <v>0</v>
      </c>
      <c r="T61" s="24"/>
      <c r="U61" s="24">
        <f t="shared" si="19"/>
        <v>0</v>
      </c>
    </row>
    <row r="62" spans="1:21" ht="15.5" x14ac:dyDescent="0.35">
      <c r="A62" s="65"/>
      <c r="B62" s="65"/>
      <c r="C62" s="65"/>
      <c r="D62" s="65"/>
      <c r="E62" s="65"/>
      <c r="F62" s="65"/>
      <c r="G62" s="65"/>
      <c r="H62" s="65"/>
      <c r="I62" s="378"/>
      <c r="J62" s="318">
        <f t="shared" si="14"/>
        <v>0</v>
      </c>
      <c r="K62" s="294"/>
      <c r="L62" s="316">
        <f t="shared" si="15"/>
        <v>0</v>
      </c>
      <c r="M62" s="294"/>
      <c r="N62" s="316">
        <f t="shared" si="16"/>
        <v>0</v>
      </c>
      <c r="O62" s="107"/>
      <c r="P62" s="274"/>
      <c r="Q62" s="132">
        <f t="shared" si="17"/>
        <v>0</v>
      </c>
      <c r="R62" s="275"/>
      <c r="S62" s="132">
        <f t="shared" si="18"/>
        <v>0</v>
      </c>
      <c r="T62" s="24"/>
      <c r="U62" s="24">
        <f t="shared" si="19"/>
        <v>0</v>
      </c>
    </row>
    <row r="63" spans="1:21" ht="15.5" x14ac:dyDescent="0.35">
      <c r="A63" s="65"/>
      <c r="B63" s="65"/>
      <c r="C63" s="65"/>
      <c r="D63" s="65"/>
      <c r="E63" s="65"/>
      <c r="F63" s="65"/>
      <c r="G63" s="65"/>
      <c r="H63" s="65"/>
      <c r="I63" s="378"/>
      <c r="J63" s="318">
        <f t="shared" si="14"/>
        <v>0</v>
      </c>
      <c r="K63" s="294"/>
      <c r="L63" s="316">
        <f t="shared" si="15"/>
        <v>0</v>
      </c>
      <c r="M63" s="294"/>
      <c r="N63" s="316">
        <f t="shared" si="16"/>
        <v>0</v>
      </c>
      <c r="O63" s="107"/>
      <c r="P63" s="274"/>
      <c r="Q63" s="132">
        <f t="shared" si="17"/>
        <v>0</v>
      </c>
      <c r="R63" s="275"/>
      <c r="S63" s="132">
        <f t="shared" si="18"/>
        <v>0</v>
      </c>
      <c r="T63" s="24"/>
      <c r="U63" s="24">
        <f t="shared" si="19"/>
        <v>0</v>
      </c>
    </row>
    <row r="64" spans="1:21" ht="15.5" x14ac:dyDescent="0.35">
      <c r="A64" s="65"/>
      <c r="B64" s="65"/>
      <c r="C64" s="65"/>
      <c r="D64" s="65"/>
      <c r="E64" s="65"/>
      <c r="F64" s="65"/>
      <c r="G64" s="65"/>
      <c r="H64" s="65"/>
      <c r="I64" s="378"/>
      <c r="J64" s="318">
        <f t="shared" si="14"/>
        <v>0</v>
      </c>
      <c r="K64" s="294"/>
      <c r="L64" s="316">
        <f t="shared" si="15"/>
        <v>0</v>
      </c>
      <c r="M64" s="294"/>
      <c r="N64" s="316">
        <f t="shared" si="16"/>
        <v>0</v>
      </c>
      <c r="O64" s="107"/>
      <c r="P64" s="274"/>
      <c r="Q64" s="132">
        <f t="shared" si="17"/>
        <v>0</v>
      </c>
      <c r="R64" s="275"/>
      <c r="S64" s="132">
        <f t="shared" si="18"/>
        <v>0</v>
      </c>
      <c r="T64" s="24"/>
      <c r="U64" s="24">
        <f t="shared" si="19"/>
        <v>0</v>
      </c>
    </row>
    <row r="65" spans="1:21" ht="15.5" x14ac:dyDescent="0.35">
      <c r="A65" s="65"/>
      <c r="B65" s="65"/>
      <c r="C65" s="65"/>
      <c r="D65" s="65"/>
      <c r="E65" s="65"/>
      <c r="F65" s="65"/>
      <c r="G65" s="65"/>
      <c r="H65" s="65"/>
      <c r="I65" s="378"/>
      <c r="J65" s="318">
        <f t="shared" si="14"/>
        <v>0</v>
      </c>
      <c r="K65" s="294"/>
      <c r="L65" s="316">
        <f t="shared" si="15"/>
        <v>0</v>
      </c>
      <c r="M65" s="294"/>
      <c r="N65" s="316">
        <f t="shared" si="16"/>
        <v>0</v>
      </c>
      <c r="O65" s="107"/>
      <c r="P65" s="274"/>
      <c r="Q65" s="132">
        <f t="shared" si="17"/>
        <v>0</v>
      </c>
      <c r="R65" s="275"/>
      <c r="S65" s="132">
        <f t="shared" si="18"/>
        <v>0</v>
      </c>
      <c r="T65" s="24"/>
      <c r="U65" s="24">
        <f t="shared" si="19"/>
        <v>0</v>
      </c>
    </row>
    <row r="66" spans="1:21" ht="15.5" x14ac:dyDescent="0.35">
      <c r="A66" s="65"/>
      <c r="B66" s="65"/>
      <c r="C66" s="65"/>
      <c r="D66" s="65"/>
      <c r="E66" s="65"/>
      <c r="F66" s="65"/>
      <c r="G66" s="65"/>
      <c r="H66" s="65"/>
      <c r="I66" s="378"/>
      <c r="J66" s="318">
        <f t="shared" si="14"/>
        <v>0</v>
      </c>
      <c r="K66" s="294"/>
      <c r="L66" s="316">
        <f t="shared" si="15"/>
        <v>0</v>
      </c>
      <c r="M66" s="294"/>
      <c r="N66" s="316">
        <f t="shared" si="16"/>
        <v>0</v>
      </c>
      <c r="O66" s="107"/>
      <c r="P66" s="274"/>
      <c r="Q66" s="132">
        <f t="shared" si="17"/>
        <v>0</v>
      </c>
      <c r="R66" s="275"/>
      <c r="S66" s="132">
        <f t="shared" si="18"/>
        <v>0</v>
      </c>
      <c r="T66" s="24"/>
      <c r="U66" s="24">
        <f t="shared" si="19"/>
        <v>0</v>
      </c>
    </row>
    <row r="67" spans="1:21" ht="15.5" x14ac:dyDescent="0.35">
      <c r="A67" s="65"/>
      <c r="B67" s="65"/>
      <c r="C67" s="65"/>
      <c r="D67" s="65"/>
      <c r="E67" s="65"/>
      <c r="F67" s="65"/>
      <c r="G67" s="65"/>
      <c r="H67" s="65"/>
      <c r="I67" s="378"/>
      <c r="J67" s="318">
        <f t="shared" si="14"/>
        <v>0</v>
      </c>
      <c r="K67" s="294"/>
      <c r="L67" s="316">
        <f t="shared" si="15"/>
        <v>0</v>
      </c>
      <c r="M67" s="294"/>
      <c r="N67" s="316">
        <f t="shared" si="16"/>
        <v>0</v>
      </c>
      <c r="O67" s="107"/>
      <c r="P67" s="274"/>
      <c r="Q67" s="132">
        <f t="shared" si="17"/>
        <v>0</v>
      </c>
      <c r="R67" s="275"/>
      <c r="S67" s="132">
        <f t="shared" si="18"/>
        <v>0</v>
      </c>
      <c r="T67" s="24"/>
      <c r="U67" s="24">
        <f t="shared" si="19"/>
        <v>0</v>
      </c>
    </row>
    <row r="68" spans="1:21" ht="15.5" x14ac:dyDescent="0.35">
      <c r="A68" s="65"/>
      <c r="B68" s="65"/>
      <c r="C68" s="65"/>
      <c r="D68" s="65"/>
      <c r="E68" s="65"/>
      <c r="F68" s="65"/>
      <c r="G68" s="65"/>
      <c r="H68" s="65"/>
      <c r="I68" s="378"/>
      <c r="J68" s="318">
        <f t="shared" si="14"/>
        <v>0</v>
      </c>
      <c r="K68" s="294"/>
      <c r="L68" s="316">
        <f t="shared" si="15"/>
        <v>0</v>
      </c>
      <c r="M68" s="294"/>
      <c r="N68" s="316">
        <f t="shared" si="16"/>
        <v>0</v>
      </c>
      <c r="O68" s="107"/>
      <c r="P68" s="274"/>
      <c r="Q68" s="132">
        <f t="shared" si="17"/>
        <v>0</v>
      </c>
      <c r="R68" s="275"/>
      <c r="S68" s="132">
        <f t="shared" si="18"/>
        <v>0</v>
      </c>
      <c r="T68" s="24"/>
      <c r="U68" s="24">
        <f t="shared" si="19"/>
        <v>0</v>
      </c>
    </row>
    <row r="69" spans="1:21" ht="15.5" x14ac:dyDescent="0.35">
      <c r="A69" s="65"/>
      <c r="B69" s="65"/>
      <c r="C69" s="65"/>
      <c r="D69" s="65"/>
      <c r="E69" s="65"/>
      <c r="F69" s="65"/>
      <c r="G69" s="65"/>
      <c r="H69" s="65"/>
      <c r="I69" s="378"/>
      <c r="J69" s="318">
        <f t="shared" si="14"/>
        <v>0</v>
      </c>
      <c r="K69" s="294"/>
      <c r="L69" s="316">
        <f t="shared" si="15"/>
        <v>0</v>
      </c>
      <c r="M69" s="294"/>
      <c r="N69" s="316">
        <f t="shared" si="16"/>
        <v>0</v>
      </c>
      <c r="O69" s="107"/>
      <c r="P69" s="274"/>
      <c r="Q69" s="132">
        <f t="shared" si="17"/>
        <v>0</v>
      </c>
      <c r="R69" s="275"/>
      <c r="S69" s="132">
        <f t="shared" si="18"/>
        <v>0</v>
      </c>
      <c r="T69" s="24"/>
      <c r="U69" s="24">
        <f t="shared" si="19"/>
        <v>0</v>
      </c>
    </row>
    <row r="70" spans="1:21" ht="15.5" x14ac:dyDescent="0.35">
      <c r="A70" s="65"/>
      <c r="B70" s="65"/>
      <c r="C70" s="65"/>
      <c r="D70" s="65"/>
      <c r="E70" s="65"/>
      <c r="F70" s="65"/>
      <c r="G70" s="65"/>
      <c r="H70" s="65"/>
      <c r="I70" s="378"/>
      <c r="J70" s="318">
        <f t="shared" si="14"/>
        <v>0</v>
      </c>
      <c r="K70" s="294"/>
      <c r="L70" s="316">
        <f t="shared" si="15"/>
        <v>0</v>
      </c>
      <c r="M70" s="294"/>
      <c r="N70" s="316">
        <f t="shared" si="16"/>
        <v>0</v>
      </c>
      <c r="O70" s="107"/>
      <c r="P70" s="274"/>
      <c r="Q70" s="132">
        <f t="shared" si="17"/>
        <v>0</v>
      </c>
      <c r="R70" s="275"/>
      <c r="S70" s="132">
        <f t="shared" si="18"/>
        <v>0</v>
      </c>
      <c r="T70" s="24"/>
      <c r="U70" s="24">
        <f t="shared" si="19"/>
        <v>0</v>
      </c>
    </row>
    <row r="71" spans="1:21" ht="15.5" x14ac:dyDescent="0.35">
      <c r="A71" s="65"/>
      <c r="B71" s="65"/>
      <c r="C71" s="65"/>
      <c r="D71" s="65"/>
      <c r="E71" s="65"/>
      <c r="F71" s="65"/>
      <c r="G71" s="65"/>
      <c r="H71" s="65"/>
      <c r="I71" s="378"/>
      <c r="J71" s="318">
        <f t="shared" si="14"/>
        <v>0</v>
      </c>
      <c r="K71" s="294"/>
      <c r="L71" s="316">
        <f t="shared" si="15"/>
        <v>0</v>
      </c>
      <c r="M71" s="294"/>
      <c r="N71" s="316">
        <f t="shared" si="16"/>
        <v>0</v>
      </c>
      <c r="O71" s="107"/>
      <c r="P71" s="274"/>
      <c r="Q71" s="132">
        <f t="shared" si="17"/>
        <v>0</v>
      </c>
      <c r="R71" s="275"/>
      <c r="S71" s="132">
        <f t="shared" si="18"/>
        <v>0</v>
      </c>
      <c r="T71" s="24"/>
      <c r="U71" s="24">
        <f t="shared" si="19"/>
        <v>0</v>
      </c>
    </row>
    <row r="72" spans="1:21" ht="15.5" x14ac:dyDescent="0.35">
      <c r="A72" s="65"/>
      <c r="B72" s="65"/>
      <c r="C72" s="65"/>
      <c r="D72" s="65"/>
      <c r="E72" s="65"/>
      <c r="F72" s="65"/>
      <c r="G72" s="65"/>
      <c r="H72" s="65"/>
      <c r="I72" s="378"/>
      <c r="J72" s="318">
        <f t="shared" si="14"/>
        <v>0</v>
      </c>
      <c r="K72" s="294"/>
      <c r="L72" s="316">
        <f t="shared" si="15"/>
        <v>0</v>
      </c>
      <c r="M72" s="294"/>
      <c r="N72" s="316">
        <f t="shared" si="16"/>
        <v>0</v>
      </c>
      <c r="O72" s="107"/>
      <c r="P72" s="274"/>
      <c r="Q72" s="132">
        <f t="shared" si="17"/>
        <v>0</v>
      </c>
      <c r="R72" s="275"/>
      <c r="S72" s="132">
        <f t="shared" si="18"/>
        <v>0</v>
      </c>
      <c r="T72" s="24"/>
      <c r="U72" s="24">
        <f t="shared" si="19"/>
        <v>0</v>
      </c>
    </row>
    <row r="73" spans="1:21" ht="15.5" x14ac:dyDescent="0.35">
      <c r="A73" s="65"/>
      <c r="B73" s="65"/>
      <c r="C73" s="65"/>
      <c r="D73" s="65"/>
      <c r="E73" s="65"/>
      <c r="F73" s="65"/>
      <c r="G73" s="65"/>
      <c r="H73" s="65"/>
      <c r="I73" s="378"/>
      <c r="J73" s="318">
        <f t="shared" si="14"/>
        <v>0</v>
      </c>
      <c r="K73" s="294"/>
      <c r="L73" s="316">
        <f t="shared" si="15"/>
        <v>0</v>
      </c>
      <c r="M73" s="294"/>
      <c r="N73" s="316">
        <f t="shared" si="16"/>
        <v>0</v>
      </c>
      <c r="O73" s="107"/>
      <c r="P73" s="274"/>
      <c r="Q73" s="132">
        <f t="shared" si="17"/>
        <v>0</v>
      </c>
      <c r="R73" s="275"/>
      <c r="S73" s="132">
        <f t="shared" si="18"/>
        <v>0</v>
      </c>
      <c r="T73" s="24"/>
      <c r="U73" s="24">
        <f t="shared" si="19"/>
        <v>0</v>
      </c>
    </row>
    <row r="74" spans="1:21" ht="15.5" x14ac:dyDescent="0.35">
      <c r="A74" s="65"/>
      <c r="B74" s="65"/>
      <c r="C74" s="65"/>
      <c r="D74" s="65"/>
      <c r="E74" s="65"/>
      <c r="F74" s="65"/>
      <c r="G74" s="65"/>
      <c r="H74" s="65"/>
      <c r="I74" s="378"/>
      <c r="J74" s="318">
        <f t="shared" si="14"/>
        <v>0</v>
      </c>
      <c r="K74" s="294"/>
      <c r="L74" s="316">
        <f t="shared" si="15"/>
        <v>0</v>
      </c>
      <c r="M74" s="294"/>
      <c r="N74" s="316">
        <f t="shared" si="16"/>
        <v>0</v>
      </c>
      <c r="O74" s="107"/>
      <c r="P74" s="274"/>
      <c r="Q74" s="132">
        <f t="shared" si="17"/>
        <v>0</v>
      </c>
      <c r="R74" s="275"/>
      <c r="S74" s="132">
        <f t="shared" si="18"/>
        <v>0</v>
      </c>
      <c r="T74" s="24"/>
      <c r="U74" s="24">
        <f t="shared" si="19"/>
        <v>0</v>
      </c>
    </row>
    <row r="75" spans="1:21" ht="15.5" x14ac:dyDescent="0.35">
      <c r="A75" s="65"/>
      <c r="B75" s="65"/>
      <c r="C75" s="65"/>
      <c r="D75" s="65"/>
      <c r="E75" s="65"/>
      <c r="F75" s="65"/>
      <c r="G75" s="65"/>
      <c r="H75" s="65"/>
      <c r="I75" s="378"/>
      <c r="J75" s="318">
        <f t="shared" si="14"/>
        <v>0</v>
      </c>
      <c r="K75" s="294"/>
      <c r="L75" s="316">
        <f t="shared" si="15"/>
        <v>0</v>
      </c>
      <c r="M75" s="294"/>
      <c r="N75" s="316">
        <f t="shared" si="16"/>
        <v>0</v>
      </c>
      <c r="O75" s="107"/>
      <c r="P75" s="274"/>
      <c r="Q75" s="132">
        <f t="shared" si="17"/>
        <v>0</v>
      </c>
      <c r="R75" s="275"/>
      <c r="S75" s="132">
        <f t="shared" si="18"/>
        <v>0</v>
      </c>
      <c r="T75" s="24"/>
      <c r="U75" s="24">
        <f t="shared" si="19"/>
        <v>0</v>
      </c>
    </row>
    <row r="76" spans="1:21" ht="15.5" x14ac:dyDescent="0.35">
      <c r="A76" s="65"/>
      <c r="B76" s="65"/>
      <c r="C76" s="65"/>
      <c r="D76" s="65"/>
      <c r="E76" s="65"/>
      <c r="F76" s="65"/>
      <c r="G76" s="65"/>
      <c r="H76" s="65"/>
      <c r="I76" s="378"/>
      <c r="J76" s="318">
        <f t="shared" si="14"/>
        <v>0</v>
      </c>
      <c r="K76" s="294"/>
      <c r="L76" s="316">
        <f t="shared" si="15"/>
        <v>0</v>
      </c>
      <c r="M76" s="294"/>
      <c r="N76" s="316">
        <f t="shared" si="16"/>
        <v>0</v>
      </c>
      <c r="O76" s="107"/>
      <c r="P76" s="274"/>
      <c r="Q76" s="132">
        <f t="shared" si="17"/>
        <v>0</v>
      </c>
      <c r="R76" s="275"/>
      <c r="S76" s="132">
        <f t="shared" si="18"/>
        <v>0</v>
      </c>
      <c r="T76" s="24"/>
      <c r="U76" s="24">
        <f t="shared" si="19"/>
        <v>0</v>
      </c>
    </row>
    <row r="77" spans="1:21" ht="15.5" x14ac:dyDescent="0.35">
      <c r="A77" s="65"/>
      <c r="B77" s="65"/>
      <c r="C77" s="65"/>
      <c r="D77" s="65"/>
      <c r="E77" s="65"/>
      <c r="F77" s="65"/>
      <c r="G77" s="65"/>
      <c r="H77" s="65"/>
      <c r="I77" s="378"/>
      <c r="J77" s="318">
        <f t="shared" si="14"/>
        <v>0</v>
      </c>
      <c r="K77" s="294"/>
      <c r="L77" s="316">
        <f t="shared" si="15"/>
        <v>0</v>
      </c>
      <c r="M77" s="294"/>
      <c r="N77" s="316">
        <f t="shared" si="16"/>
        <v>0</v>
      </c>
      <c r="O77" s="107"/>
      <c r="P77" s="274"/>
      <c r="Q77" s="132">
        <f t="shared" si="17"/>
        <v>0</v>
      </c>
      <c r="R77" s="275"/>
      <c r="S77" s="132">
        <f t="shared" si="18"/>
        <v>0</v>
      </c>
      <c r="T77" s="24"/>
      <c r="U77" s="24">
        <f t="shared" si="19"/>
        <v>0</v>
      </c>
    </row>
    <row r="78" spans="1:21" ht="15.5" x14ac:dyDescent="0.35">
      <c r="A78" s="65"/>
      <c r="B78" s="65"/>
      <c r="C78" s="65"/>
      <c r="D78" s="65"/>
      <c r="E78" s="65"/>
      <c r="F78" s="65"/>
      <c r="G78" s="65"/>
      <c r="H78" s="65"/>
      <c r="I78" s="378"/>
      <c r="J78" s="318">
        <f t="shared" si="14"/>
        <v>0</v>
      </c>
      <c r="K78" s="294"/>
      <c r="L78" s="316">
        <f t="shared" si="15"/>
        <v>0</v>
      </c>
      <c r="M78" s="294"/>
      <c r="N78" s="316">
        <f t="shared" si="16"/>
        <v>0</v>
      </c>
      <c r="O78" s="107"/>
      <c r="P78" s="274"/>
      <c r="Q78" s="132">
        <f t="shared" si="17"/>
        <v>0</v>
      </c>
      <c r="R78" s="275"/>
      <c r="S78" s="132">
        <f t="shared" si="18"/>
        <v>0</v>
      </c>
      <c r="T78" s="24"/>
      <c r="U78" s="24">
        <f t="shared" si="19"/>
        <v>0</v>
      </c>
    </row>
    <row r="79" spans="1:21" ht="15.5" x14ac:dyDescent="0.35">
      <c r="A79" s="65"/>
      <c r="B79" s="65"/>
      <c r="C79" s="65"/>
      <c r="D79" s="65"/>
      <c r="E79" s="65"/>
      <c r="F79" s="65"/>
      <c r="G79" s="65"/>
      <c r="H79" s="65"/>
      <c r="I79" s="378"/>
      <c r="J79" s="318">
        <f t="shared" si="14"/>
        <v>0</v>
      </c>
      <c r="K79" s="294"/>
      <c r="L79" s="316">
        <f t="shared" si="15"/>
        <v>0</v>
      </c>
      <c r="M79" s="294"/>
      <c r="N79" s="316">
        <f t="shared" si="16"/>
        <v>0</v>
      </c>
      <c r="O79" s="107"/>
      <c r="P79" s="274"/>
      <c r="Q79" s="132">
        <f t="shared" si="17"/>
        <v>0</v>
      </c>
      <c r="R79" s="275"/>
      <c r="S79" s="132">
        <f t="shared" si="18"/>
        <v>0</v>
      </c>
      <c r="T79" s="24"/>
      <c r="U79" s="24">
        <f t="shared" si="19"/>
        <v>0</v>
      </c>
    </row>
    <row r="80" spans="1:21" ht="15.5" x14ac:dyDescent="0.35">
      <c r="A80" s="65"/>
      <c r="B80" s="65"/>
      <c r="C80" s="65"/>
      <c r="D80" s="65"/>
      <c r="E80" s="65"/>
      <c r="F80" s="65"/>
      <c r="G80" s="65"/>
      <c r="H80" s="65"/>
      <c r="I80" s="378"/>
      <c r="J80" s="318">
        <f t="shared" ref="J80:J143" si="20">IF(I80="",G80,G80/I80)</f>
        <v>0</v>
      </c>
      <c r="K80" s="294"/>
      <c r="L80" s="316">
        <f t="shared" ref="L80:L143" si="21">IF(K80="",J80,J80*K80)</f>
        <v>0</v>
      </c>
      <c r="M80" s="294"/>
      <c r="N80" s="316">
        <f t="shared" ref="N80:N143" si="22">IF(M80="",L80,L80*M80)</f>
        <v>0</v>
      </c>
      <c r="O80" s="107"/>
      <c r="P80" s="274"/>
      <c r="Q80" s="132">
        <f t="shared" ref="Q80:Q143" si="23">IF(P80&gt;0,(G80/P80),J80)</f>
        <v>0</v>
      </c>
      <c r="R80" s="275"/>
      <c r="S80" s="132">
        <f t="shared" ref="S80:S143" si="24">IF(R80&gt;0,Q80*R80*M80,Q80*K80*M80)</f>
        <v>0</v>
      </c>
      <c r="T80" s="24"/>
      <c r="U80" s="24">
        <f t="shared" ref="U80:U143" si="25">S80-T80</f>
        <v>0</v>
      </c>
    </row>
    <row r="81" spans="1:21" ht="15.5" x14ac:dyDescent="0.35">
      <c r="A81" s="65"/>
      <c r="B81" s="65"/>
      <c r="C81" s="65"/>
      <c r="D81" s="65"/>
      <c r="E81" s="65"/>
      <c r="F81" s="65"/>
      <c r="G81" s="65"/>
      <c r="H81" s="65"/>
      <c r="I81" s="378"/>
      <c r="J81" s="318">
        <f t="shared" si="20"/>
        <v>0</v>
      </c>
      <c r="K81" s="294"/>
      <c r="L81" s="316">
        <f t="shared" si="21"/>
        <v>0</v>
      </c>
      <c r="M81" s="294"/>
      <c r="N81" s="316">
        <f t="shared" si="22"/>
        <v>0</v>
      </c>
      <c r="O81" s="107"/>
      <c r="P81" s="274"/>
      <c r="Q81" s="132">
        <f t="shared" si="23"/>
        <v>0</v>
      </c>
      <c r="R81" s="275"/>
      <c r="S81" s="132">
        <f t="shared" si="24"/>
        <v>0</v>
      </c>
      <c r="T81" s="24"/>
      <c r="U81" s="24">
        <f t="shared" si="25"/>
        <v>0</v>
      </c>
    </row>
    <row r="82" spans="1:21" ht="15.5" x14ac:dyDescent="0.35">
      <c r="A82" s="65"/>
      <c r="B82" s="65"/>
      <c r="C82" s="65"/>
      <c r="D82" s="65"/>
      <c r="E82" s="65"/>
      <c r="F82" s="65"/>
      <c r="G82" s="65"/>
      <c r="H82" s="65"/>
      <c r="I82" s="378"/>
      <c r="J82" s="318">
        <f t="shared" si="20"/>
        <v>0</v>
      </c>
      <c r="K82" s="294"/>
      <c r="L82" s="316">
        <f t="shared" si="21"/>
        <v>0</v>
      </c>
      <c r="M82" s="294"/>
      <c r="N82" s="316">
        <f t="shared" si="22"/>
        <v>0</v>
      </c>
      <c r="O82" s="107"/>
      <c r="P82" s="274"/>
      <c r="Q82" s="132">
        <f t="shared" si="23"/>
        <v>0</v>
      </c>
      <c r="R82" s="275"/>
      <c r="S82" s="132">
        <f t="shared" si="24"/>
        <v>0</v>
      </c>
      <c r="T82" s="24"/>
      <c r="U82" s="24">
        <f t="shared" si="25"/>
        <v>0</v>
      </c>
    </row>
    <row r="83" spans="1:21" ht="15.5" x14ac:dyDescent="0.35">
      <c r="A83" s="65"/>
      <c r="B83" s="65"/>
      <c r="C83" s="65"/>
      <c r="D83" s="65"/>
      <c r="E83" s="65"/>
      <c r="F83" s="65"/>
      <c r="G83" s="65"/>
      <c r="H83" s="65"/>
      <c r="I83" s="378"/>
      <c r="J83" s="318">
        <f t="shared" si="20"/>
        <v>0</v>
      </c>
      <c r="K83" s="294"/>
      <c r="L83" s="316">
        <f t="shared" si="21"/>
        <v>0</v>
      </c>
      <c r="M83" s="294"/>
      <c r="N83" s="316">
        <f t="shared" si="22"/>
        <v>0</v>
      </c>
      <c r="O83" s="107"/>
      <c r="P83" s="274"/>
      <c r="Q83" s="132">
        <f t="shared" si="23"/>
        <v>0</v>
      </c>
      <c r="R83" s="275"/>
      <c r="S83" s="132">
        <f t="shared" si="24"/>
        <v>0</v>
      </c>
      <c r="T83" s="24"/>
      <c r="U83" s="24">
        <f t="shared" si="25"/>
        <v>0</v>
      </c>
    </row>
    <row r="84" spans="1:21" ht="15.5" x14ac:dyDescent="0.35">
      <c r="A84" s="65"/>
      <c r="B84" s="65"/>
      <c r="C84" s="65"/>
      <c r="D84" s="65"/>
      <c r="E84" s="65"/>
      <c r="F84" s="65"/>
      <c r="G84" s="65"/>
      <c r="H84" s="65"/>
      <c r="I84" s="378"/>
      <c r="J84" s="318">
        <f t="shared" si="20"/>
        <v>0</v>
      </c>
      <c r="K84" s="294"/>
      <c r="L84" s="316">
        <f t="shared" si="21"/>
        <v>0</v>
      </c>
      <c r="M84" s="294"/>
      <c r="N84" s="316">
        <f t="shared" si="22"/>
        <v>0</v>
      </c>
      <c r="O84" s="107"/>
      <c r="P84" s="274"/>
      <c r="Q84" s="132">
        <f t="shared" si="23"/>
        <v>0</v>
      </c>
      <c r="R84" s="275"/>
      <c r="S84" s="132">
        <f t="shared" si="24"/>
        <v>0</v>
      </c>
      <c r="T84" s="24"/>
      <c r="U84" s="24">
        <f t="shared" si="25"/>
        <v>0</v>
      </c>
    </row>
    <row r="85" spans="1:21" ht="15.5" x14ac:dyDescent="0.35">
      <c r="A85" s="65"/>
      <c r="B85" s="65"/>
      <c r="C85" s="65"/>
      <c r="D85" s="65"/>
      <c r="E85" s="65"/>
      <c r="F85" s="65"/>
      <c r="G85" s="65"/>
      <c r="H85" s="65"/>
      <c r="I85" s="378"/>
      <c r="J85" s="318">
        <f t="shared" si="20"/>
        <v>0</v>
      </c>
      <c r="K85" s="294"/>
      <c r="L85" s="316">
        <f t="shared" si="21"/>
        <v>0</v>
      </c>
      <c r="M85" s="294"/>
      <c r="N85" s="316">
        <f t="shared" si="22"/>
        <v>0</v>
      </c>
      <c r="O85" s="107"/>
      <c r="P85" s="274"/>
      <c r="Q85" s="132">
        <f t="shared" si="23"/>
        <v>0</v>
      </c>
      <c r="R85" s="275"/>
      <c r="S85" s="132">
        <f t="shared" si="24"/>
        <v>0</v>
      </c>
      <c r="T85" s="24"/>
      <c r="U85" s="24">
        <f t="shared" si="25"/>
        <v>0</v>
      </c>
    </row>
    <row r="86" spans="1:21" ht="15.5" x14ac:dyDescent="0.35">
      <c r="A86" s="65"/>
      <c r="B86" s="65"/>
      <c r="C86" s="65"/>
      <c r="D86" s="65"/>
      <c r="E86" s="65"/>
      <c r="F86" s="65"/>
      <c r="G86" s="65"/>
      <c r="H86" s="65"/>
      <c r="I86" s="378"/>
      <c r="J86" s="318">
        <f t="shared" si="20"/>
        <v>0</v>
      </c>
      <c r="K86" s="294"/>
      <c r="L86" s="316">
        <f t="shared" si="21"/>
        <v>0</v>
      </c>
      <c r="M86" s="294"/>
      <c r="N86" s="316">
        <f t="shared" si="22"/>
        <v>0</v>
      </c>
      <c r="O86" s="107"/>
      <c r="P86" s="274"/>
      <c r="Q86" s="132">
        <f t="shared" si="23"/>
        <v>0</v>
      </c>
      <c r="R86" s="275"/>
      <c r="S86" s="132">
        <f t="shared" si="24"/>
        <v>0</v>
      </c>
      <c r="T86" s="24"/>
      <c r="U86" s="24">
        <f t="shared" si="25"/>
        <v>0</v>
      </c>
    </row>
    <row r="87" spans="1:21" ht="15.5" x14ac:dyDescent="0.35">
      <c r="A87" s="65"/>
      <c r="B87" s="65"/>
      <c r="C87" s="65"/>
      <c r="D87" s="65"/>
      <c r="E87" s="65"/>
      <c r="F87" s="65"/>
      <c r="G87" s="65"/>
      <c r="H87" s="65"/>
      <c r="I87" s="378"/>
      <c r="J87" s="318">
        <f t="shared" si="20"/>
        <v>0</v>
      </c>
      <c r="K87" s="294"/>
      <c r="L87" s="316">
        <f t="shared" si="21"/>
        <v>0</v>
      </c>
      <c r="M87" s="294"/>
      <c r="N87" s="316">
        <f t="shared" si="22"/>
        <v>0</v>
      </c>
      <c r="O87" s="107"/>
      <c r="P87" s="274"/>
      <c r="Q87" s="132">
        <f t="shared" si="23"/>
        <v>0</v>
      </c>
      <c r="R87" s="275"/>
      <c r="S87" s="132">
        <f t="shared" si="24"/>
        <v>0</v>
      </c>
      <c r="T87" s="24"/>
      <c r="U87" s="24">
        <f t="shared" si="25"/>
        <v>0</v>
      </c>
    </row>
    <row r="88" spans="1:21" ht="15.5" x14ac:dyDescent="0.35">
      <c r="A88" s="65"/>
      <c r="B88" s="65"/>
      <c r="C88" s="65"/>
      <c r="D88" s="65"/>
      <c r="E88" s="65"/>
      <c r="F88" s="65"/>
      <c r="G88" s="65"/>
      <c r="H88" s="65"/>
      <c r="I88" s="378"/>
      <c r="J88" s="318">
        <f t="shared" si="20"/>
        <v>0</v>
      </c>
      <c r="K88" s="294"/>
      <c r="L88" s="316">
        <f t="shared" si="21"/>
        <v>0</v>
      </c>
      <c r="M88" s="294"/>
      <c r="N88" s="316">
        <f t="shared" si="22"/>
        <v>0</v>
      </c>
      <c r="O88" s="107"/>
      <c r="P88" s="274"/>
      <c r="Q88" s="132">
        <f t="shared" si="23"/>
        <v>0</v>
      </c>
      <c r="R88" s="275"/>
      <c r="S88" s="132">
        <f t="shared" si="24"/>
        <v>0</v>
      </c>
      <c r="T88" s="24"/>
      <c r="U88" s="24">
        <f t="shared" si="25"/>
        <v>0</v>
      </c>
    </row>
    <row r="89" spans="1:21" ht="15.5" x14ac:dyDescent="0.35">
      <c r="A89" s="65"/>
      <c r="B89" s="65"/>
      <c r="C89" s="65"/>
      <c r="D89" s="65"/>
      <c r="E89" s="65"/>
      <c r="F89" s="65"/>
      <c r="G89" s="65"/>
      <c r="H89" s="65"/>
      <c r="I89" s="378"/>
      <c r="J89" s="318">
        <f t="shared" si="20"/>
        <v>0</v>
      </c>
      <c r="K89" s="294"/>
      <c r="L89" s="316">
        <f t="shared" si="21"/>
        <v>0</v>
      </c>
      <c r="M89" s="294"/>
      <c r="N89" s="316">
        <f t="shared" si="22"/>
        <v>0</v>
      </c>
      <c r="O89" s="107"/>
      <c r="P89" s="274"/>
      <c r="Q89" s="132">
        <f t="shared" si="23"/>
        <v>0</v>
      </c>
      <c r="R89" s="275"/>
      <c r="S89" s="132">
        <f t="shared" si="24"/>
        <v>0</v>
      </c>
      <c r="T89" s="24"/>
      <c r="U89" s="24">
        <f t="shared" si="25"/>
        <v>0</v>
      </c>
    </row>
    <row r="90" spans="1:21" ht="15.5" x14ac:dyDescent="0.35">
      <c r="A90" s="65"/>
      <c r="B90" s="65"/>
      <c r="C90" s="65"/>
      <c r="D90" s="65"/>
      <c r="E90" s="65"/>
      <c r="F90" s="65"/>
      <c r="G90" s="65"/>
      <c r="H90" s="65"/>
      <c r="I90" s="378"/>
      <c r="J90" s="318">
        <f t="shared" si="20"/>
        <v>0</v>
      </c>
      <c r="K90" s="294"/>
      <c r="L90" s="316">
        <f t="shared" si="21"/>
        <v>0</v>
      </c>
      <c r="M90" s="294"/>
      <c r="N90" s="316">
        <f t="shared" si="22"/>
        <v>0</v>
      </c>
      <c r="O90" s="107"/>
      <c r="P90" s="274"/>
      <c r="Q90" s="132">
        <f t="shared" si="23"/>
        <v>0</v>
      </c>
      <c r="R90" s="275"/>
      <c r="S90" s="132">
        <f t="shared" si="24"/>
        <v>0</v>
      </c>
      <c r="T90" s="24"/>
      <c r="U90" s="24">
        <f t="shared" si="25"/>
        <v>0</v>
      </c>
    </row>
    <row r="91" spans="1:21" ht="15.5" x14ac:dyDescent="0.35">
      <c r="A91" s="65"/>
      <c r="B91" s="65"/>
      <c r="C91" s="65"/>
      <c r="D91" s="65"/>
      <c r="E91" s="65"/>
      <c r="F91" s="65"/>
      <c r="G91" s="65"/>
      <c r="H91" s="65"/>
      <c r="I91" s="378"/>
      <c r="J91" s="318">
        <f t="shared" si="20"/>
        <v>0</v>
      </c>
      <c r="K91" s="294"/>
      <c r="L91" s="316">
        <f t="shared" si="21"/>
        <v>0</v>
      </c>
      <c r="M91" s="294"/>
      <c r="N91" s="316">
        <f t="shared" si="22"/>
        <v>0</v>
      </c>
      <c r="O91" s="107"/>
      <c r="P91" s="274"/>
      <c r="Q91" s="132">
        <f t="shared" si="23"/>
        <v>0</v>
      </c>
      <c r="R91" s="275"/>
      <c r="S91" s="132">
        <f t="shared" si="24"/>
        <v>0</v>
      </c>
      <c r="T91" s="24"/>
      <c r="U91" s="24">
        <f t="shared" si="25"/>
        <v>0</v>
      </c>
    </row>
    <row r="92" spans="1:21" ht="15.5" x14ac:dyDescent="0.35">
      <c r="A92" s="65"/>
      <c r="B92" s="65"/>
      <c r="C92" s="65"/>
      <c r="D92" s="65"/>
      <c r="E92" s="65"/>
      <c r="F92" s="65"/>
      <c r="G92" s="65"/>
      <c r="H92" s="65"/>
      <c r="I92" s="378"/>
      <c r="J92" s="318">
        <f t="shared" si="20"/>
        <v>0</v>
      </c>
      <c r="K92" s="294"/>
      <c r="L92" s="316">
        <f t="shared" si="21"/>
        <v>0</v>
      </c>
      <c r="M92" s="294"/>
      <c r="N92" s="316">
        <f t="shared" si="22"/>
        <v>0</v>
      </c>
      <c r="O92" s="107"/>
      <c r="P92" s="274"/>
      <c r="Q92" s="132">
        <f t="shared" si="23"/>
        <v>0</v>
      </c>
      <c r="R92" s="275"/>
      <c r="S92" s="132">
        <f t="shared" si="24"/>
        <v>0</v>
      </c>
      <c r="T92" s="24"/>
      <c r="U92" s="24">
        <f t="shared" si="25"/>
        <v>0</v>
      </c>
    </row>
    <row r="93" spans="1:21" ht="15.5" x14ac:dyDescent="0.35">
      <c r="A93" s="65"/>
      <c r="B93" s="65"/>
      <c r="C93" s="65"/>
      <c r="D93" s="65"/>
      <c r="E93" s="65"/>
      <c r="F93" s="65"/>
      <c r="G93" s="65"/>
      <c r="H93" s="65"/>
      <c r="I93" s="378"/>
      <c r="J93" s="318">
        <f t="shared" si="20"/>
        <v>0</v>
      </c>
      <c r="K93" s="294"/>
      <c r="L93" s="316">
        <f t="shared" si="21"/>
        <v>0</v>
      </c>
      <c r="M93" s="294"/>
      <c r="N93" s="316">
        <f t="shared" si="22"/>
        <v>0</v>
      </c>
      <c r="O93" s="107"/>
      <c r="P93" s="274"/>
      <c r="Q93" s="132">
        <f t="shared" si="23"/>
        <v>0</v>
      </c>
      <c r="R93" s="275"/>
      <c r="S93" s="132">
        <f t="shared" si="24"/>
        <v>0</v>
      </c>
      <c r="T93" s="24"/>
      <c r="U93" s="24">
        <f t="shared" si="25"/>
        <v>0</v>
      </c>
    </row>
    <row r="94" spans="1:21" ht="15.5" x14ac:dyDescent="0.35">
      <c r="A94" s="65"/>
      <c r="B94" s="65"/>
      <c r="C94" s="65"/>
      <c r="D94" s="65"/>
      <c r="E94" s="65"/>
      <c r="F94" s="65"/>
      <c r="G94" s="65"/>
      <c r="H94" s="65"/>
      <c r="I94" s="378"/>
      <c r="J94" s="318">
        <f t="shared" si="20"/>
        <v>0</v>
      </c>
      <c r="K94" s="294"/>
      <c r="L94" s="316">
        <f t="shared" si="21"/>
        <v>0</v>
      </c>
      <c r="M94" s="294"/>
      <c r="N94" s="316">
        <f t="shared" si="22"/>
        <v>0</v>
      </c>
      <c r="O94" s="107"/>
      <c r="P94" s="274"/>
      <c r="Q94" s="132">
        <f t="shared" si="23"/>
        <v>0</v>
      </c>
      <c r="R94" s="275"/>
      <c r="S94" s="132">
        <f t="shared" si="24"/>
        <v>0</v>
      </c>
      <c r="T94" s="24"/>
      <c r="U94" s="24">
        <f t="shared" si="25"/>
        <v>0</v>
      </c>
    </row>
    <row r="95" spans="1:21" ht="15.5" x14ac:dyDescent="0.35">
      <c r="A95" s="65"/>
      <c r="B95" s="65"/>
      <c r="C95" s="65"/>
      <c r="D95" s="65"/>
      <c r="E95" s="65"/>
      <c r="F95" s="65"/>
      <c r="G95" s="65"/>
      <c r="H95" s="65"/>
      <c r="I95" s="378"/>
      <c r="J95" s="318">
        <f t="shared" si="20"/>
        <v>0</v>
      </c>
      <c r="K95" s="294"/>
      <c r="L95" s="316">
        <f t="shared" si="21"/>
        <v>0</v>
      </c>
      <c r="M95" s="294"/>
      <c r="N95" s="316">
        <f t="shared" si="22"/>
        <v>0</v>
      </c>
      <c r="O95" s="107"/>
      <c r="P95" s="274"/>
      <c r="Q95" s="132">
        <f t="shared" si="23"/>
        <v>0</v>
      </c>
      <c r="R95" s="275"/>
      <c r="S95" s="132">
        <f t="shared" si="24"/>
        <v>0</v>
      </c>
      <c r="T95" s="24"/>
      <c r="U95" s="24">
        <f t="shared" si="25"/>
        <v>0</v>
      </c>
    </row>
    <row r="96" spans="1:21" ht="15.5" x14ac:dyDescent="0.35">
      <c r="A96" s="65"/>
      <c r="B96" s="65"/>
      <c r="C96" s="65"/>
      <c r="D96" s="65"/>
      <c r="E96" s="65"/>
      <c r="F96" s="65"/>
      <c r="G96" s="65"/>
      <c r="H96" s="65"/>
      <c r="I96" s="378"/>
      <c r="J96" s="318">
        <f t="shared" si="20"/>
        <v>0</v>
      </c>
      <c r="K96" s="294"/>
      <c r="L96" s="316">
        <f t="shared" si="21"/>
        <v>0</v>
      </c>
      <c r="M96" s="294"/>
      <c r="N96" s="316">
        <f t="shared" si="22"/>
        <v>0</v>
      </c>
      <c r="O96" s="107"/>
      <c r="P96" s="274"/>
      <c r="Q96" s="132">
        <f t="shared" si="23"/>
        <v>0</v>
      </c>
      <c r="R96" s="275"/>
      <c r="S96" s="132">
        <f t="shared" si="24"/>
        <v>0</v>
      </c>
      <c r="T96" s="24"/>
      <c r="U96" s="24">
        <f t="shared" si="25"/>
        <v>0</v>
      </c>
    </row>
    <row r="97" spans="1:21" ht="15.5" x14ac:dyDescent="0.35">
      <c r="A97" s="65"/>
      <c r="B97" s="65"/>
      <c r="C97" s="65"/>
      <c r="D97" s="65"/>
      <c r="E97" s="65"/>
      <c r="F97" s="65"/>
      <c r="G97" s="65"/>
      <c r="H97" s="65"/>
      <c r="I97" s="378"/>
      <c r="J97" s="318">
        <f t="shared" si="20"/>
        <v>0</v>
      </c>
      <c r="K97" s="294"/>
      <c r="L97" s="316">
        <f t="shared" si="21"/>
        <v>0</v>
      </c>
      <c r="M97" s="294"/>
      <c r="N97" s="316">
        <f t="shared" si="22"/>
        <v>0</v>
      </c>
      <c r="O97" s="107"/>
      <c r="P97" s="274"/>
      <c r="Q97" s="132">
        <f t="shared" si="23"/>
        <v>0</v>
      </c>
      <c r="R97" s="275"/>
      <c r="S97" s="132">
        <f t="shared" si="24"/>
        <v>0</v>
      </c>
      <c r="T97" s="24"/>
      <c r="U97" s="24">
        <f t="shared" si="25"/>
        <v>0</v>
      </c>
    </row>
    <row r="98" spans="1:21" ht="15.5" x14ac:dyDescent="0.35">
      <c r="A98" s="65"/>
      <c r="B98" s="65"/>
      <c r="C98" s="65"/>
      <c r="D98" s="65"/>
      <c r="E98" s="65"/>
      <c r="F98" s="65"/>
      <c r="G98" s="65"/>
      <c r="H98" s="65"/>
      <c r="I98" s="378"/>
      <c r="J98" s="318">
        <f t="shared" si="20"/>
        <v>0</v>
      </c>
      <c r="K98" s="294"/>
      <c r="L98" s="316">
        <f t="shared" si="21"/>
        <v>0</v>
      </c>
      <c r="M98" s="294"/>
      <c r="N98" s="316">
        <f t="shared" si="22"/>
        <v>0</v>
      </c>
      <c r="O98" s="107"/>
      <c r="P98" s="274"/>
      <c r="Q98" s="132">
        <f t="shared" si="23"/>
        <v>0</v>
      </c>
      <c r="R98" s="275"/>
      <c r="S98" s="132">
        <f t="shared" si="24"/>
        <v>0</v>
      </c>
      <c r="T98" s="24"/>
      <c r="U98" s="24">
        <f t="shared" si="25"/>
        <v>0</v>
      </c>
    </row>
    <row r="99" spans="1:21" ht="15.5" x14ac:dyDescent="0.35">
      <c r="A99" s="65"/>
      <c r="B99" s="65"/>
      <c r="C99" s="65"/>
      <c r="D99" s="65"/>
      <c r="E99" s="65"/>
      <c r="F99" s="65"/>
      <c r="G99" s="65"/>
      <c r="H99" s="65"/>
      <c r="I99" s="378"/>
      <c r="J99" s="318">
        <f t="shared" si="20"/>
        <v>0</v>
      </c>
      <c r="K99" s="294"/>
      <c r="L99" s="316">
        <f t="shared" si="21"/>
        <v>0</v>
      </c>
      <c r="M99" s="294"/>
      <c r="N99" s="316">
        <f t="shared" si="22"/>
        <v>0</v>
      </c>
      <c r="O99" s="107"/>
      <c r="P99" s="274"/>
      <c r="Q99" s="132">
        <f t="shared" si="23"/>
        <v>0</v>
      </c>
      <c r="R99" s="275"/>
      <c r="S99" s="132">
        <f t="shared" si="24"/>
        <v>0</v>
      </c>
      <c r="T99" s="24"/>
      <c r="U99" s="24">
        <f t="shared" si="25"/>
        <v>0</v>
      </c>
    </row>
    <row r="100" spans="1:21" ht="15.5" x14ac:dyDescent="0.35">
      <c r="A100" s="65"/>
      <c r="B100" s="65"/>
      <c r="C100" s="65"/>
      <c r="D100" s="65"/>
      <c r="E100" s="65"/>
      <c r="F100" s="65"/>
      <c r="G100" s="65"/>
      <c r="H100" s="65"/>
      <c r="I100" s="378"/>
      <c r="J100" s="318">
        <f t="shared" si="20"/>
        <v>0</v>
      </c>
      <c r="K100" s="294"/>
      <c r="L100" s="316">
        <f t="shared" si="21"/>
        <v>0</v>
      </c>
      <c r="M100" s="294"/>
      <c r="N100" s="316">
        <f t="shared" si="22"/>
        <v>0</v>
      </c>
      <c r="O100" s="107"/>
      <c r="P100" s="274"/>
      <c r="Q100" s="132">
        <f t="shared" si="23"/>
        <v>0</v>
      </c>
      <c r="R100" s="275"/>
      <c r="S100" s="132">
        <f t="shared" si="24"/>
        <v>0</v>
      </c>
      <c r="T100" s="24"/>
      <c r="U100" s="24">
        <f t="shared" si="25"/>
        <v>0</v>
      </c>
    </row>
    <row r="101" spans="1:21" ht="15.5" x14ac:dyDescent="0.35">
      <c r="A101" s="65"/>
      <c r="B101" s="65"/>
      <c r="C101" s="65"/>
      <c r="D101" s="65"/>
      <c r="E101" s="65"/>
      <c r="F101" s="65"/>
      <c r="G101" s="65"/>
      <c r="H101" s="65"/>
      <c r="I101" s="378"/>
      <c r="J101" s="318">
        <f t="shared" si="20"/>
        <v>0</v>
      </c>
      <c r="K101" s="294"/>
      <c r="L101" s="316">
        <f t="shared" si="21"/>
        <v>0</v>
      </c>
      <c r="M101" s="294"/>
      <c r="N101" s="316">
        <f t="shared" si="22"/>
        <v>0</v>
      </c>
      <c r="O101" s="107"/>
      <c r="P101" s="274"/>
      <c r="Q101" s="132">
        <f t="shared" si="23"/>
        <v>0</v>
      </c>
      <c r="R101" s="275"/>
      <c r="S101" s="132">
        <f t="shared" si="24"/>
        <v>0</v>
      </c>
      <c r="T101" s="24"/>
      <c r="U101" s="24">
        <f t="shared" si="25"/>
        <v>0</v>
      </c>
    </row>
    <row r="102" spans="1:21" ht="15.5" x14ac:dyDescent="0.35">
      <c r="A102" s="65"/>
      <c r="B102" s="65"/>
      <c r="C102" s="65"/>
      <c r="D102" s="65"/>
      <c r="E102" s="65"/>
      <c r="F102" s="65"/>
      <c r="G102" s="65"/>
      <c r="H102" s="65"/>
      <c r="I102" s="378"/>
      <c r="J102" s="318">
        <f t="shared" si="20"/>
        <v>0</v>
      </c>
      <c r="K102" s="294"/>
      <c r="L102" s="316">
        <f t="shared" si="21"/>
        <v>0</v>
      </c>
      <c r="M102" s="294"/>
      <c r="N102" s="316">
        <f t="shared" si="22"/>
        <v>0</v>
      </c>
      <c r="O102" s="107"/>
      <c r="P102" s="274"/>
      <c r="Q102" s="132">
        <f t="shared" si="23"/>
        <v>0</v>
      </c>
      <c r="R102" s="275"/>
      <c r="S102" s="132">
        <f t="shared" si="24"/>
        <v>0</v>
      </c>
      <c r="T102" s="24"/>
      <c r="U102" s="24">
        <f t="shared" si="25"/>
        <v>0</v>
      </c>
    </row>
    <row r="103" spans="1:21" ht="15.5" x14ac:dyDescent="0.35">
      <c r="A103" s="65"/>
      <c r="B103" s="65"/>
      <c r="C103" s="65"/>
      <c r="D103" s="65"/>
      <c r="E103" s="65"/>
      <c r="F103" s="65"/>
      <c r="G103" s="65"/>
      <c r="H103" s="65"/>
      <c r="I103" s="378"/>
      <c r="J103" s="318">
        <f t="shared" si="20"/>
        <v>0</v>
      </c>
      <c r="K103" s="294"/>
      <c r="L103" s="316">
        <f t="shared" si="21"/>
        <v>0</v>
      </c>
      <c r="M103" s="294"/>
      <c r="N103" s="316">
        <f t="shared" si="22"/>
        <v>0</v>
      </c>
      <c r="O103" s="107"/>
      <c r="P103" s="274"/>
      <c r="Q103" s="132">
        <f t="shared" si="23"/>
        <v>0</v>
      </c>
      <c r="R103" s="275"/>
      <c r="S103" s="132">
        <f t="shared" si="24"/>
        <v>0</v>
      </c>
      <c r="T103" s="24"/>
      <c r="U103" s="24">
        <f t="shared" si="25"/>
        <v>0</v>
      </c>
    </row>
    <row r="104" spans="1:21" ht="15.5" x14ac:dyDescent="0.35">
      <c r="A104" s="65"/>
      <c r="B104" s="65"/>
      <c r="C104" s="65"/>
      <c r="D104" s="65"/>
      <c r="E104" s="65"/>
      <c r="F104" s="65"/>
      <c r="G104" s="65"/>
      <c r="H104" s="65"/>
      <c r="I104" s="378"/>
      <c r="J104" s="318">
        <f t="shared" si="20"/>
        <v>0</v>
      </c>
      <c r="K104" s="294"/>
      <c r="L104" s="316">
        <f t="shared" si="21"/>
        <v>0</v>
      </c>
      <c r="M104" s="294"/>
      <c r="N104" s="316">
        <f t="shared" si="22"/>
        <v>0</v>
      </c>
      <c r="O104" s="107"/>
      <c r="P104" s="274"/>
      <c r="Q104" s="132">
        <f t="shared" si="23"/>
        <v>0</v>
      </c>
      <c r="R104" s="275"/>
      <c r="S104" s="132">
        <f t="shared" si="24"/>
        <v>0</v>
      </c>
      <c r="T104" s="24"/>
      <c r="U104" s="24">
        <f t="shared" si="25"/>
        <v>0</v>
      </c>
    </row>
    <row r="105" spans="1:21" ht="15.5" x14ac:dyDescent="0.35">
      <c r="A105" s="65"/>
      <c r="B105" s="65"/>
      <c r="C105" s="65"/>
      <c r="D105" s="65"/>
      <c r="E105" s="65"/>
      <c r="F105" s="65"/>
      <c r="G105" s="65"/>
      <c r="H105" s="65"/>
      <c r="I105" s="378"/>
      <c r="J105" s="318">
        <f t="shared" si="20"/>
        <v>0</v>
      </c>
      <c r="K105" s="294"/>
      <c r="L105" s="316">
        <f t="shared" si="21"/>
        <v>0</v>
      </c>
      <c r="M105" s="294"/>
      <c r="N105" s="316">
        <f t="shared" si="22"/>
        <v>0</v>
      </c>
      <c r="O105" s="107"/>
      <c r="P105" s="274"/>
      <c r="Q105" s="132">
        <f t="shared" si="23"/>
        <v>0</v>
      </c>
      <c r="R105" s="275"/>
      <c r="S105" s="132">
        <f t="shared" si="24"/>
        <v>0</v>
      </c>
      <c r="T105" s="24"/>
      <c r="U105" s="24">
        <f t="shared" si="25"/>
        <v>0</v>
      </c>
    </row>
    <row r="106" spans="1:21" ht="15.5" x14ac:dyDescent="0.35">
      <c r="A106" s="65"/>
      <c r="B106" s="65"/>
      <c r="C106" s="65"/>
      <c r="D106" s="65"/>
      <c r="E106" s="65"/>
      <c r="F106" s="65"/>
      <c r="G106" s="65"/>
      <c r="H106" s="65"/>
      <c r="I106" s="378"/>
      <c r="J106" s="318">
        <f t="shared" si="20"/>
        <v>0</v>
      </c>
      <c r="K106" s="294"/>
      <c r="L106" s="316">
        <f t="shared" si="21"/>
        <v>0</v>
      </c>
      <c r="M106" s="294"/>
      <c r="N106" s="316">
        <f t="shared" si="22"/>
        <v>0</v>
      </c>
      <c r="O106" s="107"/>
      <c r="P106" s="274"/>
      <c r="Q106" s="132">
        <f t="shared" si="23"/>
        <v>0</v>
      </c>
      <c r="R106" s="275"/>
      <c r="S106" s="132">
        <f t="shared" si="24"/>
        <v>0</v>
      </c>
      <c r="T106" s="24"/>
      <c r="U106" s="24">
        <f t="shared" si="25"/>
        <v>0</v>
      </c>
    </row>
    <row r="107" spans="1:21" ht="15.5" x14ac:dyDescent="0.35">
      <c r="A107" s="65"/>
      <c r="B107" s="65"/>
      <c r="C107" s="65"/>
      <c r="D107" s="65"/>
      <c r="E107" s="65"/>
      <c r="F107" s="65"/>
      <c r="G107" s="65"/>
      <c r="H107" s="65"/>
      <c r="I107" s="378"/>
      <c r="J107" s="318">
        <f t="shared" si="20"/>
        <v>0</v>
      </c>
      <c r="K107" s="294"/>
      <c r="L107" s="316">
        <f t="shared" si="21"/>
        <v>0</v>
      </c>
      <c r="M107" s="294"/>
      <c r="N107" s="316">
        <f t="shared" si="22"/>
        <v>0</v>
      </c>
      <c r="O107" s="107"/>
      <c r="P107" s="274"/>
      <c r="Q107" s="132">
        <f t="shared" si="23"/>
        <v>0</v>
      </c>
      <c r="R107" s="275"/>
      <c r="S107" s="132">
        <f t="shared" si="24"/>
        <v>0</v>
      </c>
      <c r="T107" s="24"/>
      <c r="U107" s="24">
        <f t="shared" si="25"/>
        <v>0</v>
      </c>
    </row>
    <row r="108" spans="1:21" ht="15.5" x14ac:dyDescent="0.35">
      <c r="A108" s="65"/>
      <c r="B108" s="65"/>
      <c r="C108" s="65"/>
      <c r="D108" s="65"/>
      <c r="E108" s="65"/>
      <c r="F108" s="65"/>
      <c r="G108" s="65"/>
      <c r="H108" s="65"/>
      <c r="I108" s="378"/>
      <c r="J108" s="318">
        <f t="shared" si="20"/>
        <v>0</v>
      </c>
      <c r="K108" s="294"/>
      <c r="L108" s="316">
        <f t="shared" si="21"/>
        <v>0</v>
      </c>
      <c r="M108" s="294"/>
      <c r="N108" s="316">
        <f t="shared" si="22"/>
        <v>0</v>
      </c>
      <c r="O108" s="107"/>
      <c r="P108" s="274"/>
      <c r="Q108" s="132">
        <f t="shared" si="23"/>
        <v>0</v>
      </c>
      <c r="R108" s="275"/>
      <c r="S108" s="132">
        <f t="shared" si="24"/>
        <v>0</v>
      </c>
      <c r="T108" s="24"/>
      <c r="U108" s="24">
        <f t="shared" si="25"/>
        <v>0</v>
      </c>
    </row>
    <row r="109" spans="1:21" ht="15.5" x14ac:dyDescent="0.35">
      <c r="A109" s="65"/>
      <c r="B109" s="65"/>
      <c r="C109" s="65"/>
      <c r="D109" s="65"/>
      <c r="E109" s="65"/>
      <c r="F109" s="65"/>
      <c r="G109" s="65"/>
      <c r="H109" s="65"/>
      <c r="I109" s="378"/>
      <c r="J109" s="318">
        <f t="shared" si="20"/>
        <v>0</v>
      </c>
      <c r="K109" s="294"/>
      <c r="L109" s="316">
        <f t="shared" si="21"/>
        <v>0</v>
      </c>
      <c r="M109" s="294"/>
      <c r="N109" s="316">
        <f t="shared" si="22"/>
        <v>0</v>
      </c>
      <c r="O109" s="107"/>
      <c r="P109" s="274"/>
      <c r="Q109" s="132">
        <f t="shared" si="23"/>
        <v>0</v>
      </c>
      <c r="R109" s="275"/>
      <c r="S109" s="132">
        <f t="shared" si="24"/>
        <v>0</v>
      </c>
      <c r="T109" s="24"/>
      <c r="U109" s="24">
        <f t="shared" si="25"/>
        <v>0</v>
      </c>
    </row>
    <row r="110" spans="1:21" ht="15.5" x14ac:dyDescent="0.35">
      <c r="A110" s="65"/>
      <c r="B110" s="65"/>
      <c r="C110" s="65"/>
      <c r="D110" s="65"/>
      <c r="E110" s="65"/>
      <c r="F110" s="65"/>
      <c r="G110" s="65"/>
      <c r="H110" s="65"/>
      <c r="I110" s="378"/>
      <c r="J110" s="318">
        <f t="shared" si="20"/>
        <v>0</v>
      </c>
      <c r="K110" s="294"/>
      <c r="L110" s="316">
        <f t="shared" si="21"/>
        <v>0</v>
      </c>
      <c r="M110" s="294"/>
      <c r="N110" s="316">
        <f t="shared" si="22"/>
        <v>0</v>
      </c>
      <c r="O110" s="107"/>
      <c r="P110" s="274"/>
      <c r="Q110" s="132">
        <f t="shared" si="23"/>
        <v>0</v>
      </c>
      <c r="R110" s="275"/>
      <c r="S110" s="132">
        <f t="shared" si="24"/>
        <v>0</v>
      </c>
      <c r="T110" s="24"/>
      <c r="U110" s="24">
        <f t="shared" si="25"/>
        <v>0</v>
      </c>
    </row>
    <row r="111" spans="1:21" ht="15.5" x14ac:dyDescent="0.35">
      <c r="A111" s="65"/>
      <c r="B111" s="65"/>
      <c r="C111" s="65"/>
      <c r="D111" s="65"/>
      <c r="E111" s="65"/>
      <c r="F111" s="65"/>
      <c r="G111" s="65"/>
      <c r="H111" s="65"/>
      <c r="I111" s="378"/>
      <c r="J111" s="318">
        <f t="shared" si="20"/>
        <v>0</v>
      </c>
      <c r="K111" s="294"/>
      <c r="L111" s="316">
        <f t="shared" si="21"/>
        <v>0</v>
      </c>
      <c r="M111" s="294"/>
      <c r="N111" s="316">
        <f t="shared" si="22"/>
        <v>0</v>
      </c>
      <c r="O111" s="107"/>
      <c r="P111" s="274"/>
      <c r="Q111" s="132">
        <f t="shared" si="23"/>
        <v>0</v>
      </c>
      <c r="R111" s="275"/>
      <c r="S111" s="132">
        <f t="shared" si="24"/>
        <v>0</v>
      </c>
      <c r="T111" s="24"/>
      <c r="U111" s="24">
        <f t="shared" si="25"/>
        <v>0</v>
      </c>
    </row>
    <row r="112" spans="1:21" ht="15.5" x14ac:dyDescent="0.35">
      <c r="A112" s="65"/>
      <c r="B112" s="65"/>
      <c r="C112" s="65"/>
      <c r="D112" s="65"/>
      <c r="E112" s="65"/>
      <c r="F112" s="65"/>
      <c r="G112" s="65"/>
      <c r="H112" s="65"/>
      <c r="I112" s="378"/>
      <c r="J112" s="318">
        <f t="shared" si="20"/>
        <v>0</v>
      </c>
      <c r="K112" s="294"/>
      <c r="L112" s="316">
        <f t="shared" si="21"/>
        <v>0</v>
      </c>
      <c r="M112" s="294"/>
      <c r="N112" s="316">
        <f t="shared" si="22"/>
        <v>0</v>
      </c>
      <c r="O112" s="107"/>
      <c r="P112" s="274"/>
      <c r="Q112" s="132">
        <f t="shared" si="23"/>
        <v>0</v>
      </c>
      <c r="R112" s="275"/>
      <c r="S112" s="132">
        <f t="shared" si="24"/>
        <v>0</v>
      </c>
      <c r="T112" s="24"/>
      <c r="U112" s="24">
        <f t="shared" si="25"/>
        <v>0</v>
      </c>
    </row>
    <row r="113" spans="1:21" ht="15.5" x14ac:dyDescent="0.35">
      <c r="A113" s="65"/>
      <c r="B113" s="65"/>
      <c r="C113" s="65"/>
      <c r="D113" s="65"/>
      <c r="E113" s="65"/>
      <c r="F113" s="65"/>
      <c r="G113" s="65"/>
      <c r="H113" s="65"/>
      <c r="I113" s="378"/>
      <c r="J113" s="318">
        <f t="shared" si="20"/>
        <v>0</v>
      </c>
      <c r="K113" s="294"/>
      <c r="L113" s="316">
        <f t="shared" si="21"/>
        <v>0</v>
      </c>
      <c r="M113" s="294"/>
      <c r="N113" s="316">
        <f t="shared" si="22"/>
        <v>0</v>
      </c>
      <c r="O113" s="107"/>
      <c r="P113" s="274"/>
      <c r="Q113" s="132">
        <f t="shared" si="23"/>
        <v>0</v>
      </c>
      <c r="R113" s="275"/>
      <c r="S113" s="132">
        <f t="shared" si="24"/>
        <v>0</v>
      </c>
      <c r="T113" s="24"/>
      <c r="U113" s="24">
        <f t="shared" si="25"/>
        <v>0</v>
      </c>
    </row>
    <row r="114" spans="1:21" ht="15.5" x14ac:dyDescent="0.35">
      <c r="A114" s="65"/>
      <c r="B114" s="65"/>
      <c r="C114" s="65"/>
      <c r="D114" s="65"/>
      <c r="E114" s="65"/>
      <c r="F114" s="65"/>
      <c r="G114" s="65"/>
      <c r="H114" s="65"/>
      <c r="I114" s="378"/>
      <c r="J114" s="318">
        <f t="shared" si="20"/>
        <v>0</v>
      </c>
      <c r="K114" s="294"/>
      <c r="L114" s="316">
        <f t="shared" si="21"/>
        <v>0</v>
      </c>
      <c r="M114" s="294"/>
      <c r="N114" s="316">
        <f t="shared" si="22"/>
        <v>0</v>
      </c>
      <c r="O114" s="107"/>
      <c r="P114" s="274"/>
      <c r="Q114" s="132">
        <f t="shared" si="23"/>
        <v>0</v>
      </c>
      <c r="R114" s="275"/>
      <c r="S114" s="132">
        <f t="shared" si="24"/>
        <v>0</v>
      </c>
      <c r="T114" s="24"/>
      <c r="U114" s="24">
        <f t="shared" si="25"/>
        <v>0</v>
      </c>
    </row>
    <row r="115" spans="1:21" ht="15.5" x14ac:dyDescent="0.35">
      <c r="A115" s="65"/>
      <c r="B115" s="65"/>
      <c r="C115" s="65"/>
      <c r="D115" s="65"/>
      <c r="E115" s="65"/>
      <c r="F115" s="65"/>
      <c r="G115" s="65"/>
      <c r="H115" s="65"/>
      <c r="I115" s="378"/>
      <c r="J115" s="318">
        <f t="shared" si="20"/>
        <v>0</v>
      </c>
      <c r="K115" s="294"/>
      <c r="L115" s="316">
        <f t="shared" si="21"/>
        <v>0</v>
      </c>
      <c r="M115" s="294"/>
      <c r="N115" s="316">
        <f t="shared" si="22"/>
        <v>0</v>
      </c>
      <c r="O115" s="107"/>
      <c r="P115" s="274"/>
      <c r="Q115" s="132">
        <f t="shared" si="23"/>
        <v>0</v>
      </c>
      <c r="R115" s="275"/>
      <c r="S115" s="132">
        <f t="shared" si="24"/>
        <v>0</v>
      </c>
      <c r="T115" s="24"/>
      <c r="U115" s="24">
        <f t="shared" si="25"/>
        <v>0</v>
      </c>
    </row>
    <row r="116" spans="1:21" ht="15.5" x14ac:dyDescent="0.35">
      <c r="A116" s="65"/>
      <c r="B116" s="65"/>
      <c r="C116" s="65"/>
      <c r="D116" s="65"/>
      <c r="E116" s="65"/>
      <c r="F116" s="65"/>
      <c r="G116" s="65"/>
      <c r="H116" s="65"/>
      <c r="I116" s="378"/>
      <c r="J116" s="318">
        <f t="shared" si="20"/>
        <v>0</v>
      </c>
      <c r="K116" s="294"/>
      <c r="L116" s="316">
        <f t="shared" si="21"/>
        <v>0</v>
      </c>
      <c r="M116" s="294"/>
      <c r="N116" s="316">
        <f t="shared" si="22"/>
        <v>0</v>
      </c>
      <c r="O116" s="107"/>
      <c r="P116" s="274"/>
      <c r="Q116" s="132">
        <f t="shared" si="23"/>
        <v>0</v>
      </c>
      <c r="R116" s="275"/>
      <c r="S116" s="132">
        <f t="shared" si="24"/>
        <v>0</v>
      </c>
      <c r="T116" s="24"/>
      <c r="U116" s="24">
        <f t="shared" si="25"/>
        <v>0</v>
      </c>
    </row>
    <row r="117" spans="1:21" ht="15.5" x14ac:dyDescent="0.35">
      <c r="A117" s="65"/>
      <c r="B117" s="65"/>
      <c r="C117" s="65"/>
      <c r="D117" s="65"/>
      <c r="E117" s="65"/>
      <c r="F117" s="65"/>
      <c r="G117" s="65"/>
      <c r="H117" s="65"/>
      <c r="I117" s="378"/>
      <c r="J117" s="318">
        <f t="shared" si="20"/>
        <v>0</v>
      </c>
      <c r="K117" s="294"/>
      <c r="L117" s="316">
        <f t="shared" si="21"/>
        <v>0</v>
      </c>
      <c r="M117" s="294"/>
      <c r="N117" s="316">
        <f t="shared" si="22"/>
        <v>0</v>
      </c>
      <c r="O117" s="107"/>
      <c r="P117" s="274"/>
      <c r="Q117" s="132">
        <f t="shared" si="23"/>
        <v>0</v>
      </c>
      <c r="R117" s="275"/>
      <c r="S117" s="132">
        <f t="shared" si="24"/>
        <v>0</v>
      </c>
      <c r="T117" s="24"/>
      <c r="U117" s="24">
        <f t="shared" si="25"/>
        <v>0</v>
      </c>
    </row>
    <row r="118" spans="1:21" ht="15.5" x14ac:dyDescent="0.35">
      <c r="A118" s="65"/>
      <c r="B118" s="65"/>
      <c r="C118" s="65"/>
      <c r="D118" s="65"/>
      <c r="E118" s="65"/>
      <c r="F118" s="65"/>
      <c r="G118" s="65"/>
      <c r="H118" s="65"/>
      <c r="I118" s="378"/>
      <c r="J118" s="318">
        <f t="shared" si="20"/>
        <v>0</v>
      </c>
      <c r="K118" s="294"/>
      <c r="L118" s="316">
        <f t="shared" si="21"/>
        <v>0</v>
      </c>
      <c r="M118" s="294"/>
      <c r="N118" s="316">
        <f t="shared" si="22"/>
        <v>0</v>
      </c>
      <c r="O118" s="107"/>
      <c r="P118" s="274"/>
      <c r="Q118" s="132">
        <f t="shared" si="23"/>
        <v>0</v>
      </c>
      <c r="R118" s="275"/>
      <c r="S118" s="132">
        <f t="shared" si="24"/>
        <v>0</v>
      </c>
      <c r="T118" s="24"/>
      <c r="U118" s="24">
        <f t="shared" si="25"/>
        <v>0</v>
      </c>
    </row>
    <row r="119" spans="1:21" ht="15.5" x14ac:dyDescent="0.35">
      <c r="A119" s="65"/>
      <c r="B119" s="65"/>
      <c r="C119" s="65"/>
      <c r="D119" s="65"/>
      <c r="E119" s="65"/>
      <c r="F119" s="65"/>
      <c r="G119" s="65"/>
      <c r="H119" s="65"/>
      <c r="I119" s="378"/>
      <c r="J119" s="318">
        <f t="shared" si="20"/>
        <v>0</v>
      </c>
      <c r="K119" s="294"/>
      <c r="L119" s="316">
        <f t="shared" si="21"/>
        <v>0</v>
      </c>
      <c r="M119" s="294"/>
      <c r="N119" s="316">
        <f t="shared" si="22"/>
        <v>0</v>
      </c>
      <c r="O119" s="107"/>
      <c r="P119" s="274"/>
      <c r="Q119" s="132">
        <f t="shared" si="23"/>
        <v>0</v>
      </c>
      <c r="R119" s="275"/>
      <c r="S119" s="132">
        <f t="shared" si="24"/>
        <v>0</v>
      </c>
      <c r="T119" s="24"/>
      <c r="U119" s="24">
        <f t="shared" si="25"/>
        <v>0</v>
      </c>
    </row>
    <row r="120" spans="1:21" ht="15.5" x14ac:dyDescent="0.35">
      <c r="A120" s="65"/>
      <c r="B120" s="65"/>
      <c r="C120" s="65"/>
      <c r="D120" s="65"/>
      <c r="E120" s="65"/>
      <c r="F120" s="65"/>
      <c r="G120" s="65"/>
      <c r="H120" s="65"/>
      <c r="I120" s="378"/>
      <c r="J120" s="318">
        <f t="shared" si="20"/>
        <v>0</v>
      </c>
      <c r="K120" s="294"/>
      <c r="L120" s="316">
        <f t="shared" si="21"/>
        <v>0</v>
      </c>
      <c r="M120" s="294"/>
      <c r="N120" s="316">
        <f t="shared" si="22"/>
        <v>0</v>
      </c>
      <c r="O120" s="107"/>
      <c r="P120" s="274"/>
      <c r="Q120" s="132">
        <f t="shared" si="23"/>
        <v>0</v>
      </c>
      <c r="R120" s="275"/>
      <c r="S120" s="132">
        <f t="shared" si="24"/>
        <v>0</v>
      </c>
      <c r="T120" s="24"/>
      <c r="U120" s="24">
        <f t="shared" si="25"/>
        <v>0</v>
      </c>
    </row>
    <row r="121" spans="1:21" ht="15.5" x14ac:dyDescent="0.35">
      <c r="A121" s="65"/>
      <c r="B121" s="65"/>
      <c r="C121" s="65"/>
      <c r="D121" s="65"/>
      <c r="E121" s="65"/>
      <c r="F121" s="65"/>
      <c r="G121" s="65"/>
      <c r="H121" s="65"/>
      <c r="I121" s="378"/>
      <c r="J121" s="318">
        <f t="shared" si="20"/>
        <v>0</v>
      </c>
      <c r="K121" s="294"/>
      <c r="L121" s="316">
        <f t="shared" si="21"/>
        <v>0</v>
      </c>
      <c r="M121" s="294"/>
      <c r="N121" s="316">
        <f t="shared" si="22"/>
        <v>0</v>
      </c>
      <c r="O121" s="107"/>
      <c r="P121" s="274"/>
      <c r="Q121" s="132">
        <f t="shared" si="23"/>
        <v>0</v>
      </c>
      <c r="R121" s="275"/>
      <c r="S121" s="132">
        <f t="shared" si="24"/>
        <v>0</v>
      </c>
      <c r="T121" s="24"/>
      <c r="U121" s="24">
        <f t="shared" si="25"/>
        <v>0</v>
      </c>
    </row>
    <row r="122" spans="1:21" ht="15.5" x14ac:dyDescent="0.35">
      <c r="A122" s="65"/>
      <c r="B122" s="65"/>
      <c r="C122" s="65"/>
      <c r="D122" s="65"/>
      <c r="E122" s="65"/>
      <c r="F122" s="65"/>
      <c r="G122" s="65"/>
      <c r="H122" s="65"/>
      <c r="I122" s="378"/>
      <c r="J122" s="318">
        <f t="shared" si="20"/>
        <v>0</v>
      </c>
      <c r="K122" s="294"/>
      <c r="L122" s="316">
        <f t="shared" si="21"/>
        <v>0</v>
      </c>
      <c r="M122" s="294"/>
      <c r="N122" s="316">
        <f t="shared" si="22"/>
        <v>0</v>
      </c>
      <c r="O122" s="107"/>
      <c r="P122" s="274"/>
      <c r="Q122" s="132">
        <f t="shared" si="23"/>
        <v>0</v>
      </c>
      <c r="R122" s="275"/>
      <c r="S122" s="132">
        <f t="shared" si="24"/>
        <v>0</v>
      </c>
      <c r="T122" s="24"/>
      <c r="U122" s="24">
        <f t="shared" si="25"/>
        <v>0</v>
      </c>
    </row>
    <row r="123" spans="1:21" ht="15.5" x14ac:dyDescent="0.35">
      <c r="A123" s="65"/>
      <c r="B123" s="65"/>
      <c r="C123" s="65"/>
      <c r="D123" s="65"/>
      <c r="E123" s="65"/>
      <c r="F123" s="65"/>
      <c r="G123" s="65"/>
      <c r="H123" s="65"/>
      <c r="I123" s="378"/>
      <c r="J123" s="318">
        <f t="shared" si="20"/>
        <v>0</v>
      </c>
      <c r="K123" s="294"/>
      <c r="L123" s="316">
        <f t="shared" si="21"/>
        <v>0</v>
      </c>
      <c r="M123" s="294"/>
      <c r="N123" s="316">
        <f t="shared" si="22"/>
        <v>0</v>
      </c>
      <c r="O123" s="107"/>
      <c r="P123" s="274"/>
      <c r="Q123" s="132">
        <f t="shared" si="23"/>
        <v>0</v>
      </c>
      <c r="R123" s="275"/>
      <c r="S123" s="132">
        <f t="shared" si="24"/>
        <v>0</v>
      </c>
      <c r="T123" s="24"/>
      <c r="U123" s="24">
        <f t="shared" si="25"/>
        <v>0</v>
      </c>
    </row>
    <row r="124" spans="1:21" ht="15.5" x14ac:dyDescent="0.35">
      <c r="A124" s="65"/>
      <c r="B124" s="65"/>
      <c r="C124" s="65"/>
      <c r="D124" s="65"/>
      <c r="E124" s="65"/>
      <c r="F124" s="65"/>
      <c r="G124" s="65"/>
      <c r="H124" s="65"/>
      <c r="I124" s="378"/>
      <c r="J124" s="318">
        <f t="shared" si="20"/>
        <v>0</v>
      </c>
      <c r="K124" s="294"/>
      <c r="L124" s="316">
        <f t="shared" si="21"/>
        <v>0</v>
      </c>
      <c r="M124" s="294"/>
      <c r="N124" s="316">
        <f t="shared" si="22"/>
        <v>0</v>
      </c>
      <c r="O124" s="107"/>
      <c r="P124" s="274"/>
      <c r="Q124" s="132">
        <f t="shared" si="23"/>
        <v>0</v>
      </c>
      <c r="R124" s="275"/>
      <c r="S124" s="132">
        <f t="shared" si="24"/>
        <v>0</v>
      </c>
      <c r="T124" s="24"/>
      <c r="U124" s="24">
        <f t="shared" si="25"/>
        <v>0</v>
      </c>
    </row>
    <row r="125" spans="1:21" ht="15.5" x14ac:dyDescent="0.35">
      <c r="A125" s="65"/>
      <c r="B125" s="65"/>
      <c r="C125" s="65"/>
      <c r="D125" s="65"/>
      <c r="E125" s="65"/>
      <c r="F125" s="65"/>
      <c r="G125" s="65"/>
      <c r="H125" s="65"/>
      <c r="I125" s="378"/>
      <c r="J125" s="318">
        <f t="shared" si="20"/>
        <v>0</v>
      </c>
      <c r="K125" s="294"/>
      <c r="L125" s="316">
        <f t="shared" si="21"/>
        <v>0</v>
      </c>
      <c r="M125" s="294"/>
      <c r="N125" s="316">
        <f t="shared" si="22"/>
        <v>0</v>
      </c>
      <c r="O125" s="107"/>
      <c r="P125" s="274"/>
      <c r="Q125" s="132">
        <f t="shared" si="23"/>
        <v>0</v>
      </c>
      <c r="R125" s="275"/>
      <c r="S125" s="132">
        <f t="shared" si="24"/>
        <v>0</v>
      </c>
      <c r="T125" s="24"/>
      <c r="U125" s="24">
        <f t="shared" si="25"/>
        <v>0</v>
      </c>
    </row>
    <row r="126" spans="1:21" ht="15.5" x14ac:dyDescent="0.35">
      <c r="A126" s="65"/>
      <c r="B126" s="65"/>
      <c r="C126" s="65"/>
      <c r="D126" s="65"/>
      <c r="E126" s="65"/>
      <c r="F126" s="65"/>
      <c r="G126" s="65"/>
      <c r="H126" s="65"/>
      <c r="I126" s="378"/>
      <c r="J126" s="318">
        <f t="shared" si="20"/>
        <v>0</v>
      </c>
      <c r="K126" s="294"/>
      <c r="L126" s="316">
        <f t="shared" si="21"/>
        <v>0</v>
      </c>
      <c r="M126" s="294"/>
      <c r="N126" s="316">
        <f t="shared" si="22"/>
        <v>0</v>
      </c>
      <c r="O126" s="107"/>
      <c r="P126" s="274"/>
      <c r="Q126" s="132">
        <f t="shared" si="23"/>
        <v>0</v>
      </c>
      <c r="R126" s="275"/>
      <c r="S126" s="132">
        <f t="shared" si="24"/>
        <v>0</v>
      </c>
      <c r="T126" s="24"/>
      <c r="U126" s="24">
        <f t="shared" si="25"/>
        <v>0</v>
      </c>
    </row>
    <row r="127" spans="1:21" ht="15.5" x14ac:dyDescent="0.35">
      <c r="A127" s="65"/>
      <c r="B127" s="65"/>
      <c r="C127" s="65"/>
      <c r="D127" s="65"/>
      <c r="E127" s="65"/>
      <c r="F127" s="65"/>
      <c r="G127" s="65"/>
      <c r="H127" s="65"/>
      <c r="I127" s="378"/>
      <c r="J127" s="318">
        <f t="shared" si="20"/>
        <v>0</v>
      </c>
      <c r="K127" s="294"/>
      <c r="L127" s="316">
        <f t="shared" si="21"/>
        <v>0</v>
      </c>
      <c r="M127" s="294"/>
      <c r="N127" s="316">
        <f t="shared" si="22"/>
        <v>0</v>
      </c>
      <c r="O127" s="107"/>
      <c r="P127" s="274"/>
      <c r="Q127" s="132">
        <f t="shared" si="23"/>
        <v>0</v>
      </c>
      <c r="R127" s="275"/>
      <c r="S127" s="132">
        <f t="shared" si="24"/>
        <v>0</v>
      </c>
      <c r="T127" s="24"/>
      <c r="U127" s="24">
        <f t="shared" si="25"/>
        <v>0</v>
      </c>
    </row>
    <row r="128" spans="1:21" ht="15.5" x14ac:dyDescent="0.35">
      <c r="A128" s="65"/>
      <c r="B128" s="65"/>
      <c r="C128" s="65"/>
      <c r="D128" s="65"/>
      <c r="E128" s="65"/>
      <c r="F128" s="65"/>
      <c r="G128" s="65"/>
      <c r="H128" s="65"/>
      <c r="I128" s="378"/>
      <c r="J128" s="318">
        <f t="shared" si="20"/>
        <v>0</v>
      </c>
      <c r="K128" s="294"/>
      <c r="L128" s="316">
        <f t="shared" si="21"/>
        <v>0</v>
      </c>
      <c r="M128" s="294"/>
      <c r="N128" s="316">
        <f t="shared" si="22"/>
        <v>0</v>
      </c>
      <c r="O128" s="107"/>
      <c r="P128" s="274"/>
      <c r="Q128" s="132">
        <f t="shared" si="23"/>
        <v>0</v>
      </c>
      <c r="R128" s="275"/>
      <c r="S128" s="132">
        <f t="shared" si="24"/>
        <v>0</v>
      </c>
      <c r="T128" s="24"/>
      <c r="U128" s="24">
        <f t="shared" si="25"/>
        <v>0</v>
      </c>
    </row>
    <row r="129" spans="1:21" ht="15.5" x14ac:dyDescent="0.35">
      <c r="A129" s="65"/>
      <c r="B129" s="65"/>
      <c r="C129" s="65"/>
      <c r="D129" s="65"/>
      <c r="E129" s="65"/>
      <c r="F129" s="65"/>
      <c r="G129" s="65"/>
      <c r="H129" s="65"/>
      <c r="I129" s="378"/>
      <c r="J129" s="318">
        <f t="shared" si="20"/>
        <v>0</v>
      </c>
      <c r="K129" s="294"/>
      <c r="L129" s="316">
        <f t="shared" si="21"/>
        <v>0</v>
      </c>
      <c r="M129" s="294"/>
      <c r="N129" s="316">
        <f t="shared" si="22"/>
        <v>0</v>
      </c>
      <c r="O129" s="107"/>
      <c r="P129" s="274"/>
      <c r="Q129" s="132">
        <f t="shared" si="23"/>
        <v>0</v>
      </c>
      <c r="R129" s="275"/>
      <c r="S129" s="132">
        <f t="shared" si="24"/>
        <v>0</v>
      </c>
      <c r="T129" s="24"/>
      <c r="U129" s="24">
        <f t="shared" si="25"/>
        <v>0</v>
      </c>
    </row>
    <row r="130" spans="1:21" ht="15.5" x14ac:dyDescent="0.35">
      <c r="A130" s="65"/>
      <c r="B130" s="65"/>
      <c r="C130" s="65"/>
      <c r="D130" s="65"/>
      <c r="E130" s="65"/>
      <c r="F130" s="65"/>
      <c r="G130" s="65"/>
      <c r="H130" s="65"/>
      <c r="I130" s="378"/>
      <c r="J130" s="318">
        <f t="shared" si="20"/>
        <v>0</v>
      </c>
      <c r="K130" s="294"/>
      <c r="L130" s="316">
        <f t="shared" si="21"/>
        <v>0</v>
      </c>
      <c r="M130" s="294"/>
      <c r="N130" s="316">
        <f t="shared" si="22"/>
        <v>0</v>
      </c>
      <c r="O130" s="107"/>
      <c r="P130" s="274"/>
      <c r="Q130" s="132">
        <f t="shared" si="23"/>
        <v>0</v>
      </c>
      <c r="R130" s="275"/>
      <c r="S130" s="132">
        <f t="shared" si="24"/>
        <v>0</v>
      </c>
      <c r="T130" s="24"/>
      <c r="U130" s="24">
        <f t="shared" si="25"/>
        <v>0</v>
      </c>
    </row>
    <row r="131" spans="1:21" ht="15.5" x14ac:dyDescent="0.35">
      <c r="A131" s="65"/>
      <c r="B131" s="65"/>
      <c r="C131" s="65"/>
      <c r="D131" s="65"/>
      <c r="E131" s="65"/>
      <c r="F131" s="65"/>
      <c r="G131" s="65"/>
      <c r="H131" s="65"/>
      <c r="I131" s="378"/>
      <c r="J131" s="318">
        <f t="shared" si="20"/>
        <v>0</v>
      </c>
      <c r="K131" s="294"/>
      <c r="L131" s="316">
        <f t="shared" si="21"/>
        <v>0</v>
      </c>
      <c r="M131" s="294"/>
      <c r="N131" s="316">
        <f t="shared" si="22"/>
        <v>0</v>
      </c>
      <c r="O131" s="107"/>
      <c r="P131" s="274"/>
      <c r="Q131" s="132">
        <f t="shared" si="23"/>
        <v>0</v>
      </c>
      <c r="R131" s="275"/>
      <c r="S131" s="132">
        <f t="shared" si="24"/>
        <v>0</v>
      </c>
      <c r="T131" s="24"/>
      <c r="U131" s="24">
        <f t="shared" si="25"/>
        <v>0</v>
      </c>
    </row>
    <row r="132" spans="1:21" ht="15.5" x14ac:dyDescent="0.35">
      <c r="A132" s="65"/>
      <c r="B132" s="65"/>
      <c r="C132" s="65"/>
      <c r="D132" s="65"/>
      <c r="E132" s="65"/>
      <c r="F132" s="65"/>
      <c r="G132" s="65"/>
      <c r="H132" s="65"/>
      <c r="I132" s="378"/>
      <c r="J132" s="318">
        <f t="shared" si="20"/>
        <v>0</v>
      </c>
      <c r="K132" s="294"/>
      <c r="L132" s="316">
        <f t="shared" si="21"/>
        <v>0</v>
      </c>
      <c r="M132" s="294"/>
      <c r="N132" s="316">
        <f t="shared" si="22"/>
        <v>0</v>
      </c>
      <c r="O132" s="107"/>
      <c r="P132" s="274"/>
      <c r="Q132" s="132">
        <f t="shared" si="23"/>
        <v>0</v>
      </c>
      <c r="R132" s="275"/>
      <c r="S132" s="132">
        <f t="shared" si="24"/>
        <v>0</v>
      </c>
      <c r="T132" s="24"/>
      <c r="U132" s="24">
        <f t="shared" si="25"/>
        <v>0</v>
      </c>
    </row>
    <row r="133" spans="1:21" ht="15.5" x14ac:dyDescent="0.35">
      <c r="A133" s="65"/>
      <c r="B133" s="65"/>
      <c r="C133" s="65"/>
      <c r="D133" s="65"/>
      <c r="E133" s="65"/>
      <c r="F133" s="65"/>
      <c r="G133" s="65"/>
      <c r="H133" s="65"/>
      <c r="I133" s="378"/>
      <c r="J133" s="318">
        <f t="shared" si="20"/>
        <v>0</v>
      </c>
      <c r="K133" s="294"/>
      <c r="L133" s="316">
        <f t="shared" si="21"/>
        <v>0</v>
      </c>
      <c r="M133" s="294"/>
      <c r="N133" s="316">
        <f t="shared" si="22"/>
        <v>0</v>
      </c>
      <c r="O133" s="107"/>
      <c r="P133" s="274"/>
      <c r="Q133" s="132">
        <f t="shared" si="23"/>
        <v>0</v>
      </c>
      <c r="R133" s="275"/>
      <c r="S133" s="132">
        <f t="shared" si="24"/>
        <v>0</v>
      </c>
      <c r="T133" s="24"/>
      <c r="U133" s="24">
        <f t="shared" si="25"/>
        <v>0</v>
      </c>
    </row>
    <row r="134" spans="1:21" ht="15.5" x14ac:dyDescent="0.35">
      <c r="A134" s="65"/>
      <c r="B134" s="65"/>
      <c r="C134" s="65"/>
      <c r="D134" s="65"/>
      <c r="E134" s="65"/>
      <c r="F134" s="65"/>
      <c r="G134" s="65"/>
      <c r="H134" s="65"/>
      <c r="I134" s="378"/>
      <c r="J134" s="318">
        <f t="shared" si="20"/>
        <v>0</v>
      </c>
      <c r="K134" s="294"/>
      <c r="L134" s="316">
        <f t="shared" si="21"/>
        <v>0</v>
      </c>
      <c r="M134" s="294"/>
      <c r="N134" s="316">
        <f t="shared" si="22"/>
        <v>0</v>
      </c>
      <c r="O134" s="107"/>
      <c r="P134" s="274"/>
      <c r="Q134" s="132">
        <f t="shared" si="23"/>
        <v>0</v>
      </c>
      <c r="R134" s="275"/>
      <c r="S134" s="132">
        <f t="shared" si="24"/>
        <v>0</v>
      </c>
      <c r="T134" s="24"/>
      <c r="U134" s="24">
        <f t="shared" si="25"/>
        <v>0</v>
      </c>
    </row>
    <row r="135" spans="1:21" ht="15.5" x14ac:dyDescent="0.35">
      <c r="A135" s="65"/>
      <c r="B135" s="65"/>
      <c r="C135" s="65"/>
      <c r="D135" s="65"/>
      <c r="E135" s="65"/>
      <c r="F135" s="65"/>
      <c r="G135" s="65"/>
      <c r="H135" s="65"/>
      <c r="I135" s="378"/>
      <c r="J135" s="318">
        <f t="shared" si="20"/>
        <v>0</v>
      </c>
      <c r="K135" s="294"/>
      <c r="L135" s="316">
        <f t="shared" si="21"/>
        <v>0</v>
      </c>
      <c r="M135" s="294"/>
      <c r="N135" s="316">
        <f t="shared" si="22"/>
        <v>0</v>
      </c>
      <c r="O135" s="107"/>
      <c r="P135" s="274"/>
      <c r="Q135" s="132">
        <f t="shared" si="23"/>
        <v>0</v>
      </c>
      <c r="R135" s="275"/>
      <c r="S135" s="132">
        <f t="shared" si="24"/>
        <v>0</v>
      </c>
      <c r="T135" s="24"/>
      <c r="U135" s="24">
        <f t="shared" si="25"/>
        <v>0</v>
      </c>
    </row>
    <row r="136" spans="1:21" ht="15.5" x14ac:dyDescent="0.35">
      <c r="A136" s="65"/>
      <c r="B136" s="65"/>
      <c r="C136" s="65"/>
      <c r="D136" s="65"/>
      <c r="E136" s="65"/>
      <c r="F136" s="65"/>
      <c r="G136" s="65"/>
      <c r="H136" s="65"/>
      <c r="I136" s="378"/>
      <c r="J136" s="318">
        <f t="shared" si="20"/>
        <v>0</v>
      </c>
      <c r="K136" s="294"/>
      <c r="L136" s="316">
        <f t="shared" si="21"/>
        <v>0</v>
      </c>
      <c r="M136" s="294"/>
      <c r="N136" s="316">
        <f t="shared" si="22"/>
        <v>0</v>
      </c>
      <c r="O136" s="107"/>
      <c r="P136" s="274"/>
      <c r="Q136" s="132">
        <f t="shared" si="23"/>
        <v>0</v>
      </c>
      <c r="R136" s="275"/>
      <c r="S136" s="132">
        <f t="shared" si="24"/>
        <v>0</v>
      </c>
      <c r="T136" s="24"/>
      <c r="U136" s="24">
        <f t="shared" si="25"/>
        <v>0</v>
      </c>
    </row>
    <row r="137" spans="1:21" ht="15.5" x14ac:dyDescent="0.35">
      <c r="A137" s="65"/>
      <c r="B137" s="65"/>
      <c r="C137" s="65"/>
      <c r="D137" s="65"/>
      <c r="E137" s="65"/>
      <c r="F137" s="65"/>
      <c r="G137" s="65"/>
      <c r="H137" s="65"/>
      <c r="I137" s="378"/>
      <c r="J137" s="318">
        <f t="shared" si="20"/>
        <v>0</v>
      </c>
      <c r="K137" s="294"/>
      <c r="L137" s="316">
        <f t="shared" si="21"/>
        <v>0</v>
      </c>
      <c r="M137" s="294"/>
      <c r="N137" s="316">
        <f t="shared" si="22"/>
        <v>0</v>
      </c>
      <c r="O137" s="107"/>
      <c r="P137" s="274"/>
      <c r="Q137" s="132">
        <f t="shared" si="23"/>
        <v>0</v>
      </c>
      <c r="R137" s="275"/>
      <c r="S137" s="132">
        <f t="shared" si="24"/>
        <v>0</v>
      </c>
      <c r="T137" s="24"/>
      <c r="U137" s="24">
        <f t="shared" si="25"/>
        <v>0</v>
      </c>
    </row>
    <row r="138" spans="1:21" ht="15.5" x14ac:dyDescent="0.35">
      <c r="A138" s="65"/>
      <c r="B138" s="65"/>
      <c r="C138" s="65"/>
      <c r="D138" s="65"/>
      <c r="E138" s="65"/>
      <c r="F138" s="65"/>
      <c r="G138" s="65"/>
      <c r="H138" s="65"/>
      <c r="I138" s="378"/>
      <c r="J138" s="318">
        <f t="shared" si="20"/>
        <v>0</v>
      </c>
      <c r="K138" s="294"/>
      <c r="L138" s="316">
        <f t="shared" si="21"/>
        <v>0</v>
      </c>
      <c r="M138" s="294"/>
      <c r="N138" s="316">
        <f t="shared" si="22"/>
        <v>0</v>
      </c>
      <c r="O138" s="107"/>
      <c r="P138" s="274"/>
      <c r="Q138" s="132">
        <f t="shared" si="23"/>
        <v>0</v>
      </c>
      <c r="R138" s="275"/>
      <c r="S138" s="132">
        <f t="shared" si="24"/>
        <v>0</v>
      </c>
      <c r="T138" s="24"/>
      <c r="U138" s="24">
        <f t="shared" si="25"/>
        <v>0</v>
      </c>
    </row>
    <row r="139" spans="1:21" ht="15.5" x14ac:dyDescent="0.35">
      <c r="A139" s="65"/>
      <c r="B139" s="65"/>
      <c r="C139" s="65"/>
      <c r="D139" s="65"/>
      <c r="E139" s="65"/>
      <c r="F139" s="65"/>
      <c r="G139" s="65"/>
      <c r="H139" s="65"/>
      <c r="I139" s="378"/>
      <c r="J139" s="318">
        <f t="shared" si="20"/>
        <v>0</v>
      </c>
      <c r="K139" s="294"/>
      <c r="L139" s="316">
        <f t="shared" si="21"/>
        <v>0</v>
      </c>
      <c r="M139" s="294"/>
      <c r="N139" s="316">
        <f t="shared" si="22"/>
        <v>0</v>
      </c>
      <c r="O139" s="107"/>
      <c r="P139" s="274"/>
      <c r="Q139" s="132">
        <f t="shared" si="23"/>
        <v>0</v>
      </c>
      <c r="R139" s="275"/>
      <c r="S139" s="132">
        <f t="shared" si="24"/>
        <v>0</v>
      </c>
      <c r="T139" s="24"/>
      <c r="U139" s="24">
        <f t="shared" si="25"/>
        <v>0</v>
      </c>
    </row>
    <row r="140" spans="1:21" ht="15.5" x14ac:dyDescent="0.35">
      <c r="A140" s="65"/>
      <c r="B140" s="65"/>
      <c r="C140" s="65"/>
      <c r="D140" s="65"/>
      <c r="E140" s="65"/>
      <c r="F140" s="65"/>
      <c r="G140" s="65"/>
      <c r="H140" s="65"/>
      <c r="I140" s="378"/>
      <c r="J140" s="318">
        <f t="shared" si="20"/>
        <v>0</v>
      </c>
      <c r="K140" s="294"/>
      <c r="L140" s="316">
        <f t="shared" si="21"/>
        <v>0</v>
      </c>
      <c r="M140" s="294"/>
      <c r="N140" s="316">
        <f t="shared" si="22"/>
        <v>0</v>
      </c>
      <c r="O140" s="107"/>
      <c r="P140" s="274"/>
      <c r="Q140" s="132">
        <f t="shared" si="23"/>
        <v>0</v>
      </c>
      <c r="R140" s="275"/>
      <c r="S140" s="132">
        <f t="shared" si="24"/>
        <v>0</v>
      </c>
      <c r="T140" s="24"/>
      <c r="U140" s="24">
        <f t="shared" si="25"/>
        <v>0</v>
      </c>
    </row>
    <row r="141" spans="1:21" ht="15.5" x14ac:dyDescent="0.35">
      <c r="A141" s="65"/>
      <c r="B141" s="65"/>
      <c r="C141" s="65"/>
      <c r="D141" s="65"/>
      <c r="E141" s="65"/>
      <c r="F141" s="65"/>
      <c r="G141" s="65"/>
      <c r="H141" s="65"/>
      <c r="I141" s="378"/>
      <c r="J141" s="318">
        <f t="shared" si="20"/>
        <v>0</v>
      </c>
      <c r="K141" s="294"/>
      <c r="L141" s="316">
        <f t="shared" si="21"/>
        <v>0</v>
      </c>
      <c r="M141" s="294"/>
      <c r="N141" s="316">
        <f t="shared" si="22"/>
        <v>0</v>
      </c>
      <c r="O141" s="107"/>
      <c r="P141" s="274"/>
      <c r="Q141" s="132">
        <f t="shared" si="23"/>
        <v>0</v>
      </c>
      <c r="R141" s="275"/>
      <c r="S141" s="132">
        <f t="shared" si="24"/>
        <v>0</v>
      </c>
      <c r="T141" s="24"/>
      <c r="U141" s="24">
        <f t="shared" si="25"/>
        <v>0</v>
      </c>
    </row>
    <row r="142" spans="1:21" ht="15.5" x14ac:dyDescent="0.35">
      <c r="A142" s="65"/>
      <c r="B142" s="65"/>
      <c r="C142" s="65"/>
      <c r="D142" s="65"/>
      <c r="E142" s="65"/>
      <c r="F142" s="65"/>
      <c r="G142" s="65"/>
      <c r="H142" s="65"/>
      <c r="I142" s="378"/>
      <c r="J142" s="318">
        <f t="shared" si="20"/>
        <v>0</v>
      </c>
      <c r="K142" s="294"/>
      <c r="L142" s="316">
        <f t="shared" si="21"/>
        <v>0</v>
      </c>
      <c r="M142" s="294"/>
      <c r="N142" s="316">
        <f t="shared" si="22"/>
        <v>0</v>
      </c>
      <c r="O142" s="107"/>
      <c r="P142" s="274"/>
      <c r="Q142" s="132">
        <f t="shared" si="23"/>
        <v>0</v>
      </c>
      <c r="R142" s="275"/>
      <c r="S142" s="132">
        <f t="shared" si="24"/>
        <v>0</v>
      </c>
      <c r="T142" s="24"/>
      <c r="U142" s="24">
        <f t="shared" si="25"/>
        <v>0</v>
      </c>
    </row>
    <row r="143" spans="1:21" ht="15.5" x14ac:dyDescent="0.35">
      <c r="A143" s="65"/>
      <c r="B143" s="65"/>
      <c r="C143" s="65"/>
      <c r="D143" s="65"/>
      <c r="E143" s="65"/>
      <c r="F143" s="65"/>
      <c r="G143" s="65"/>
      <c r="H143" s="65"/>
      <c r="I143" s="378"/>
      <c r="J143" s="318">
        <f t="shared" si="20"/>
        <v>0</v>
      </c>
      <c r="K143" s="294"/>
      <c r="L143" s="316">
        <f t="shared" si="21"/>
        <v>0</v>
      </c>
      <c r="M143" s="294"/>
      <c r="N143" s="316">
        <f t="shared" si="22"/>
        <v>0</v>
      </c>
      <c r="O143" s="107"/>
      <c r="P143" s="274"/>
      <c r="Q143" s="132">
        <f t="shared" si="23"/>
        <v>0</v>
      </c>
      <c r="R143" s="275"/>
      <c r="S143" s="132">
        <f t="shared" si="24"/>
        <v>0</v>
      </c>
      <c r="T143" s="24"/>
      <c r="U143" s="24">
        <f t="shared" si="25"/>
        <v>0</v>
      </c>
    </row>
    <row r="144" spans="1:21" ht="15.5" x14ac:dyDescent="0.35">
      <c r="A144" s="65"/>
      <c r="B144" s="65"/>
      <c r="C144" s="65"/>
      <c r="D144" s="65"/>
      <c r="E144" s="65"/>
      <c r="F144" s="65"/>
      <c r="G144" s="65"/>
      <c r="H144" s="65"/>
      <c r="I144" s="378"/>
      <c r="J144" s="318">
        <f t="shared" ref="J144:J207" si="26">IF(I144="",G144,G144/I144)</f>
        <v>0</v>
      </c>
      <c r="K144" s="294"/>
      <c r="L144" s="316">
        <f t="shared" ref="L144:L207" si="27">IF(K144="",J144,J144*K144)</f>
        <v>0</v>
      </c>
      <c r="M144" s="294"/>
      <c r="N144" s="316">
        <f t="shared" ref="N144:N207" si="28">IF(M144="",L144,L144*M144)</f>
        <v>0</v>
      </c>
      <c r="O144" s="107"/>
      <c r="P144" s="274"/>
      <c r="Q144" s="132">
        <f t="shared" ref="Q144:Q207" si="29">IF(P144&gt;0,(G144/P144),J144)</f>
        <v>0</v>
      </c>
      <c r="R144" s="275"/>
      <c r="S144" s="132">
        <f t="shared" ref="S144:S207" si="30">IF(R144&gt;0,Q144*R144*M144,Q144*K144*M144)</f>
        <v>0</v>
      </c>
      <c r="T144" s="24"/>
      <c r="U144" s="24">
        <f t="shared" ref="U144:U207" si="31">S144-T144</f>
        <v>0</v>
      </c>
    </row>
    <row r="145" spans="1:21" ht="15.5" x14ac:dyDescent="0.35">
      <c r="A145" s="65"/>
      <c r="B145" s="65"/>
      <c r="C145" s="65"/>
      <c r="D145" s="65"/>
      <c r="E145" s="65"/>
      <c r="F145" s="65"/>
      <c r="G145" s="65"/>
      <c r="H145" s="65"/>
      <c r="I145" s="378"/>
      <c r="J145" s="318">
        <f t="shared" si="26"/>
        <v>0</v>
      </c>
      <c r="K145" s="294"/>
      <c r="L145" s="316">
        <f t="shared" si="27"/>
        <v>0</v>
      </c>
      <c r="M145" s="294"/>
      <c r="N145" s="316">
        <f t="shared" si="28"/>
        <v>0</v>
      </c>
      <c r="O145" s="107"/>
      <c r="P145" s="274"/>
      <c r="Q145" s="132">
        <f t="shared" si="29"/>
        <v>0</v>
      </c>
      <c r="R145" s="275"/>
      <c r="S145" s="132">
        <f t="shared" si="30"/>
        <v>0</v>
      </c>
      <c r="T145" s="24"/>
      <c r="U145" s="24">
        <f t="shared" si="31"/>
        <v>0</v>
      </c>
    </row>
    <row r="146" spans="1:21" ht="15.5" x14ac:dyDescent="0.35">
      <c r="A146" s="65"/>
      <c r="B146" s="65"/>
      <c r="C146" s="65"/>
      <c r="D146" s="65"/>
      <c r="E146" s="65"/>
      <c r="F146" s="65"/>
      <c r="G146" s="65"/>
      <c r="H146" s="65"/>
      <c r="I146" s="378"/>
      <c r="J146" s="318">
        <f t="shared" si="26"/>
        <v>0</v>
      </c>
      <c r="K146" s="294"/>
      <c r="L146" s="316">
        <f t="shared" si="27"/>
        <v>0</v>
      </c>
      <c r="M146" s="294"/>
      <c r="N146" s="316">
        <f t="shared" si="28"/>
        <v>0</v>
      </c>
      <c r="O146" s="107"/>
      <c r="P146" s="274"/>
      <c r="Q146" s="132">
        <f t="shared" si="29"/>
        <v>0</v>
      </c>
      <c r="R146" s="275"/>
      <c r="S146" s="132">
        <f t="shared" si="30"/>
        <v>0</v>
      </c>
      <c r="T146" s="24"/>
      <c r="U146" s="24">
        <f t="shared" si="31"/>
        <v>0</v>
      </c>
    </row>
    <row r="147" spans="1:21" ht="15.5" x14ac:dyDescent="0.35">
      <c r="A147" s="65"/>
      <c r="B147" s="65"/>
      <c r="C147" s="65"/>
      <c r="D147" s="65"/>
      <c r="E147" s="65"/>
      <c r="F147" s="65"/>
      <c r="G147" s="65"/>
      <c r="H147" s="65"/>
      <c r="I147" s="378"/>
      <c r="J147" s="318">
        <f t="shared" si="26"/>
        <v>0</v>
      </c>
      <c r="K147" s="294"/>
      <c r="L147" s="316">
        <f t="shared" si="27"/>
        <v>0</v>
      </c>
      <c r="M147" s="294"/>
      <c r="N147" s="316">
        <f t="shared" si="28"/>
        <v>0</v>
      </c>
      <c r="O147" s="107"/>
      <c r="P147" s="274"/>
      <c r="Q147" s="132">
        <f t="shared" si="29"/>
        <v>0</v>
      </c>
      <c r="R147" s="275"/>
      <c r="S147" s="132">
        <f t="shared" si="30"/>
        <v>0</v>
      </c>
      <c r="T147" s="24"/>
      <c r="U147" s="24">
        <f t="shared" si="31"/>
        <v>0</v>
      </c>
    </row>
    <row r="148" spans="1:21" ht="15.5" x14ac:dyDescent="0.35">
      <c r="A148" s="65"/>
      <c r="B148" s="65"/>
      <c r="C148" s="65"/>
      <c r="D148" s="65"/>
      <c r="E148" s="65"/>
      <c r="F148" s="65"/>
      <c r="G148" s="65"/>
      <c r="H148" s="65"/>
      <c r="I148" s="378"/>
      <c r="J148" s="318">
        <f t="shared" si="26"/>
        <v>0</v>
      </c>
      <c r="K148" s="294"/>
      <c r="L148" s="316">
        <f t="shared" si="27"/>
        <v>0</v>
      </c>
      <c r="M148" s="294"/>
      <c r="N148" s="316">
        <f t="shared" si="28"/>
        <v>0</v>
      </c>
      <c r="O148" s="107"/>
      <c r="P148" s="274"/>
      <c r="Q148" s="132">
        <f t="shared" si="29"/>
        <v>0</v>
      </c>
      <c r="R148" s="275"/>
      <c r="S148" s="132">
        <f t="shared" si="30"/>
        <v>0</v>
      </c>
      <c r="T148" s="24"/>
      <c r="U148" s="24">
        <f t="shared" si="31"/>
        <v>0</v>
      </c>
    </row>
    <row r="149" spans="1:21" ht="15.5" x14ac:dyDescent="0.35">
      <c r="A149" s="65"/>
      <c r="B149" s="65"/>
      <c r="C149" s="65"/>
      <c r="D149" s="65"/>
      <c r="E149" s="65"/>
      <c r="F149" s="65"/>
      <c r="G149" s="65"/>
      <c r="H149" s="65"/>
      <c r="I149" s="378"/>
      <c r="J149" s="318">
        <f t="shared" si="26"/>
        <v>0</v>
      </c>
      <c r="K149" s="294"/>
      <c r="L149" s="316">
        <f t="shared" si="27"/>
        <v>0</v>
      </c>
      <c r="M149" s="294"/>
      <c r="N149" s="316">
        <f t="shared" si="28"/>
        <v>0</v>
      </c>
      <c r="O149" s="107"/>
      <c r="P149" s="274"/>
      <c r="Q149" s="132">
        <f t="shared" si="29"/>
        <v>0</v>
      </c>
      <c r="R149" s="275"/>
      <c r="S149" s="132">
        <f t="shared" si="30"/>
        <v>0</v>
      </c>
      <c r="T149" s="24"/>
      <c r="U149" s="24">
        <f t="shared" si="31"/>
        <v>0</v>
      </c>
    </row>
    <row r="150" spans="1:21" ht="15.5" x14ac:dyDescent="0.35">
      <c r="A150" s="65"/>
      <c r="B150" s="65"/>
      <c r="C150" s="65"/>
      <c r="D150" s="65"/>
      <c r="E150" s="65"/>
      <c r="F150" s="65"/>
      <c r="G150" s="65"/>
      <c r="H150" s="65"/>
      <c r="I150" s="378"/>
      <c r="J150" s="318">
        <f t="shared" si="26"/>
        <v>0</v>
      </c>
      <c r="K150" s="294"/>
      <c r="L150" s="316">
        <f t="shared" si="27"/>
        <v>0</v>
      </c>
      <c r="M150" s="294"/>
      <c r="N150" s="316">
        <f t="shared" si="28"/>
        <v>0</v>
      </c>
      <c r="O150" s="107"/>
      <c r="P150" s="274"/>
      <c r="Q150" s="132">
        <f t="shared" si="29"/>
        <v>0</v>
      </c>
      <c r="R150" s="275"/>
      <c r="S150" s="132">
        <f t="shared" si="30"/>
        <v>0</v>
      </c>
      <c r="T150" s="24"/>
      <c r="U150" s="24">
        <f t="shared" si="31"/>
        <v>0</v>
      </c>
    </row>
    <row r="151" spans="1:21" ht="15.5" x14ac:dyDescent="0.35">
      <c r="A151" s="65"/>
      <c r="B151" s="65"/>
      <c r="C151" s="65"/>
      <c r="D151" s="65"/>
      <c r="E151" s="65"/>
      <c r="F151" s="65"/>
      <c r="G151" s="65"/>
      <c r="H151" s="65"/>
      <c r="I151" s="378"/>
      <c r="J151" s="318">
        <f t="shared" si="26"/>
        <v>0</v>
      </c>
      <c r="K151" s="294"/>
      <c r="L151" s="316">
        <f t="shared" si="27"/>
        <v>0</v>
      </c>
      <c r="M151" s="294"/>
      <c r="N151" s="316">
        <f t="shared" si="28"/>
        <v>0</v>
      </c>
      <c r="O151" s="107"/>
      <c r="P151" s="274"/>
      <c r="Q151" s="132">
        <f t="shared" si="29"/>
        <v>0</v>
      </c>
      <c r="R151" s="275"/>
      <c r="S151" s="132">
        <f t="shared" si="30"/>
        <v>0</v>
      </c>
      <c r="T151" s="24"/>
      <c r="U151" s="24">
        <f t="shared" si="31"/>
        <v>0</v>
      </c>
    </row>
    <row r="152" spans="1:21" ht="15.5" x14ac:dyDescent="0.35">
      <c r="A152" s="65"/>
      <c r="B152" s="65"/>
      <c r="C152" s="65"/>
      <c r="D152" s="65"/>
      <c r="E152" s="65"/>
      <c r="F152" s="65"/>
      <c r="G152" s="65"/>
      <c r="H152" s="65"/>
      <c r="I152" s="378"/>
      <c r="J152" s="318">
        <f t="shared" si="26"/>
        <v>0</v>
      </c>
      <c r="K152" s="294"/>
      <c r="L152" s="316">
        <f t="shared" si="27"/>
        <v>0</v>
      </c>
      <c r="M152" s="294"/>
      <c r="N152" s="316">
        <f t="shared" si="28"/>
        <v>0</v>
      </c>
      <c r="O152" s="107"/>
      <c r="P152" s="274"/>
      <c r="Q152" s="132">
        <f t="shared" si="29"/>
        <v>0</v>
      </c>
      <c r="R152" s="275"/>
      <c r="S152" s="132">
        <f t="shared" si="30"/>
        <v>0</v>
      </c>
      <c r="T152" s="24"/>
      <c r="U152" s="24">
        <f t="shared" si="31"/>
        <v>0</v>
      </c>
    </row>
    <row r="153" spans="1:21" ht="15.5" x14ac:dyDescent="0.35">
      <c r="A153" s="65"/>
      <c r="B153" s="65"/>
      <c r="C153" s="65"/>
      <c r="D153" s="65"/>
      <c r="E153" s="65"/>
      <c r="F153" s="65"/>
      <c r="G153" s="65"/>
      <c r="H153" s="65"/>
      <c r="I153" s="378"/>
      <c r="J153" s="318">
        <f t="shared" si="26"/>
        <v>0</v>
      </c>
      <c r="K153" s="294"/>
      <c r="L153" s="316">
        <f t="shared" si="27"/>
        <v>0</v>
      </c>
      <c r="M153" s="294"/>
      <c r="N153" s="316">
        <f t="shared" si="28"/>
        <v>0</v>
      </c>
      <c r="O153" s="107"/>
      <c r="P153" s="274"/>
      <c r="Q153" s="132">
        <f t="shared" si="29"/>
        <v>0</v>
      </c>
      <c r="R153" s="275"/>
      <c r="S153" s="132">
        <f t="shared" si="30"/>
        <v>0</v>
      </c>
      <c r="T153" s="24"/>
      <c r="U153" s="24">
        <f t="shared" si="31"/>
        <v>0</v>
      </c>
    </row>
    <row r="154" spans="1:21" ht="15.5" x14ac:dyDescent="0.35">
      <c r="A154" s="65"/>
      <c r="B154" s="65"/>
      <c r="C154" s="65"/>
      <c r="D154" s="65"/>
      <c r="E154" s="65"/>
      <c r="F154" s="65"/>
      <c r="G154" s="65"/>
      <c r="H154" s="65"/>
      <c r="I154" s="378"/>
      <c r="J154" s="318">
        <f t="shared" si="26"/>
        <v>0</v>
      </c>
      <c r="K154" s="294"/>
      <c r="L154" s="316">
        <f t="shared" si="27"/>
        <v>0</v>
      </c>
      <c r="M154" s="294"/>
      <c r="N154" s="316">
        <f t="shared" si="28"/>
        <v>0</v>
      </c>
      <c r="O154" s="107"/>
      <c r="P154" s="274"/>
      <c r="Q154" s="132">
        <f t="shared" si="29"/>
        <v>0</v>
      </c>
      <c r="R154" s="275"/>
      <c r="S154" s="132">
        <f t="shared" si="30"/>
        <v>0</v>
      </c>
      <c r="T154" s="24"/>
      <c r="U154" s="24">
        <f t="shared" si="31"/>
        <v>0</v>
      </c>
    </row>
    <row r="155" spans="1:21" ht="15.5" x14ac:dyDescent="0.35">
      <c r="A155" s="65"/>
      <c r="B155" s="65"/>
      <c r="C155" s="65"/>
      <c r="D155" s="65"/>
      <c r="E155" s="65"/>
      <c r="F155" s="65"/>
      <c r="G155" s="65"/>
      <c r="H155" s="65"/>
      <c r="I155" s="378"/>
      <c r="J155" s="318">
        <f t="shared" si="26"/>
        <v>0</v>
      </c>
      <c r="K155" s="294"/>
      <c r="L155" s="316">
        <f t="shared" si="27"/>
        <v>0</v>
      </c>
      <c r="M155" s="294"/>
      <c r="N155" s="316">
        <f t="shared" si="28"/>
        <v>0</v>
      </c>
      <c r="O155" s="107"/>
      <c r="P155" s="274"/>
      <c r="Q155" s="132">
        <f t="shared" si="29"/>
        <v>0</v>
      </c>
      <c r="R155" s="275"/>
      <c r="S155" s="132">
        <f t="shared" si="30"/>
        <v>0</v>
      </c>
      <c r="T155" s="24"/>
      <c r="U155" s="24">
        <f t="shared" si="31"/>
        <v>0</v>
      </c>
    </row>
    <row r="156" spans="1:21" ht="15.5" x14ac:dyDescent="0.35">
      <c r="A156" s="65"/>
      <c r="B156" s="65"/>
      <c r="C156" s="65"/>
      <c r="D156" s="65"/>
      <c r="E156" s="65"/>
      <c r="F156" s="65"/>
      <c r="G156" s="65"/>
      <c r="H156" s="65"/>
      <c r="I156" s="378"/>
      <c r="J156" s="318">
        <f t="shared" si="26"/>
        <v>0</v>
      </c>
      <c r="K156" s="294"/>
      <c r="L156" s="316">
        <f t="shared" si="27"/>
        <v>0</v>
      </c>
      <c r="M156" s="294"/>
      <c r="N156" s="316">
        <f t="shared" si="28"/>
        <v>0</v>
      </c>
      <c r="O156" s="107"/>
      <c r="P156" s="274"/>
      <c r="Q156" s="132">
        <f t="shared" si="29"/>
        <v>0</v>
      </c>
      <c r="R156" s="275"/>
      <c r="S156" s="132">
        <f t="shared" si="30"/>
        <v>0</v>
      </c>
      <c r="T156" s="24"/>
      <c r="U156" s="24">
        <f t="shared" si="31"/>
        <v>0</v>
      </c>
    </row>
    <row r="157" spans="1:21" ht="15.5" x14ac:dyDescent="0.35">
      <c r="A157" s="65"/>
      <c r="B157" s="65"/>
      <c r="C157" s="65"/>
      <c r="D157" s="65"/>
      <c r="E157" s="65"/>
      <c r="F157" s="65"/>
      <c r="G157" s="65"/>
      <c r="H157" s="65"/>
      <c r="I157" s="378"/>
      <c r="J157" s="318">
        <f t="shared" si="26"/>
        <v>0</v>
      </c>
      <c r="K157" s="294"/>
      <c r="L157" s="316">
        <f t="shared" si="27"/>
        <v>0</v>
      </c>
      <c r="M157" s="294"/>
      <c r="N157" s="316">
        <f t="shared" si="28"/>
        <v>0</v>
      </c>
      <c r="O157" s="107"/>
      <c r="P157" s="274"/>
      <c r="Q157" s="132">
        <f t="shared" si="29"/>
        <v>0</v>
      </c>
      <c r="R157" s="275"/>
      <c r="S157" s="132">
        <f t="shared" si="30"/>
        <v>0</v>
      </c>
      <c r="T157" s="24"/>
      <c r="U157" s="24">
        <f t="shared" si="31"/>
        <v>0</v>
      </c>
    </row>
    <row r="158" spans="1:21" ht="15.5" x14ac:dyDescent="0.35">
      <c r="A158" s="65"/>
      <c r="B158" s="65"/>
      <c r="C158" s="65"/>
      <c r="D158" s="65"/>
      <c r="E158" s="65"/>
      <c r="F158" s="65"/>
      <c r="G158" s="65"/>
      <c r="H158" s="65"/>
      <c r="I158" s="378"/>
      <c r="J158" s="318">
        <f t="shared" si="26"/>
        <v>0</v>
      </c>
      <c r="K158" s="294"/>
      <c r="L158" s="316">
        <f t="shared" si="27"/>
        <v>0</v>
      </c>
      <c r="M158" s="294"/>
      <c r="N158" s="316">
        <f t="shared" si="28"/>
        <v>0</v>
      </c>
      <c r="O158" s="107"/>
      <c r="P158" s="274"/>
      <c r="Q158" s="132">
        <f t="shared" si="29"/>
        <v>0</v>
      </c>
      <c r="R158" s="275"/>
      <c r="S158" s="132">
        <f t="shared" si="30"/>
        <v>0</v>
      </c>
      <c r="T158" s="24"/>
      <c r="U158" s="24">
        <f t="shared" si="31"/>
        <v>0</v>
      </c>
    </row>
    <row r="159" spans="1:21" ht="15.5" x14ac:dyDescent="0.35">
      <c r="A159" s="65"/>
      <c r="B159" s="65"/>
      <c r="C159" s="65"/>
      <c r="D159" s="65"/>
      <c r="E159" s="65"/>
      <c r="F159" s="65"/>
      <c r="G159" s="65"/>
      <c r="H159" s="65"/>
      <c r="I159" s="378"/>
      <c r="J159" s="318">
        <f t="shared" si="26"/>
        <v>0</v>
      </c>
      <c r="K159" s="294"/>
      <c r="L159" s="316">
        <f t="shared" si="27"/>
        <v>0</v>
      </c>
      <c r="M159" s="294"/>
      <c r="N159" s="316">
        <f t="shared" si="28"/>
        <v>0</v>
      </c>
      <c r="O159" s="107"/>
      <c r="P159" s="274"/>
      <c r="Q159" s="132">
        <f t="shared" si="29"/>
        <v>0</v>
      </c>
      <c r="R159" s="275"/>
      <c r="S159" s="132">
        <f t="shared" si="30"/>
        <v>0</v>
      </c>
      <c r="T159" s="24"/>
      <c r="U159" s="24">
        <f t="shared" si="31"/>
        <v>0</v>
      </c>
    </row>
    <row r="160" spans="1:21" ht="15.5" x14ac:dyDescent="0.35">
      <c r="A160" s="65"/>
      <c r="B160" s="65"/>
      <c r="C160" s="65"/>
      <c r="D160" s="65"/>
      <c r="E160" s="65"/>
      <c r="F160" s="65"/>
      <c r="G160" s="65"/>
      <c r="H160" s="65"/>
      <c r="I160" s="378"/>
      <c r="J160" s="318">
        <f t="shared" si="26"/>
        <v>0</v>
      </c>
      <c r="K160" s="294"/>
      <c r="L160" s="316">
        <f t="shared" si="27"/>
        <v>0</v>
      </c>
      <c r="M160" s="294"/>
      <c r="N160" s="316">
        <f t="shared" si="28"/>
        <v>0</v>
      </c>
      <c r="O160" s="107"/>
      <c r="P160" s="274"/>
      <c r="Q160" s="132">
        <f t="shared" si="29"/>
        <v>0</v>
      </c>
      <c r="R160" s="275"/>
      <c r="S160" s="132">
        <f t="shared" si="30"/>
        <v>0</v>
      </c>
      <c r="T160" s="24"/>
      <c r="U160" s="24">
        <f t="shared" si="31"/>
        <v>0</v>
      </c>
    </row>
    <row r="161" spans="1:21" ht="15.5" x14ac:dyDescent="0.35">
      <c r="A161" s="65"/>
      <c r="B161" s="65"/>
      <c r="C161" s="65"/>
      <c r="D161" s="65"/>
      <c r="E161" s="65"/>
      <c r="F161" s="65"/>
      <c r="G161" s="65"/>
      <c r="H161" s="65"/>
      <c r="I161" s="378"/>
      <c r="J161" s="318">
        <f t="shared" si="26"/>
        <v>0</v>
      </c>
      <c r="K161" s="294"/>
      <c r="L161" s="316">
        <f t="shared" si="27"/>
        <v>0</v>
      </c>
      <c r="M161" s="294"/>
      <c r="N161" s="316">
        <f t="shared" si="28"/>
        <v>0</v>
      </c>
      <c r="O161" s="107"/>
      <c r="P161" s="274"/>
      <c r="Q161" s="132">
        <f t="shared" si="29"/>
        <v>0</v>
      </c>
      <c r="R161" s="275"/>
      <c r="S161" s="132">
        <f t="shared" si="30"/>
        <v>0</v>
      </c>
      <c r="T161" s="24"/>
      <c r="U161" s="24">
        <f t="shared" si="31"/>
        <v>0</v>
      </c>
    </row>
    <row r="162" spans="1:21" ht="15.5" x14ac:dyDescent="0.35">
      <c r="A162" s="65"/>
      <c r="B162" s="65"/>
      <c r="C162" s="65"/>
      <c r="D162" s="65"/>
      <c r="E162" s="65"/>
      <c r="F162" s="65"/>
      <c r="G162" s="65"/>
      <c r="H162" s="65"/>
      <c r="I162" s="378"/>
      <c r="J162" s="318">
        <f t="shared" si="26"/>
        <v>0</v>
      </c>
      <c r="K162" s="294"/>
      <c r="L162" s="316">
        <f t="shared" si="27"/>
        <v>0</v>
      </c>
      <c r="M162" s="294"/>
      <c r="N162" s="316">
        <f t="shared" si="28"/>
        <v>0</v>
      </c>
      <c r="O162" s="107"/>
      <c r="P162" s="274"/>
      <c r="Q162" s="132">
        <f t="shared" si="29"/>
        <v>0</v>
      </c>
      <c r="R162" s="275"/>
      <c r="S162" s="132">
        <f t="shared" si="30"/>
        <v>0</v>
      </c>
      <c r="T162" s="24"/>
      <c r="U162" s="24">
        <f t="shared" si="31"/>
        <v>0</v>
      </c>
    </row>
    <row r="163" spans="1:21" ht="15.5" x14ac:dyDescent="0.35">
      <c r="A163" s="65"/>
      <c r="B163" s="65"/>
      <c r="C163" s="65"/>
      <c r="D163" s="65"/>
      <c r="E163" s="65"/>
      <c r="F163" s="65"/>
      <c r="G163" s="65"/>
      <c r="H163" s="65"/>
      <c r="I163" s="378"/>
      <c r="J163" s="318">
        <f t="shared" si="26"/>
        <v>0</v>
      </c>
      <c r="K163" s="294"/>
      <c r="L163" s="316">
        <f t="shared" si="27"/>
        <v>0</v>
      </c>
      <c r="M163" s="294"/>
      <c r="N163" s="316">
        <f t="shared" si="28"/>
        <v>0</v>
      </c>
      <c r="O163" s="107"/>
      <c r="P163" s="274"/>
      <c r="Q163" s="132">
        <f t="shared" si="29"/>
        <v>0</v>
      </c>
      <c r="R163" s="275"/>
      <c r="S163" s="132">
        <f t="shared" si="30"/>
        <v>0</v>
      </c>
      <c r="T163" s="24"/>
      <c r="U163" s="24">
        <f t="shared" si="31"/>
        <v>0</v>
      </c>
    </row>
    <row r="164" spans="1:21" ht="15.5" x14ac:dyDescent="0.35">
      <c r="A164" s="65"/>
      <c r="B164" s="65"/>
      <c r="C164" s="65"/>
      <c r="D164" s="65"/>
      <c r="E164" s="65"/>
      <c r="F164" s="65"/>
      <c r="G164" s="65"/>
      <c r="H164" s="65"/>
      <c r="I164" s="378"/>
      <c r="J164" s="318">
        <f t="shared" si="26"/>
        <v>0</v>
      </c>
      <c r="K164" s="294"/>
      <c r="L164" s="316">
        <f t="shared" si="27"/>
        <v>0</v>
      </c>
      <c r="M164" s="294"/>
      <c r="N164" s="316">
        <f t="shared" si="28"/>
        <v>0</v>
      </c>
      <c r="O164" s="107"/>
      <c r="P164" s="274"/>
      <c r="Q164" s="132">
        <f t="shared" si="29"/>
        <v>0</v>
      </c>
      <c r="R164" s="275"/>
      <c r="S164" s="132">
        <f t="shared" si="30"/>
        <v>0</v>
      </c>
      <c r="T164" s="24"/>
      <c r="U164" s="24">
        <f t="shared" si="31"/>
        <v>0</v>
      </c>
    </row>
    <row r="165" spans="1:21" ht="15.5" x14ac:dyDescent="0.35">
      <c r="A165" s="65"/>
      <c r="B165" s="65"/>
      <c r="C165" s="65"/>
      <c r="D165" s="65"/>
      <c r="E165" s="65"/>
      <c r="F165" s="65"/>
      <c r="G165" s="65"/>
      <c r="H165" s="65"/>
      <c r="I165" s="378"/>
      <c r="J165" s="318">
        <f t="shared" si="26"/>
        <v>0</v>
      </c>
      <c r="K165" s="294"/>
      <c r="L165" s="316">
        <f t="shared" si="27"/>
        <v>0</v>
      </c>
      <c r="M165" s="294"/>
      <c r="N165" s="316">
        <f t="shared" si="28"/>
        <v>0</v>
      </c>
      <c r="O165" s="107"/>
      <c r="P165" s="274"/>
      <c r="Q165" s="132">
        <f t="shared" si="29"/>
        <v>0</v>
      </c>
      <c r="R165" s="275"/>
      <c r="S165" s="132">
        <f t="shared" si="30"/>
        <v>0</v>
      </c>
      <c r="T165" s="24"/>
      <c r="U165" s="24">
        <f t="shared" si="31"/>
        <v>0</v>
      </c>
    </row>
    <row r="166" spans="1:21" ht="15.5" x14ac:dyDescent="0.35">
      <c r="A166" s="65"/>
      <c r="B166" s="65"/>
      <c r="C166" s="65"/>
      <c r="D166" s="65"/>
      <c r="E166" s="65"/>
      <c r="F166" s="65"/>
      <c r="G166" s="65"/>
      <c r="H166" s="65"/>
      <c r="I166" s="378"/>
      <c r="J166" s="318">
        <f t="shared" si="26"/>
        <v>0</v>
      </c>
      <c r="K166" s="294"/>
      <c r="L166" s="316">
        <f t="shared" si="27"/>
        <v>0</v>
      </c>
      <c r="M166" s="294"/>
      <c r="N166" s="316">
        <f t="shared" si="28"/>
        <v>0</v>
      </c>
      <c r="O166" s="107"/>
      <c r="P166" s="274"/>
      <c r="Q166" s="132">
        <f t="shared" si="29"/>
        <v>0</v>
      </c>
      <c r="R166" s="275"/>
      <c r="S166" s="132">
        <f t="shared" si="30"/>
        <v>0</v>
      </c>
      <c r="T166" s="24"/>
      <c r="U166" s="24">
        <f t="shared" si="31"/>
        <v>0</v>
      </c>
    </row>
    <row r="167" spans="1:21" ht="15.5" x14ac:dyDescent="0.35">
      <c r="A167" s="65"/>
      <c r="B167" s="65"/>
      <c r="C167" s="65"/>
      <c r="D167" s="65"/>
      <c r="E167" s="65"/>
      <c r="F167" s="65"/>
      <c r="G167" s="65"/>
      <c r="H167" s="65"/>
      <c r="I167" s="378"/>
      <c r="J167" s="318">
        <f t="shared" si="26"/>
        <v>0</v>
      </c>
      <c r="K167" s="294"/>
      <c r="L167" s="316">
        <f t="shared" si="27"/>
        <v>0</v>
      </c>
      <c r="M167" s="294"/>
      <c r="N167" s="316">
        <f t="shared" si="28"/>
        <v>0</v>
      </c>
      <c r="O167" s="107"/>
      <c r="P167" s="274"/>
      <c r="Q167" s="132">
        <f t="shared" si="29"/>
        <v>0</v>
      </c>
      <c r="R167" s="275"/>
      <c r="S167" s="132">
        <f t="shared" si="30"/>
        <v>0</v>
      </c>
      <c r="T167" s="24"/>
      <c r="U167" s="24">
        <f t="shared" si="31"/>
        <v>0</v>
      </c>
    </row>
    <row r="168" spans="1:21" ht="15.5" x14ac:dyDescent="0.35">
      <c r="A168" s="65"/>
      <c r="B168" s="65"/>
      <c r="C168" s="65"/>
      <c r="D168" s="65"/>
      <c r="E168" s="65"/>
      <c r="F168" s="65"/>
      <c r="G168" s="65"/>
      <c r="H168" s="65"/>
      <c r="I168" s="378"/>
      <c r="J168" s="318">
        <f t="shared" si="26"/>
        <v>0</v>
      </c>
      <c r="K168" s="294"/>
      <c r="L168" s="316">
        <f t="shared" si="27"/>
        <v>0</v>
      </c>
      <c r="M168" s="294"/>
      <c r="N168" s="316">
        <f t="shared" si="28"/>
        <v>0</v>
      </c>
      <c r="O168" s="107"/>
      <c r="P168" s="274"/>
      <c r="Q168" s="132">
        <f t="shared" si="29"/>
        <v>0</v>
      </c>
      <c r="R168" s="275"/>
      <c r="S168" s="132">
        <f t="shared" si="30"/>
        <v>0</v>
      </c>
      <c r="T168" s="24"/>
      <c r="U168" s="24">
        <f t="shared" si="31"/>
        <v>0</v>
      </c>
    </row>
    <row r="169" spans="1:21" ht="15.5" x14ac:dyDescent="0.35">
      <c r="A169" s="65"/>
      <c r="B169" s="65"/>
      <c r="C169" s="65"/>
      <c r="D169" s="65"/>
      <c r="E169" s="65"/>
      <c r="F169" s="65"/>
      <c r="G169" s="65"/>
      <c r="H169" s="65"/>
      <c r="I169" s="378"/>
      <c r="J169" s="318">
        <f t="shared" si="26"/>
        <v>0</v>
      </c>
      <c r="K169" s="294"/>
      <c r="L169" s="316">
        <f t="shared" si="27"/>
        <v>0</v>
      </c>
      <c r="M169" s="294"/>
      <c r="N169" s="316">
        <f t="shared" si="28"/>
        <v>0</v>
      </c>
      <c r="O169" s="107"/>
      <c r="P169" s="274"/>
      <c r="Q169" s="132">
        <f t="shared" si="29"/>
        <v>0</v>
      </c>
      <c r="R169" s="275"/>
      <c r="S169" s="132">
        <f t="shared" si="30"/>
        <v>0</v>
      </c>
      <c r="T169" s="24"/>
      <c r="U169" s="24">
        <f t="shared" si="31"/>
        <v>0</v>
      </c>
    </row>
    <row r="170" spans="1:21" ht="15.5" x14ac:dyDescent="0.35">
      <c r="A170" s="65"/>
      <c r="B170" s="65"/>
      <c r="C170" s="65"/>
      <c r="D170" s="65"/>
      <c r="E170" s="65"/>
      <c r="F170" s="65"/>
      <c r="G170" s="65"/>
      <c r="H170" s="65"/>
      <c r="I170" s="378"/>
      <c r="J170" s="318">
        <f t="shared" si="26"/>
        <v>0</v>
      </c>
      <c r="K170" s="294"/>
      <c r="L170" s="316">
        <f t="shared" si="27"/>
        <v>0</v>
      </c>
      <c r="M170" s="294"/>
      <c r="N170" s="316">
        <f t="shared" si="28"/>
        <v>0</v>
      </c>
      <c r="O170" s="107"/>
      <c r="P170" s="274"/>
      <c r="Q170" s="132">
        <f t="shared" si="29"/>
        <v>0</v>
      </c>
      <c r="R170" s="275"/>
      <c r="S170" s="132">
        <f t="shared" si="30"/>
        <v>0</v>
      </c>
      <c r="T170" s="24"/>
      <c r="U170" s="24">
        <f t="shared" si="31"/>
        <v>0</v>
      </c>
    </row>
    <row r="171" spans="1:21" ht="15.5" x14ac:dyDescent="0.35">
      <c r="A171" s="65"/>
      <c r="B171" s="65"/>
      <c r="C171" s="65"/>
      <c r="D171" s="65"/>
      <c r="E171" s="65"/>
      <c r="F171" s="65"/>
      <c r="G171" s="65"/>
      <c r="H171" s="65"/>
      <c r="I171" s="378"/>
      <c r="J171" s="318">
        <f t="shared" si="26"/>
        <v>0</v>
      </c>
      <c r="K171" s="294"/>
      <c r="L171" s="316">
        <f t="shared" si="27"/>
        <v>0</v>
      </c>
      <c r="M171" s="294"/>
      <c r="N171" s="316">
        <f t="shared" si="28"/>
        <v>0</v>
      </c>
      <c r="O171" s="107"/>
      <c r="P171" s="274"/>
      <c r="Q171" s="132">
        <f t="shared" si="29"/>
        <v>0</v>
      </c>
      <c r="R171" s="275"/>
      <c r="S171" s="132">
        <f t="shared" si="30"/>
        <v>0</v>
      </c>
      <c r="T171" s="24"/>
      <c r="U171" s="24">
        <f t="shared" si="31"/>
        <v>0</v>
      </c>
    </row>
    <row r="172" spans="1:21" ht="15.5" x14ac:dyDescent="0.35">
      <c r="A172" s="65"/>
      <c r="B172" s="65"/>
      <c r="C172" s="65"/>
      <c r="D172" s="65"/>
      <c r="E172" s="65"/>
      <c r="F172" s="65"/>
      <c r="G172" s="65"/>
      <c r="H172" s="65"/>
      <c r="I172" s="378"/>
      <c r="J172" s="318">
        <f t="shared" si="26"/>
        <v>0</v>
      </c>
      <c r="K172" s="294"/>
      <c r="L172" s="316">
        <f t="shared" si="27"/>
        <v>0</v>
      </c>
      <c r="M172" s="294"/>
      <c r="N172" s="316">
        <f t="shared" si="28"/>
        <v>0</v>
      </c>
      <c r="O172" s="107"/>
      <c r="P172" s="274"/>
      <c r="Q172" s="132">
        <f t="shared" si="29"/>
        <v>0</v>
      </c>
      <c r="R172" s="275"/>
      <c r="S172" s="132">
        <f t="shared" si="30"/>
        <v>0</v>
      </c>
      <c r="T172" s="24"/>
      <c r="U172" s="24">
        <f t="shared" si="31"/>
        <v>0</v>
      </c>
    </row>
    <row r="173" spans="1:21" ht="15.5" x14ac:dyDescent="0.35">
      <c r="A173" s="65"/>
      <c r="B173" s="65"/>
      <c r="C173" s="65"/>
      <c r="D173" s="65"/>
      <c r="E173" s="65"/>
      <c r="F173" s="65"/>
      <c r="G173" s="65"/>
      <c r="H173" s="65"/>
      <c r="I173" s="378"/>
      <c r="J173" s="318">
        <f t="shared" si="26"/>
        <v>0</v>
      </c>
      <c r="K173" s="294"/>
      <c r="L173" s="316">
        <f t="shared" si="27"/>
        <v>0</v>
      </c>
      <c r="M173" s="294"/>
      <c r="N173" s="316">
        <f t="shared" si="28"/>
        <v>0</v>
      </c>
      <c r="O173" s="107"/>
      <c r="P173" s="274"/>
      <c r="Q173" s="132">
        <f t="shared" si="29"/>
        <v>0</v>
      </c>
      <c r="R173" s="275"/>
      <c r="S173" s="132">
        <f t="shared" si="30"/>
        <v>0</v>
      </c>
      <c r="T173" s="24"/>
      <c r="U173" s="24">
        <f t="shared" si="31"/>
        <v>0</v>
      </c>
    </row>
    <row r="174" spans="1:21" ht="15.5" x14ac:dyDescent="0.35">
      <c r="A174" s="65"/>
      <c r="B174" s="65"/>
      <c r="C174" s="65"/>
      <c r="D174" s="65"/>
      <c r="E174" s="65"/>
      <c r="F174" s="65"/>
      <c r="G174" s="65"/>
      <c r="H174" s="65"/>
      <c r="I174" s="378"/>
      <c r="J174" s="318">
        <f t="shared" si="26"/>
        <v>0</v>
      </c>
      <c r="K174" s="294"/>
      <c r="L174" s="316">
        <f t="shared" si="27"/>
        <v>0</v>
      </c>
      <c r="M174" s="294"/>
      <c r="N174" s="316">
        <f t="shared" si="28"/>
        <v>0</v>
      </c>
      <c r="O174" s="107"/>
      <c r="P174" s="274"/>
      <c r="Q174" s="132">
        <f t="shared" si="29"/>
        <v>0</v>
      </c>
      <c r="R174" s="275"/>
      <c r="S174" s="132">
        <f t="shared" si="30"/>
        <v>0</v>
      </c>
      <c r="T174" s="24"/>
      <c r="U174" s="24">
        <f t="shared" si="31"/>
        <v>0</v>
      </c>
    </row>
    <row r="175" spans="1:21" ht="15.5" x14ac:dyDescent="0.35">
      <c r="A175" s="65"/>
      <c r="B175" s="65"/>
      <c r="C175" s="65"/>
      <c r="D175" s="65"/>
      <c r="E175" s="65"/>
      <c r="F175" s="65"/>
      <c r="G175" s="65"/>
      <c r="H175" s="65"/>
      <c r="I175" s="378"/>
      <c r="J175" s="318">
        <f t="shared" si="26"/>
        <v>0</v>
      </c>
      <c r="K175" s="294"/>
      <c r="L175" s="316">
        <f t="shared" si="27"/>
        <v>0</v>
      </c>
      <c r="M175" s="294"/>
      <c r="N175" s="316">
        <f t="shared" si="28"/>
        <v>0</v>
      </c>
      <c r="O175" s="107"/>
      <c r="P175" s="274"/>
      <c r="Q175" s="132">
        <f t="shared" si="29"/>
        <v>0</v>
      </c>
      <c r="R175" s="275"/>
      <c r="S175" s="132">
        <f t="shared" si="30"/>
        <v>0</v>
      </c>
      <c r="T175" s="24"/>
      <c r="U175" s="24">
        <f t="shared" si="31"/>
        <v>0</v>
      </c>
    </row>
    <row r="176" spans="1:21" ht="15.5" x14ac:dyDescent="0.35">
      <c r="A176" s="65"/>
      <c r="B176" s="65"/>
      <c r="C176" s="65"/>
      <c r="D176" s="65"/>
      <c r="E176" s="65"/>
      <c r="F176" s="65"/>
      <c r="G176" s="65"/>
      <c r="H176" s="65"/>
      <c r="I176" s="378"/>
      <c r="J176" s="318">
        <f t="shared" si="26"/>
        <v>0</v>
      </c>
      <c r="K176" s="294"/>
      <c r="L176" s="316">
        <f t="shared" si="27"/>
        <v>0</v>
      </c>
      <c r="M176" s="294"/>
      <c r="N176" s="316">
        <f t="shared" si="28"/>
        <v>0</v>
      </c>
      <c r="O176" s="107"/>
      <c r="P176" s="274"/>
      <c r="Q176" s="132">
        <f t="shared" si="29"/>
        <v>0</v>
      </c>
      <c r="R176" s="275"/>
      <c r="S176" s="132">
        <f t="shared" si="30"/>
        <v>0</v>
      </c>
      <c r="T176" s="24"/>
      <c r="U176" s="24">
        <f t="shared" si="31"/>
        <v>0</v>
      </c>
    </row>
    <row r="177" spans="1:21" ht="15.5" x14ac:dyDescent="0.35">
      <c r="A177" s="65"/>
      <c r="B177" s="65"/>
      <c r="C177" s="65"/>
      <c r="D177" s="65"/>
      <c r="E177" s="65"/>
      <c r="F177" s="65"/>
      <c r="G177" s="65"/>
      <c r="H177" s="65"/>
      <c r="I177" s="378"/>
      <c r="J177" s="318">
        <f t="shared" si="26"/>
        <v>0</v>
      </c>
      <c r="K177" s="294"/>
      <c r="L177" s="316">
        <f t="shared" si="27"/>
        <v>0</v>
      </c>
      <c r="M177" s="294"/>
      <c r="N177" s="316">
        <f t="shared" si="28"/>
        <v>0</v>
      </c>
      <c r="O177" s="107"/>
      <c r="P177" s="274"/>
      <c r="Q177" s="132">
        <f t="shared" si="29"/>
        <v>0</v>
      </c>
      <c r="R177" s="275"/>
      <c r="S177" s="132">
        <f t="shared" si="30"/>
        <v>0</v>
      </c>
      <c r="T177" s="24"/>
      <c r="U177" s="24">
        <f t="shared" si="31"/>
        <v>0</v>
      </c>
    </row>
    <row r="178" spans="1:21" ht="15.5" x14ac:dyDescent="0.35">
      <c r="A178" s="65"/>
      <c r="B178" s="65"/>
      <c r="C178" s="65"/>
      <c r="D178" s="65"/>
      <c r="E178" s="65"/>
      <c r="F178" s="65"/>
      <c r="G178" s="65"/>
      <c r="H178" s="65"/>
      <c r="I178" s="378"/>
      <c r="J178" s="318">
        <f t="shared" si="26"/>
        <v>0</v>
      </c>
      <c r="K178" s="294"/>
      <c r="L178" s="316">
        <f t="shared" si="27"/>
        <v>0</v>
      </c>
      <c r="M178" s="294"/>
      <c r="N178" s="316">
        <f t="shared" si="28"/>
        <v>0</v>
      </c>
      <c r="O178" s="107"/>
      <c r="P178" s="274"/>
      <c r="Q178" s="132">
        <f t="shared" si="29"/>
        <v>0</v>
      </c>
      <c r="R178" s="275"/>
      <c r="S178" s="132">
        <f t="shared" si="30"/>
        <v>0</v>
      </c>
      <c r="T178" s="24"/>
      <c r="U178" s="24">
        <f t="shared" si="31"/>
        <v>0</v>
      </c>
    </row>
    <row r="179" spans="1:21" ht="15.5" x14ac:dyDescent="0.35">
      <c r="A179" s="65"/>
      <c r="B179" s="65"/>
      <c r="C179" s="65"/>
      <c r="D179" s="65"/>
      <c r="E179" s="65"/>
      <c r="F179" s="65"/>
      <c r="G179" s="65"/>
      <c r="H179" s="65"/>
      <c r="I179" s="378"/>
      <c r="J179" s="318">
        <f t="shared" si="26"/>
        <v>0</v>
      </c>
      <c r="K179" s="294"/>
      <c r="L179" s="316">
        <f t="shared" si="27"/>
        <v>0</v>
      </c>
      <c r="M179" s="294"/>
      <c r="N179" s="316">
        <f t="shared" si="28"/>
        <v>0</v>
      </c>
      <c r="O179" s="107"/>
      <c r="P179" s="274"/>
      <c r="Q179" s="132">
        <f t="shared" si="29"/>
        <v>0</v>
      </c>
      <c r="R179" s="275"/>
      <c r="S179" s="132">
        <f t="shared" si="30"/>
        <v>0</v>
      </c>
      <c r="T179" s="24"/>
      <c r="U179" s="24">
        <f t="shared" si="31"/>
        <v>0</v>
      </c>
    </row>
    <row r="180" spans="1:21" ht="15.5" x14ac:dyDescent="0.35">
      <c r="A180" s="65"/>
      <c r="B180" s="65"/>
      <c r="C180" s="65"/>
      <c r="D180" s="65"/>
      <c r="E180" s="65"/>
      <c r="F180" s="65"/>
      <c r="G180" s="65"/>
      <c r="H180" s="65"/>
      <c r="I180" s="378"/>
      <c r="J180" s="318">
        <f t="shared" si="26"/>
        <v>0</v>
      </c>
      <c r="K180" s="294"/>
      <c r="L180" s="316">
        <f t="shared" si="27"/>
        <v>0</v>
      </c>
      <c r="M180" s="294"/>
      <c r="N180" s="316">
        <f t="shared" si="28"/>
        <v>0</v>
      </c>
      <c r="O180" s="107"/>
      <c r="P180" s="274"/>
      <c r="Q180" s="132">
        <f t="shared" si="29"/>
        <v>0</v>
      </c>
      <c r="R180" s="275"/>
      <c r="S180" s="132">
        <f t="shared" si="30"/>
        <v>0</v>
      </c>
      <c r="T180" s="24"/>
      <c r="U180" s="24">
        <f t="shared" si="31"/>
        <v>0</v>
      </c>
    </row>
    <row r="181" spans="1:21" ht="15.5" x14ac:dyDescent="0.35">
      <c r="A181" s="65"/>
      <c r="B181" s="65"/>
      <c r="C181" s="65"/>
      <c r="D181" s="65"/>
      <c r="E181" s="65"/>
      <c r="F181" s="65"/>
      <c r="G181" s="65"/>
      <c r="H181" s="65"/>
      <c r="I181" s="378"/>
      <c r="J181" s="318">
        <f t="shared" si="26"/>
        <v>0</v>
      </c>
      <c r="K181" s="294"/>
      <c r="L181" s="316">
        <f t="shared" si="27"/>
        <v>0</v>
      </c>
      <c r="M181" s="294"/>
      <c r="N181" s="316">
        <f t="shared" si="28"/>
        <v>0</v>
      </c>
      <c r="O181" s="107"/>
      <c r="P181" s="274"/>
      <c r="Q181" s="132">
        <f t="shared" si="29"/>
        <v>0</v>
      </c>
      <c r="R181" s="275"/>
      <c r="S181" s="132">
        <f t="shared" si="30"/>
        <v>0</v>
      </c>
      <c r="T181" s="24"/>
      <c r="U181" s="24">
        <f t="shared" si="31"/>
        <v>0</v>
      </c>
    </row>
    <row r="182" spans="1:21" ht="15.5" x14ac:dyDescent="0.35">
      <c r="A182" s="65"/>
      <c r="B182" s="65"/>
      <c r="C182" s="65"/>
      <c r="D182" s="65"/>
      <c r="E182" s="65"/>
      <c r="F182" s="65"/>
      <c r="G182" s="65"/>
      <c r="H182" s="65"/>
      <c r="I182" s="378"/>
      <c r="J182" s="318">
        <f t="shared" si="26"/>
        <v>0</v>
      </c>
      <c r="K182" s="294"/>
      <c r="L182" s="316">
        <f t="shared" si="27"/>
        <v>0</v>
      </c>
      <c r="M182" s="294"/>
      <c r="N182" s="316">
        <f t="shared" si="28"/>
        <v>0</v>
      </c>
      <c r="O182" s="107"/>
      <c r="P182" s="274"/>
      <c r="Q182" s="132">
        <f t="shared" si="29"/>
        <v>0</v>
      </c>
      <c r="R182" s="275"/>
      <c r="S182" s="132">
        <f t="shared" si="30"/>
        <v>0</v>
      </c>
      <c r="T182" s="24"/>
      <c r="U182" s="24">
        <f t="shared" si="31"/>
        <v>0</v>
      </c>
    </row>
    <row r="183" spans="1:21" ht="15.5" x14ac:dyDescent="0.35">
      <c r="A183" s="65"/>
      <c r="B183" s="65"/>
      <c r="C183" s="65"/>
      <c r="D183" s="65"/>
      <c r="E183" s="65"/>
      <c r="F183" s="65"/>
      <c r="G183" s="65"/>
      <c r="H183" s="65"/>
      <c r="I183" s="378"/>
      <c r="J183" s="318">
        <f t="shared" si="26"/>
        <v>0</v>
      </c>
      <c r="K183" s="294"/>
      <c r="L183" s="316">
        <f t="shared" si="27"/>
        <v>0</v>
      </c>
      <c r="M183" s="294"/>
      <c r="N183" s="316">
        <f t="shared" si="28"/>
        <v>0</v>
      </c>
      <c r="O183" s="107"/>
      <c r="P183" s="274"/>
      <c r="Q183" s="132">
        <f t="shared" si="29"/>
        <v>0</v>
      </c>
      <c r="R183" s="275"/>
      <c r="S183" s="132">
        <f t="shared" si="30"/>
        <v>0</v>
      </c>
      <c r="T183" s="24"/>
      <c r="U183" s="24">
        <f t="shared" si="31"/>
        <v>0</v>
      </c>
    </row>
    <row r="184" spans="1:21" ht="15.5" x14ac:dyDescent="0.35">
      <c r="A184" s="65"/>
      <c r="B184" s="65"/>
      <c r="C184" s="65"/>
      <c r="D184" s="65"/>
      <c r="E184" s="65"/>
      <c r="F184" s="65"/>
      <c r="G184" s="65"/>
      <c r="H184" s="65"/>
      <c r="I184" s="378"/>
      <c r="J184" s="318">
        <f t="shared" si="26"/>
        <v>0</v>
      </c>
      <c r="K184" s="294"/>
      <c r="L184" s="316">
        <f t="shared" si="27"/>
        <v>0</v>
      </c>
      <c r="M184" s="294"/>
      <c r="N184" s="316">
        <f t="shared" si="28"/>
        <v>0</v>
      </c>
      <c r="O184" s="107"/>
      <c r="P184" s="274"/>
      <c r="Q184" s="132">
        <f t="shared" si="29"/>
        <v>0</v>
      </c>
      <c r="R184" s="275"/>
      <c r="S184" s="132">
        <f t="shared" si="30"/>
        <v>0</v>
      </c>
      <c r="T184" s="24"/>
      <c r="U184" s="24">
        <f t="shared" si="31"/>
        <v>0</v>
      </c>
    </row>
    <row r="185" spans="1:21" ht="15.5" x14ac:dyDescent="0.35">
      <c r="A185" s="65"/>
      <c r="B185" s="65"/>
      <c r="C185" s="65"/>
      <c r="D185" s="65"/>
      <c r="E185" s="65"/>
      <c r="F185" s="65"/>
      <c r="G185" s="65"/>
      <c r="H185" s="65"/>
      <c r="I185" s="378"/>
      <c r="J185" s="318">
        <f t="shared" si="26"/>
        <v>0</v>
      </c>
      <c r="K185" s="294"/>
      <c r="L185" s="316">
        <f t="shared" si="27"/>
        <v>0</v>
      </c>
      <c r="M185" s="294"/>
      <c r="N185" s="316">
        <f t="shared" si="28"/>
        <v>0</v>
      </c>
      <c r="O185" s="107"/>
      <c r="P185" s="274"/>
      <c r="Q185" s="132">
        <f t="shared" si="29"/>
        <v>0</v>
      </c>
      <c r="R185" s="275"/>
      <c r="S185" s="132">
        <f t="shared" si="30"/>
        <v>0</v>
      </c>
      <c r="T185" s="24"/>
      <c r="U185" s="24">
        <f t="shared" si="31"/>
        <v>0</v>
      </c>
    </row>
    <row r="186" spans="1:21" ht="15.5" x14ac:dyDescent="0.35">
      <c r="A186" s="65"/>
      <c r="B186" s="65"/>
      <c r="C186" s="65"/>
      <c r="D186" s="65"/>
      <c r="E186" s="65"/>
      <c r="F186" s="65"/>
      <c r="G186" s="65"/>
      <c r="H186" s="65"/>
      <c r="I186" s="378"/>
      <c r="J186" s="318">
        <f t="shared" si="26"/>
        <v>0</v>
      </c>
      <c r="K186" s="294"/>
      <c r="L186" s="316">
        <f t="shared" si="27"/>
        <v>0</v>
      </c>
      <c r="M186" s="294"/>
      <c r="N186" s="316">
        <f t="shared" si="28"/>
        <v>0</v>
      </c>
      <c r="O186" s="107"/>
      <c r="P186" s="274"/>
      <c r="Q186" s="132">
        <f t="shared" si="29"/>
        <v>0</v>
      </c>
      <c r="R186" s="275"/>
      <c r="S186" s="132">
        <f t="shared" si="30"/>
        <v>0</v>
      </c>
      <c r="T186" s="24"/>
      <c r="U186" s="24">
        <f t="shared" si="31"/>
        <v>0</v>
      </c>
    </row>
    <row r="187" spans="1:21" ht="15.5" x14ac:dyDescent="0.35">
      <c r="A187" s="65"/>
      <c r="B187" s="65"/>
      <c r="C187" s="65"/>
      <c r="D187" s="65"/>
      <c r="E187" s="65"/>
      <c r="F187" s="65"/>
      <c r="G187" s="65"/>
      <c r="H187" s="65"/>
      <c r="I187" s="378"/>
      <c r="J187" s="318">
        <f t="shared" si="26"/>
        <v>0</v>
      </c>
      <c r="K187" s="294"/>
      <c r="L187" s="316">
        <f t="shared" si="27"/>
        <v>0</v>
      </c>
      <c r="M187" s="294"/>
      <c r="N187" s="316">
        <f t="shared" si="28"/>
        <v>0</v>
      </c>
      <c r="O187" s="107"/>
      <c r="P187" s="274"/>
      <c r="Q187" s="132">
        <f t="shared" si="29"/>
        <v>0</v>
      </c>
      <c r="R187" s="275"/>
      <c r="S187" s="132">
        <f t="shared" si="30"/>
        <v>0</v>
      </c>
      <c r="T187" s="24"/>
      <c r="U187" s="24">
        <f t="shared" si="31"/>
        <v>0</v>
      </c>
    </row>
    <row r="188" spans="1:21" ht="15.5" x14ac:dyDescent="0.35">
      <c r="A188" s="65"/>
      <c r="B188" s="65"/>
      <c r="C188" s="65"/>
      <c r="D188" s="65"/>
      <c r="E188" s="65"/>
      <c r="F188" s="65"/>
      <c r="G188" s="65"/>
      <c r="H188" s="65"/>
      <c r="I188" s="378"/>
      <c r="J188" s="318">
        <f t="shared" si="26"/>
        <v>0</v>
      </c>
      <c r="K188" s="294"/>
      <c r="L188" s="316">
        <f t="shared" si="27"/>
        <v>0</v>
      </c>
      <c r="M188" s="294"/>
      <c r="N188" s="316">
        <f t="shared" si="28"/>
        <v>0</v>
      </c>
      <c r="O188" s="107"/>
      <c r="P188" s="274"/>
      <c r="Q188" s="132">
        <f t="shared" si="29"/>
        <v>0</v>
      </c>
      <c r="R188" s="275"/>
      <c r="S188" s="132">
        <f t="shared" si="30"/>
        <v>0</v>
      </c>
      <c r="T188" s="24"/>
      <c r="U188" s="24">
        <f t="shared" si="31"/>
        <v>0</v>
      </c>
    </row>
    <row r="189" spans="1:21" ht="15.5" x14ac:dyDescent="0.35">
      <c r="A189" s="65"/>
      <c r="B189" s="65"/>
      <c r="C189" s="65"/>
      <c r="D189" s="65"/>
      <c r="E189" s="65"/>
      <c r="F189" s="65"/>
      <c r="G189" s="65"/>
      <c r="H189" s="65"/>
      <c r="I189" s="378"/>
      <c r="J189" s="318">
        <f t="shared" si="26"/>
        <v>0</v>
      </c>
      <c r="K189" s="294"/>
      <c r="L189" s="316">
        <f t="shared" si="27"/>
        <v>0</v>
      </c>
      <c r="M189" s="294"/>
      <c r="N189" s="316">
        <f t="shared" si="28"/>
        <v>0</v>
      </c>
      <c r="O189" s="107"/>
      <c r="P189" s="274"/>
      <c r="Q189" s="132">
        <f t="shared" si="29"/>
        <v>0</v>
      </c>
      <c r="R189" s="275"/>
      <c r="S189" s="132">
        <f t="shared" si="30"/>
        <v>0</v>
      </c>
      <c r="T189" s="24"/>
      <c r="U189" s="24">
        <f t="shared" si="31"/>
        <v>0</v>
      </c>
    </row>
    <row r="190" spans="1:21" ht="15.5" x14ac:dyDescent="0.35">
      <c r="A190" s="65"/>
      <c r="B190" s="65"/>
      <c r="C190" s="65"/>
      <c r="D190" s="65"/>
      <c r="E190" s="65"/>
      <c r="F190" s="65"/>
      <c r="G190" s="65"/>
      <c r="H190" s="65"/>
      <c r="I190" s="378"/>
      <c r="J190" s="318">
        <f t="shared" si="26"/>
        <v>0</v>
      </c>
      <c r="K190" s="294"/>
      <c r="L190" s="316">
        <f t="shared" si="27"/>
        <v>0</v>
      </c>
      <c r="M190" s="294"/>
      <c r="N190" s="316">
        <f t="shared" si="28"/>
        <v>0</v>
      </c>
      <c r="O190" s="107"/>
      <c r="P190" s="274"/>
      <c r="Q190" s="132">
        <f t="shared" si="29"/>
        <v>0</v>
      </c>
      <c r="R190" s="275"/>
      <c r="S190" s="132">
        <f t="shared" si="30"/>
        <v>0</v>
      </c>
      <c r="T190" s="24"/>
      <c r="U190" s="24">
        <f t="shared" si="31"/>
        <v>0</v>
      </c>
    </row>
    <row r="191" spans="1:21" ht="15.5" x14ac:dyDescent="0.35">
      <c r="A191" s="65"/>
      <c r="B191" s="65"/>
      <c r="C191" s="65"/>
      <c r="D191" s="65"/>
      <c r="E191" s="65"/>
      <c r="F191" s="65"/>
      <c r="G191" s="65"/>
      <c r="H191" s="65"/>
      <c r="I191" s="378"/>
      <c r="J191" s="318">
        <f t="shared" si="26"/>
        <v>0</v>
      </c>
      <c r="K191" s="294"/>
      <c r="L191" s="316">
        <f t="shared" si="27"/>
        <v>0</v>
      </c>
      <c r="M191" s="294"/>
      <c r="N191" s="316">
        <f t="shared" si="28"/>
        <v>0</v>
      </c>
      <c r="O191" s="107"/>
      <c r="P191" s="274"/>
      <c r="Q191" s="132">
        <f t="shared" si="29"/>
        <v>0</v>
      </c>
      <c r="R191" s="275"/>
      <c r="S191" s="132">
        <f t="shared" si="30"/>
        <v>0</v>
      </c>
      <c r="T191" s="24"/>
      <c r="U191" s="24">
        <f t="shared" si="31"/>
        <v>0</v>
      </c>
    </row>
    <row r="192" spans="1:21" ht="15.5" x14ac:dyDescent="0.35">
      <c r="A192" s="65"/>
      <c r="B192" s="65"/>
      <c r="C192" s="65"/>
      <c r="D192" s="65"/>
      <c r="E192" s="65"/>
      <c r="F192" s="65"/>
      <c r="G192" s="65"/>
      <c r="H192" s="65"/>
      <c r="I192" s="378"/>
      <c r="J192" s="318">
        <f t="shared" si="26"/>
        <v>0</v>
      </c>
      <c r="K192" s="294"/>
      <c r="L192" s="316">
        <f t="shared" si="27"/>
        <v>0</v>
      </c>
      <c r="M192" s="294"/>
      <c r="N192" s="316">
        <f t="shared" si="28"/>
        <v>0</v>
      </c>
      <c r="O192" s="107"/>
      <c r="P192" s="274"/>
      <c r="Q192" s="132">
        <f t="shared" si="29"/>
        <v>0</v>
      </c>
      <c r="R192" s="275"/>
      <c r="S192" s="132">
        <f t="shared" si="30"/>
        <v>0</v>
      </c>
      <c r="T192" s="24"/>
      <c r="U192" s="24">
        <f t="shared" si="31"/>
        <v>0</v>
      </c>
    </row>
    <row r="193" spans="1:21" ht="15.5" x14ac:dyDescent="0.35">
      <c r="A193" s="65"/>
      <c r="B193" s="65"/>
      <c r="C193" s="65"/>
      <c r="D193" s="65"/>
      <c r="E193" s="65"/>
      <c r="F193" s="65"/>
      <c r="G193" s="65"/>
      <c r="H193" s="65"/>
      <c r="I193" s="378"/>
      <c r="J193" s="318">
        <f t="shared" si="26"/>
        <v>0</v>
      </c>
      <c r="K193" s="294"/>
      <c r="L193" s="316">
        <f t="shared" si="27"/>
        <v>0</v>
      </c>
      <c r="M193" s="294"/>
      <c r="N193" s="316">
        <f t="shared" si="28"/>
        <v>0</v>
      </c>
      <c r="O193" s="107"/>
      <c r="P193" s="274"/>
      <c r="Q193" s="132">
        <f t="shared" si="29"/>
        <v>0</v>
      </c>
      <c r="R193" s="275"/>
      <c r="S193" s="132">
        <f t="shared" si="30"/>
        <v>0</v>
      </c>
      <c r="T193" s="24"/>
      <c r="U193" s="24">
        <f t="shared" si="31"/>
        <v>0</v>
      </c>
    </row>
    <row r="194" spans="1:21" ht="15.5" x14ac:dyDescent="0.35">
      <c r="A194" s="65"/>
      <c r="B194" s="65"/>
      <c r="C194" s="65"/>
      <c r="D194" s="65"/>
      <c r="E194" s="65"/>
      <c r="F194" s="65"/>
      <c r="G194" s="65"/>
      <c r="H194" s="65"/>
      <c r="I194" s="378"/>
      <c r="J194" s="318">
        <f t="shared" si="26"/>
        <v>0</v>
      </c>
      <c r="K194" s="294"/>
      <c r="L194" s="316">
        <f t="shared" si="27"/>
        <v>0</v>
      </c>
      <c r="M194" s="294"/>
      <c r="N194" s="316">
        <f t="shared" si="28"/>
        <v>0</v>
      </c>
      <c r="O194" s="107"/>
      <c r="P194" s="274"/>
      <c r="Q194" s="132">
        <f t="shared" si="29"/>
        <v>0</v>
      </c>
      <c r="R194" s="275"/>
      <c r="S194" s="132">
        <f t="shared" si="30"/>
        <v>0</v>
      </c>
      <c r="T194" s="24"/>
      <c r="U194" s="24">
        <f t="shared" si="31"/>
        <v>0</v>
      </c>
    </row>
    <row r="195" spans="1:21" ht="15.5" x14ac:dyDescent="0.35">
      <c r="A195" s="65"/>
      <c r="B195" s="65"/>
      <c r="C195" s="65"/>
      <c r="D195" s="65"/>
      <c r="E195" s="65"/>
      <c r="F195" s="65"/>
      <c r="G195" s="65"/>
      <c r="H195" s="65"/>
      <c r="I195" s="378"/>
      <c r="J195" s="318">
        <f t="shared" si="26"/>
        <v>0</v>
      </c>
      <c r="K195" s="294"/>
      <c r="L195" s="316">
        <f t="shared" si="27"/>
        <v>0</v>
      </c>
      <c r="M195" s="294"/>
      <c r="N195" s="316">
        <f t="shared" si="28"/>
        <v>0</v>
      </c>
      <c r="O195" s="107"/>
      <c r="P195" s="274"/>
      <c r="Q195" s="132">
        <f t="shared" si="29"/>
        <v>0</v>
      </c>
      <c r="R195" s="275"/>
      <c r="S195" s="132">
        <f t="shared" si="30"/>
        <v>0</v>
      </c>
      <c r="T195" s="24"/>
      <c r="U195" s="24">
        <f t="shared" si="31"/>
        <v>0</v>
      </c>
    </row>
    <row r="196" spans="1:21" ht="15.5" x14ac:dyDescent="0.35">
      <c r="A196" s="65"/>
      <c r="B196" s="65"/>
      <c r="C196" s="65"/>
      <c r="D196" s="65"/>
      <c r="E196" s="65"/>
      <c r="F196" s="65"/>
      <c r="G196" s="65"/>
      <c r="H196" s="65"/>
      <c r="I196" s="378"/>
      <c r="J196" s="318">
        <f t="shared" si="26"/>
        <v>0</v>
      </c>
      <c r="K196" s="294"/>
      <c r="L196" s="316">
        <f t="shared" si="27"/>
        <v>0</v>
      </c>
      <c r="M196" s="294"/>
      <c r="N196" s="316">
        <f t="shared" si="28"/>
        <v>0</v>
      </c>
      <c r="O196" s="107"/>
      <c r="P196" s="274"/>
      <c r="Q196" s="132">
        <f t="shared" si="29"/>
        <v>0</v>
      </c>
      <c r="R196" s="275"/>
      <c r="S196" s="132">
        <f t="shared" si="30"/>
        <v>0</v>
      </c>
      <c r="T196" s="24"/>
      <c r="U196" s="24">
        <f t="shared" si="31"/>
        <v>0</v>
      </c>
    </row>
    <row r="197" spans="1:21" ht="15.5" x14ac:dyDescent="0.35">
      <c r="A197" s="65"/>
      <c r="B197" s="65"/>
      <c r="C197" s="65"/>
      <c r="D197" s="65"/>
      <c r="E197" s="65"/>
      <c r="F197" s="65"/>
      <c r="G197" s="65"/>
      <c r="H197" s="65"/>
      <c r="I197" s="378"/>
      <c r="J197" s="318">
        <f t="shared" si="26"/>
        <v>0</v>
      </c>
      <c r="K197" s="294"/>
      <c r="L197" s="316">
        <f t="shared" si="27"/>
        <v>0</v>
      </c>
      <c r="M197" s="294"/>
      <c r="N197" s="316">
        <f t="shared" si="28"/>
        <v>0</v>
      </c>
      <c r="O197" s="107"/>
      <c r="P197" s="274"/>
      <c r="Q197" s="132">
        <f t="shared" si="29"/>
        <v>0</v>
      </c>
      <c r="R197" s="275"/>
      <c r="S197" s="132">
        <f t="shared" si="30"/>
        <v>0</v>
      </c>
      <c r="T197" s="24"/>
      <c r="U197" s="24">
        <f t="shared" si="31"/>
        <v>0</v>
      </c>
    </row>
    <row r="198" spans="1:21" ht="15.5" x14ac:dyDescent="0.35">
      <c r="A198" s="65"/>
      <c r="B198" s="65"/>
      <c r="C198" s="65"/>
      <c r="D198" s="65"/>
      <c r="E198" s="65"/>
      <c r="F198" s="65"/>
      <c r="G198" s="65"/>
      <c r="H198" s="65"/>
      <c r="I198" s="378"/>
      <c r="J198" s="318">
        <f t="shared" si="26"/>
        <v>0</v>
      </c>
      <c r="K198" s="294"/>
      <c r="L198" s="316">
        <f t="shared" si="27"/>
        <v>0</v>
      </c>
      <c r="M198" s="294"/>
      <c r="N198" s="316">
        <f t="shared" si="28"/>
        <v>0</v>
      </c>
      <c r="O198" s="107"/>
      <c r="P198" s="274"/>
      <c r="Q198" s="132">
        <f t="shared" si="29"/>
        <v>0</v>
      </c>
      <c r="R198" s="275"/>
      <c r="S198" s="132">
        <f t="shared" si="30"/>
        <v>0</v>
      </c>
      <c r="T198" s="24"/>
      <c r="U198" s="24">
        <f t="shared" si="31"/>
        <v>0</v>
      </c>
    </row>
    <row r="199" spans="1:21" ht="15.5" x14ac:dyDescent="0.35">
      <c r="A199" s="65"/>
      <c r="B199" s="65"/>
      <c r="C199" s="65"/>
      <c r="D199" s="65"/>
      <c r="E199" s="65"/>
      <c r="F199" s="65"/>
      <c r="G199" s="65"/>
      <c r="H199" s="65"/>
      <c r="I199" s="378"/>
      <c r="J199" s="318">
        <f t="shared" si="26"/>
        <v>0</v>
      </c>
      <c r="K199" s="294"/>
      <c r="L199" s="316">
        <f t="shared" si="27"/>
        <v>0</v>
      </c>
      <c r="M199" s="294"/>
      <c r="N199" s="316">
        <f t="shared" si="28"/>
        <v>0</v>
      </c>
      <c r="O199" s="107"/>
      <c r="P199" s="274"/>
      <c r="Q199" s="132">
        <f t="shared" si="29"/>
        <v>0</v>
      </c>
      <c r="R199" s="275"/>
      <c r="S199" s="132">
        <f t="shared" si="30"/>
        <v>0</v>
      </c>
      <c r="T199" s="24"/>
      <c r="U199" s="24">
        <f t="shared" si="31"/>
        <v>0</v>
      </c>
    </row>
    <row r="200" spans="1:21" ht="15.5" x14ac:dyDescent="0.35">
      <c r="A200" s="65"/>
      <c r="B200" s="65"/>
      <c r="C200" s="65"/>
      <c r="D200" s="65"/>
      <c r="E200" s="65"/>
      <c r="F200" s="65"/>
      <c r="G200" s="65"/>
      <c r="H200" s="65"/>
      <c r="I200" s="378"/>
      <c r="J200" s="318">
        <f t="shared" si="26"/>
        <v>0</v>
      </c>
      <c r="K200" s="294"/>
      <c r="L200" s="316">
        <f t="shared" si="27"/>
        <v>0</v>
      </c>
      <c r="M200" s="294"/>
      <c r="N200" s="316">
        <f t="shared" si="28"/>
        <v>0</v>
      </c>
      <c r="O200" s="107"/>
      <c r="P200" s="274"/>
      <c r="Q200" s="132">
        <f t="shared" si="29"/>
        <v>0</v>
      </c>
      <c r="R200" s="275"/>
      <c r="S200" s="132">
        <f t="shared" si="30"/>
        <v>0</v>
      </c>
      <c r="T200" s="24"/>
      <c r="U200" s="24">
        <f t="shared" si="31"/>
        <v>0</v>
      </c>
    </row>
    <row r="201" spans="1:21" ht="15.5" x14ac:dyDescent="0.35">
      <c r="A201" s="65"/>
      <c r="B201" s="65"/>
      <c r="C201" s="65"/>
      <c r="D201" s="65"/>
      <c r="E201" s="65"/>
      <c r="F201" s="65"/>
      <c r="G201" s="65"/>
      <c r="H201" s="65"/>
      <c r="I201" s="378"/>
      <c r="J201" s="318">
        <f t="shared" si="26"/>
        <v>0</v>
      </c>
      <c r="K201" s="294"/>
      <c r="L201" s="316">
        <f t="shared" si="27"/>
        <v>0</v>
      </c>
      <c r="M201" s="294"/>
      <c r="N201" s="316">
        <f t="shared" si="28"/>
        <v>0</v>
      </c>
      <c r="O201" s="107"/>
      <c r="P201" s="274"/>
      <c r="Q201" s="132">
        <f t="shared" si="29"/>
        <v>0</v>
      </c>
      <c r="R201" s="275"/>
      <c r="S201" s="132">
        <f t="shared" si="30"/>
        <v>0</v>
      </c>
      <c r="T201" s="24"/>
      <c r="U201" s="24">
        <f t="shared" si="31"/>
        <v>0</v>
      </c>
    </row>
    <row r="202" spans="1:21" ht="15.5" x14ac:dyDescent="0.35">
      <c r="A202" s="65"/>
      <c r="B202" s="65"/>
      <c r="C202" s="65"/>
      <c r="D202" s="65"/>
      <c r="E202" s="65"/>
      <c r="F202" s="65"/>
      <c r="G202" s="65"/>
      <c r="H202" s="65"/>
      <c r="I202" s="378"/>
      <c r="J202" s="318">
        <f t="shared" si="26"/>
        <v>0</v>
      </c>
      <c r="K202" s="294"/>
      <c r="L202" s="316">
        <f t="shared" si="27"/>
        <v>0</v>
      </c>
      <c r="M202" s="294"/>
      <c r="N202" s="316">
        <f t="shared" si="28"/>
        <v>0</v>
      </c>
      <c r="O202" s="107"/>
      <c r="P202" s="274"/>
      <c r="Q202" s="132">
        <f t="shared" si="29"/>
        <v>0</v>
      </c>
      <c r="R202" s="275"/>
      <c r="S202" s="132">
        <f t="shared" si="30"/>
        <v>0</v>
      </c>
      <c r="T202" s="24"/>
      <c r="U202" s="24">
        <f t="shared" si="31"/>
        <v>0</v>
      </c>
    </row>
    <row r="203" spans="1:21" ht="15.5" x14ac:dyDescent="0.35">
      <c r="A203" s="65"/>
      <c r="B203" s="65"/>
      <c r="C203" s="65"/>
      <c r="D203" s="65"/>
      <c r="E203" s="65"/>
      <c r="F203" s="65"/>
      <c r="G203" s="65"/>
      <c r="H203" s="65"/>
      <c r="I203" s="378"/>
      <c r="J203" s="318">
        <f t="shared" si="26"/>
        <v>0</v>
      </c>
      <c r="K203" s="294"/>
      <c r="L203" s="316">
        <f t="shared" si="27"/>
        <v>0</v>
      </c>
      <c r="M203" s="294"/>
      <c r="N203" s="316">
        <f t="shared" si="28"/>
        <v>0</v>
      </c>
      <c r="O203" s="107"/>
      <c r="P203" s="274"/>
      <c r="Q203" s="132">
        <f t="shared" si="29"/>
        <v>0</v>
      </c>
      <c r="R203" s="275"/>
      <c r="S203" s="132">
        <f t="shared" si="30"/>
        <v>0</v>
      </c>
      <c r="T203" s="24"/>
      <c r="U203" s="24">
        <f t="shared" si="31"/>
        <v>0</v>
      </c>
    </row>
    <row r="204" spans="1:21" ht="15.5" x14ac:dyDescent="0.35">
      <c r="A204" s="65"/>
      <c r="B204" s="65"/>
      <c r="C204" s="65"/>
      <c r="D204" s="65"/>
      <c r="E204" s="65"/>
      <c r="F204" s="65"/>
      <c r="G204" s="65"/>
      <c r="H204" s="65"/>
      <c r="I204" s="378"/>
      <c r="J204" s="318">
        <f t="shared" si="26"/>
        <v>0</v>
      </c>
      <c r="K204" s="294"/>
      <c r="L204" s="316">
        <f t="shared" si="27"/>
        <v>0</v>
      </c>
      <c r="M204" s="294"/>
      <c r="N204" s="316">
        <f t="shared" si="28"/>
        <v>0</v>
      </c>
      <c r="O204" s="107"/>
      <c r="P204" s="274"/>
      <c r="Q204" s="132">
        <f t="shared" si="29"/>
        <v>0</v>
      </c>
      <c r="R204" s="275"/>
      <c r="S204" s="132">
        <f t="shared" si="30"/>
        <v>0</v>
      </c>
      <c r="T204" s="24"/>
      <c r="U204" s="24">
        <f t="shared" si="31"/>
        <v>0</v>
      </c>
    </row>
    <row r="205" spans="1:21" ht="15.5" x14ac:dyDescent="0.35">
      <c r="A205" s="65"/>
      <c r="B205" s="65"/>
      <c r="C205" s="65"/>
      <c r="D205" s="65"/>
      <c r="E205" s="65"/>
      <c r="F205" s="65"/>
      <c r="G205" s="65"/>
      <c r="H205" s="65"/>
      <c r="I205" s="378"/>
      <c r="J205" s="318">
        <f t="shared" si="26"/>
        <v>0</v>
      </c>
      <c r="K205" s="294"/>
      <c r="L205" s="316">
        <f t="shared" si="27"/>
        <v>0</v>
      </c>
      <c r="M205" s="294"/>
      <c r="N205" s="316">
        <f t="shared" si="28"/>
        <v>0</v>
      </c>
      <c r="O205" s="107"/>
      <c r="P205" s="274"/>
      <c r="Q205" s="132">
        <f t="shared" si="29"/>
        <v>0</v>
      </c>
      <c r="R205" s="275"/>
      <c r="S205" s="132">
        <f t="shared" si="30"/>
        <v>0</v>
      </c>
      <c r="T205" s="24"/>
      <c r="U205" s="24">
        <f t="shared" si="31"/>
        <v>0</v>
      </c>
    </row>
    <row r="206" spans="1:21" ht="15.5" x14ac:dyDescent="0.35">
      <c r="A206" s="65"/>
      <c r="B206" s="65"/>
      <c r="C206" s="65"/>
      <c r="D206" s="65"/>
      <c r="E206" s="65"/>
      <c r="F206" s="65"/>
      <c r="G206" s="65"/>
      <c r="H206" s="65"/>
      <c r="I206" s="378"/>
      <c r="J206" s="318">
        <f t="shared" si="26"/>
        <v>0</v>
      </c>
      <c r="K206" s="294"/>
      <c r="L206" s="316">
        <f t="shared" si="27"/>
        <v>0</v>
      </c>
      <c r="M206" s="294"/>
      <c r="N206" s="316">
        <f t="shared" si="28"/>
        <v>0</v>
      </c>
      <c r="O206" s="107"/>
      <c r="P206" s="274"/>
      <c r="Q206" s="132">
        <f t="shared" si="29"/>
        <v>0</v>
      </c>
      <c r="R206" s="275"/>
      <c r="S206" s="132">
        <f t="shared" si="30"/>
        <v>0</v>
      </c>
      <c r="T206" s="24"/>
      <c r="U206" s="24">
        <f t="shared" si="31"/>
        <v>0</v>
      </c>
    </row>
    <row r="207" spans="1:21" ht="15.5" x14ac:dyDescent="0.35">
      <c r="A207" s="65"/>
      <c r="B207" s="65"/>
      <c r="C207" s="65"/>
      <c r="D207" s="65"/>
      <c r="E207" s="65"/>
      <c r="F207" s="65"/>
      <c r="G207" s="65"/>
      <c r="H207" s="65"/>
      <c r="I207" s="378"/>
      <c r="J207" s="318">
        <f t="shared" si="26"/>
        <v>0</v>
      </c>
      <c r="K207" s="294"/>
      <c r="L207" s="316">
        <f t="shared" si="27"/>
        <v>0</v>
      </c>
      <c r="M207" s="294"/>
      <c r="N207" s="316">
        <f t="shared" si="28"/>
        <v>0</v>
      </c>
      <c r="O207" s="107"/>
      <c r="P207" s="274"/>
      <c r="Q207" s="132">
        <f t="shared" si="29"/>
        <v>0</v>
      </c>
      <c r="R207" s="275"/>
      <c r="S207" s="132">
        <f t="shared" si="30"/>
        <v>0</v>
      </c>
      <c r="T207" s="24"/>
      <c r="U207" s="24">
        <f t="shared" si="31"/>
        <v>0</v>
      </c>
    </row>
    <row r="208" spans="1:21" ht="15.5" x14ac:dyDescent="0.35">
      <c r="A208" s="65"/>
      <c r="B208" s="65"/>
      <c r="C208" s="65"/>
      <c r="D208" s="65"/>
      <c r="E208" s="65"/>
      <c r="F208" s="65"/>
      <c r="G208" s="65"/>
      <c r="H208" s="65"/>
      <c r="I208" s="378"/>
      <c r="J208" s="318">
        <f t="shared" ref="J208:J249" si="32">IF(I208="",G208,G208/I208)</f>
        <v>0</v>
      </c>
      <c r="K208" s="294"/>
      <c r="L208" s="316">
        <f t="shared" ref="L208:L249" si="33">IF(K208="",J208,J208*K208)</f>
        <v>0</v>
      </c>
      <c r="M208" s="294"/>
      <c r="N208" s="316">
        <f t="shared" ref="N208:N249" si="34">IF(M208="",L208,L208*M208)</f>
        <v>0</v>
      </c>
      <c r="O208" s="107"/>
      <c r="P208" s="274"/>
      <c r="Q208" s="132">
        <f t="shared" ref="Q208:Q249" si="35">IF(P208&gt;0,(G208/P208),J208)</f>
        <v>0</v>
      </c>
      <c r="R208" s="275"/>
      <c r="S208" s="132">
        <f t="shared" ref="S208:S249" si="36">IF(R208&gt;0,Q208*R208*M208,Q208*K208*M208)</f>
        <v>0</v>
      </c>
      <c r="T208" s="24"/>
      <c r="U208" s="24">
        <f t="shared" ref="U208:U249" si="37">S208-T208</f>
        <v>0</v>
      </c>
    </row>
    <row r="209" spans="1:21" ht="15.5" x14ac:dyDescent="0.35">
      <c r="A209" s="65"/>
      <c r="B209" s="65"/>
      <c r="C209" s="65"/>
      <c r="D209" s="65"/>
      <c r="E209" s="65"/>
      <c r="F209" s="65"/>
      <c r="G209" s="65"/>
      <c r="H209" s="65"/>
      <c r="I209" s="378"/>
      <c r="J209" s="318">
        <f t="shared" si="32"/>
        <v>0</v>
      </c>
      <c r="K209" s="294"/>
      <c r="L209" s="316">
        <f t="shared" si="33"/>
        <v>0</v>
      </c>
      <c r="M209" s="294"/>
      <c r="N209" s="316">
        <f t="shared" si="34"/>
        <v>0</v>
      </c>
      <c r="O209" s="107"/>
      <c r="P209" s="274"/>
      <c r="Q209" s="132">
        <f t="shared" si="35"/>
        <v>0</v>
      </c>
      <c r="R209" s="275"/>
      <c r="S209" s="132">
        <f t="shared" si="36"/>
        <v>0</v>
      </c>
      <c r="T209" s="24"/>
      <c r="U209" s="24">
        <f t="shared" si="37"/>
        <v>0</v>
      </c>
    </row>
    <row r="210" spans="1:21" ht="15.5" x14ac:dyDescent="0.35">
      <c r="A210" s="65"/>
      <c r="B210" s="65"/>
      <c r="C210" s="65"/>
      <c r="D210" s="65"/>
      <c r="E210" s="65"/>
      <c r="F210" s="65"/>
      <c r="G210" s="65"/>
      <c r="H210" s="65"/>
      <c r="I210" s="378"/>
      <c r="J210" s="318">
        <f t="shared" si="32"/>
        <v>0</v>
      </c>
      <c r="K210" s="294"/>
      <c r="L210" s="316">
        <f t="shared" si="33"/>
        <v>0</v>
      </c>
      <c r="M210" s="294"/>
      <c r="N210" s="316">
        <f t="shared" si="34"/>
        <v>0</v>
      </c>
      <c r="O210" s="107"/>
      <c r="P210" s="274"/>
      <c r="Q210" s="132">
        <f t="shared" si="35"/>
        <v>0</v>
      </c>
      <c r="R210" s="275"/>
      <c r="S210" s="132">
        <f t="shared" si="36"/>
        <v>0</v>
      </c>
      <c r="T210" s="24"/>
      <c r="U210" s="24">
        <f t="shared" si="37"/>
        <v>0</v>
      </c>
    </row>
    <row r="211" spans="1:21" ht="15.5" x14ac:dyDescent="0.35">
      <c r="A211" s="65"/>
      <c r="B211" s="65"/>
      <c r="C211" s="65"/>
      <c r="D211" s="65"/>
      <c r="E211" s="65"/>
      <c r="F211" s="65"/>
      <c r="G211" s="65"/>
      <c r="H211" s="65"/>
      <c r="I211" s="378"/>
      <c r="J211" s="318">
        <f t="shared" si="32"/>
        <v>0</v>
      </c>
      <c r="K211" s="294"/>
      <c r="L211" s="316">
        <f t="shared" si="33"/>
        <v>0</v>
      </c>
      <c r="M211" s="294"/>
      <c r="N211" s="316">
        <f t="shared" si="34"/>
        <v>0</v>
      </c>
      <c r="O211" s="107"/>
      <c r="P211" s="274"/>
      <c r="Q211" s="132">
        <f t="shared" si="35"/>
        <v>0</v>
      </c>
      <c r="R211" s="275"/>
      <c r="S211" s="132">
        <f t="shared" si="36"/>
        <v>0</v>
      </c>
      <c r="T211" s="24"/>
      <c r="U211" s="24">
        <f t="shared" si="37"/>
        <v>0</v>
      </c>
    </row>
    <row r="212" spans="1:21" ht="15.5" x14ac:dyDescent="0.35">
      <c r="A212" s="65"/>
      <c r="B212" s="65"/>
      <c r="C212" s="65"/>
      <c r="D212" s="65"/>
      <c r="E212" s="65"/>
      <c r="F212" s="65"/>
      <c r="G212" s="65"/>
      <c r="H212" s="65"/>
      <c r="I212" s="378"/>
      <c r="J212" s="318">
        <f t="shared" si="32"/>
        <v>0</v>
      </c>
      <c r="K212" s="294"/>
      <c r="L212" s="316">
        <f t="shared" si="33"/>
        <v>0</v>
      </c>
      <c r="M212" s="294"/>
      <c r="N212" s="316">
        <f t="shared" si="34"/>
        <v>0</v>
      </c>
      <c r="O212" s="107"/>
      <c r="P212" s="274"/>
      <c r="Q212" s="132">
        <f t="shared" si="35"/>
        <v>0</v>
      </c>
      <c r="R212" s="275"/>
      <c r="S212" s="132">
        <f t="shared" si="36"/>
        <v>0</v>
      </c>
      <c r="T212" s="24"/>
      <c r="U212" s="24">
        <f t="shared" si="37"/>
        <v>0</v>
      </c>
    </row>
    <row r="213" spans="1:21" ht="15.5" x14ac:dyDescent="0.35">
      <c r="A213" s="65"/>
      <c r="B213" s="65"/>
      <c r="C213" s="65"/>
      <c r="D213" s="65"/>
      <c r="E213" s="65"/>
      <c r="F213" s="65"/>
      <c r="G213" s="65"/>
      <c r="H213" s="65"/>
      <c r="I213" s="378"/>
      <c r="J213" s="318">
        <f t="shared" si="32"/>
        <v>0</v>
      </c>
      <c r="K213" s="294"/>
      <c r="L213" s="316">
        <f t="shared" si="33"/>
        <v>0</v>
      </c>
      <c r="M213" s="294"/>
      <c r="N213" s="316">
        <f t="shared" si="34"/>
        <v>0</v>
      </c>
      <c r="O213" s="107"/>
      <c r="P213" s="274"/>
      <c r="Q213" s="132">
        <f t="shared" si="35"/>
        <v>0</v>
      </c>
      <c r="R213" s="275"/>
      <c r="S213" s="132">
        <f t="shared" si="36"/>
        <v>0</v>
      </c>
      <c r="T213" s="24"/>
      <c r="U213" s="24">
        <f t="shared" si="37"/>
        <v>0</v>
      </c>
    </row>
    <row r="214" spans="1:21" ht="15.5" x14ac:dyDescent="0.35">
      <c r="A214" s="65"/>
      <c r="B214" s="65"/>
      <c r="C214" s="65"/>
      <c r="D214" s="65"/>
      <c r="E214" s="65"/>
      <c r="F214" s="65"/>
      <c r="G214" s="65"/>
      <c r="H214" s="65"/>
      <c r="I214" s="378"/>
      <c r="J214" s="318">
        <f t="shared" si="32"/>
        <v>0</v>
      </c>
      <c r="K214" s="294"/>
      <c r="L214" s="316">
        <f t="shared" si="33"/>
        <v>0</v>
      </c>
      <c r="M214" s="294"/>
      <c r="N214" s="316">
        <f t="shared" si="34"/>
        <v>0</v>
      </c>
      <c r="O214" s="107"/>
      <c r="P214" s="274"/>
      <c r="Q214" s="132">
        <f t="shared" si="35"/>
        <v>0</v>
      </c>
      <c r="R214" s="275"/>
      <c r="S214" s="132">
        <f t="shared" si="36"/>
        <v>0</v>
      </c>
      <c r="T214" s="24"/>
      <c r="U214" s="24">
        <f t="shared" si="37"/>
        <v>0</v>
      </c>
    </row>
    <row r="215" spans="1:21" ht="15.5" x14ac:dyDescent="0.35">
      <c r="A215" s="65"/>
      <c r="B215" s="65"/>
      <c r="C215" s="65"/>
      <c r="D215" s="65"/>
      <c r="E215" s="65"/>
      <c r="F215" s="65"/>
      <c r="G215" s="65"/>
      <c r="H215" s="65"/>
      <c r="I215" s="378"/>
      <c r="J215" s="318">
        <f t="shared" si="32"/>
        <v>0</v>
      </c>
      <c r="K215" s="294"/>
      <c r="L215" s="316">
        <f t="shared" si="33"/>
        <v>0</v>
      </c>
      <c r="M215" s="294"/>
      <c r="N215" s="316">
        <f t="shared" si="34"/>
        <v>0</v>
      </c>
      <c r="O215" s="107"/>
      <c r="P215" s="274"/>
      <c r="Q215" s="132">
        <f t="shared" si="35"/>
        <v>0</v>
      </c>
      <c r="R215" s="275"/>
      <c r="S215" s="132">
        <f t="shared" si="36"/>
        <v>0</v>
      </c>
      <c r="T215" s="24"/>
      <c r="U215" s="24">
        <f t="shared" si="37"/>
        <v>0</v>
      </c>
    </row>
    <row r="216" spans="1:21" ht="15.5" x14ac:dyDescent="0.35">
      <c r="A216" s="65"/>
      <c r="B216" s="65"/>
      <c r="C216" s="65"/>
      <c r="D216" s="65"/>
      <c r="E216" s="65"/>
      <c r="F216" s="65"/>
      <c r="G216" s="65"/>
      <c r="H216" s="65"/>
      <c r="I216" s="378"/>
      <c r="J216" s="318">
        <f t="shared" si="32"/>
        <v>0</v>
      </c>
      <c r="K216" s="294"/>
      <c r="L216" s="316">
        <f t="shared" si="33"/>
        <v>0</v>
      </c>
      <c r="M216" s="294"/>
      <c r="N216" s="316">
        <f t="shared" si="34"/>
        <v>0</v>
      </c>
      <c r="O216" s="107"/>
      <c r="P216" s="274"/>
      <c r="Q216" s="132">
        <f t="shared" si="35"/>
        <v>0</v>
      </c>
      <c r="R216" s="275"/>
      <c r="S216" s="132">
        <f t="shared" si="36"/>
        <v>0</v>
      </c>
      <c r="T216" s="24"/>
      <c r="U216" s="24">
        <f t="shared" si="37"/>
        <v>0</v>
      </c>
    </row>
    <row r="217" spans="1:21" ht="15.5" x14ac:dyDescent="0.35">
      <c r="A217" s="65"/>
      <c r="B217" s="65"/>
      <c r="C217" s="65"/>
      <c r="D217" s="65"/>
      <c r="E217" s="65"/>
      <c r="F217" s="65"/>
      <c r="G217" s="65"/>
      <c r="H217" s="65"/>
      <c r="I217" s="378"/>
      <c r="J217" s="318">
        <f t="shared" si="32"/>
        <v>0</v>
      </c>
      <c r="K217" s="294"/>
      <c r="L217" s="316">
        <f t="shared" si="33"/>
        <v>0</v>
      </c>
      <c r="M217" s="294"/>
      <c r="N217" s="316">
        <f t="shared" si="34"/>
        <v>0</v>
      </c>
      <c r="O217" s="107"/>
      <c r="P217" s="274"/>
      <c r="Q217" s="132">
        <f t="shared" si="35"/>
        <v>0</v>
      </c>
      <c r="R217" s="275"/>
      <c r="S217" s="132">
        <f t="shared" si="36"/>
        <v>0</v>
      </c>
      <c r="T217" s="24"/>
      <c r="U217" s="24">
        <f t="shared" si="37"/>
        <v>0</v>
      </c>
    </row>
    <row r="218" spans="1:21" ht="15.5" x14ac:dyDescent="0.35">
      <c r="A218" s="65"/>
      <c r="B218" s="65"/>
      <c r="C218" s="65"/>
      <c r="D218" s="65"/>
      <c r="E218" s="65"/>
      <c r="F218" s="65"/>
      <c r="G218" s="65"/>
      <c r="H218" s="65"/>
      <c r="I218" s="378"/>
      <c r="J218" s="318">
        <f t="shared" si="32"/>
        <v>0</v>
      </c>
      <c r="K218" s="294"/>
      <c r="L218" s="316">
        <f t="shared" si="33"/>
        <v>0</v>
      </c>
      <c r="M218" s="294"/>
      <c r="N218" s="316">
        <f t="shared" si="34"/>
        <v>0</v>
      </c>
      <c r="O218" s="107"/>
      <c r="P218" s="274"/>
      <c r="Q218" s="132">
        <f t="shared" si="35"/>
        <v>0</v>
      </c>
      <c r="R218" s="275"/>
      <c r="S218" s="132">
        <f t="shared" si="36"/>
        <v>0</v>
      </c>
      <c r="T218" s="24"/>
      <c r="U218" s="24">
        <f t="shared" si="37"/>
        <v>0</v>
      </c>
    </row>
    <row r="219" spans="1:21" ht="15.5" x14ac:dyDescent="0.35">
      <c r="A219" s="65"/>
      <c r="B219" s="65"/>
      <c r="C219" s="65"/>
      <c r="D219" s="65"/>
      <c r="E219" s="65"/>
      <c r="F219" s="65"/>
      <c r="G219" s="65"/>
      <c r="H219" s="65"/>
      <c r="I219" s="378"/>
      <c r="J219" s="318">
        <f t="shared" si="32"/>
        <v>0</v>
      </c>
      <c r="K219" s="294"/>
      <c r="L219" s="316">
        <f t="shared" si="33"/>
        <v>0</v>
      </c>
      <c r="M219" s="294"/>
      <c r="N219" s="316">
        <f t="shared" si="34"/>
        <v>0</v>
      </c>
      <c r="O219" s="107"/>
      <c r="P219" s="274"/>
      <c r="Q219" s="132">
        <f t="shared" si="35"/>
        <v>0</v>
      </c>
      <c r="R219" s="275"/>
      <c r="S219" s="132">
        <f t="shared" si="36"/>
        <v>0</v>
      </c>
      <c r="T219" s="24"/>
      <c r="U219" s="24">
        <f t="shared" si="37"/>
        <v>0</v>
      </c>
    </row>
    <row r="220" spans="1:21" ht="15.5" x14ac:dyDescent="0.35">
      <c r="A220" s="65"/>
      <c r="B220" s="65"/>
      <c r="C220" s="65"/>
      <c r="D220" s="65"/>
      <c r="E220" s="65"/>
      <c r="F220" s="65"/>
      <c r="G220" s="65"/>
      <c r="H220" s="65"/>
      <c r="I220" s="378"/>
      <c r="J220" s="318">
        <f t="shared" si="32"/>
        <v>0</v>
      </c>
      <c r="K220" s="294"/>
      <c r="L220" s="316">
        <f t="shared" si="33"/>
        <v>0</v>
      </c>
      <c r="M220" s="294"/>
      <c r="N220" s="316">
        <f t="shared" si="34"/>
        <v>0</v>
      </c>
      <c r="O220" s="107"/>
      <c r="P220" s="274"/>
      <c r="Q220" s="132">
        <f t="shared" si="35"/>
        <v>0</v>
      </c>
      <c r="R220" s="275"/>
      <c r="S220" s="132">
        <f t="shared" si="36"/>
        <v>0</v>
      </c>
      <c r="T220" s="24"/>
      <c r="U220" s="24">
        <f t="shared" si="37"/>
        <v>0</v>
      </c>
    </row>
    <row r="221" spans="1:21" ht="15.5" x14ac:dyDescent="0.35">
      <c r="A221" s="65"/>
      <c r="B221" s="65"/>
      <c r="C221" s="65"/>
      <c r="D221" s="65"/>
      <c r="E221" s="65"/>
      <c r="F221" s="65"/>
      <c r="G221" s="65"/>
      <c r="H221" s="65"/>
      <c r="I221" s="378"/>
      <c r="J221" s="318">
        <f t="shared" si="32"/>
        <v>0</v>
      </c>
      <c r="K221" s="294"/>
      <c r="L221" s="316">
        <f t="shared" si="33"/>
        <v>0</v>
      </c>
      <c r="M221" s="294"/>
      <c r="N221" s="316">
        <f t="shared" si="34"/>
        <v>0</v>
      </c>
      <c r="O221" s="107"/>
      <c r="P221" s="274"/>
      <c r="Q221" s="132">
        <f t="shared" si="35"/>
        <v>0</v>
      </c>
      <c r="R221" s="275"/>
      <c r="S221" s="132">
        <f t="shared" si="36"/>
        <v>0</v>
      </c>
      <c r="T221" s="24"/>
      <c r="U221" s="24">
        <f t="shared" si="37"/>
        <v>0</v>
      </c>
    </row>
    <row r="222" spans="1:21" ht="15.5" x14ac:dyDescent="0.35">
      <c r="A222" s="65"/>
      <c r="B222" s="65"/>
      <c r="C222" s="65"/>
      <c r="D222" s="65"/>
      <c r="E222" s="65"/>
      <c r="F222" s="65"/>
      <c r="G222" s="65"/>
      <c r="H222" s="65"/>
      <c r="I222" s="378"/>
      <c r="J222" s="318">
        <f t="shared" si="32"/>
        <v>0</v>
      </c>
      <c r="K222" s="294"/>
      <c r="L222" s="316">
        <f t="shared" si="33"/>
        <v>0</v>
      </c>
      <c r="M222" s="294"/>
      <c r="N222" s="316">
        <f t="shared" si="34"/>
        <v>0</v>
      </c>
      <c r="O222" s="107"/>
      <c r="P222" s="274"/>
      <c r="Q222" s="132">
        <f t="shared" si="35"/>
        <v>0</v>
      </c>
      <c r="R222" s="275"/>
      <c r="S222" s="132">
        <f t="shared" si="36"/>
        <v>0</v>
      </c>
      <c r="T222" s="24"/>
      <c r="U222" s="24">
        <f t="shared" si="37"/>
        <v>0</v>
      </c>
    </row>
    <row r="223" spans="1:21" ht="15.5" x14ac:dyDescent="0.35">
      <c r="A223" s="65"/>
      <c r="B223" s="65"/>
      <c r="C223" s="65"/>
      <c r="D223" s="65"/>
      <c r="E223" s="65"/>
      <c r="F223" s="65"/>
      <c r="G223" s="65"/>
      <c r="H223" s="65"/>
      <c r="I223" s="378"/>
      <c r="J223" s="318">
        <f t="shared" si="32"/>
        <v>0</v>
      </c>
      <c r="K223" s="294"/>
      <c r="L223" s="316">
        <f t="shared" si="33"/>
        <v>0</v>
      </c>
      <c r="M223" s="294"/>
      <c r="N223" s="316">
        <f t="shared" si="34"/>
        <v>0</v>
      </c>
      <c r="O223" s="107"/>
      <c r="P223" s="274"/>
      <c r="Q223" s="132">
        <f t="shared" si="35"/>
        <v>0</v>
      </c>
      <c r="R223" s="275"/>
      <c r="S223" s="132">
        <f t="shared" si="36"/>
        <v>0</v>
      </c>
      <c r="T223" s="24"/>
      <c r="U223" s="24">
        <f t="shared" si="37"/>
        <v>0</v>
      </c>
    </row>
    <row r="224" spans="1:21" ht="15.5" x14ac:dyDescent="0.35">
      <c r="A224" s="65"/>
      <c r="B224" s="65"/>
      <c r="C224" s="65"/>
      <c r="D224" s="65"/>
      <c r="E224" s="65"/>
      <c r="F224" s="65"/>
      <c r="G224" s="65"/>
      <c r="H224" s="65"/>
      <c r="I224" s="378"/>
      <c r="J224" s="318">
        <f t="shared" si="32"/>
        <v>0</v>
      </c>
      <c r="K224" s="294"/>
      <c r="L224" s="316">
        <f t="shared" si="33"/>
        <v>0</v>
      </c>
      <c r="M224" s="294"/>
      <c r="N224" s="316">
        <f t="shared" si="34"/>
        <v>0</v>
      </c>
      <c r="O224" s="107"/>
      <c r="P224" s="274"/>
      <c r="Q224" s="132">
        <f t="shared" si="35"/>
        <v>0</v>
      </c>
      <c r="R224" s="275"/>
      <c r="S224" s="132">
        <f t="shared" si="36"/>
        <v>0</v>
      </c>
      <c r="T224" s="24"/>
      <c r="U224" s="24">
        <f t="shared" si="37"/>
        <v>0</v>
      </c>
    </row>
    <row r="225" spans="1:21" ht="15.5" x14ac:dyDescent="0.35">
      <c r="A225" s="65"/>
      <c r="B225" s="65"/>
      <c r="C225" s="65"/>
      <c r="D225" s="65"/>
      <c r="E225" s="65"/>
      <c r="F225" s="65"/>
      <c r="G225" s="65"/>
      <c r="H225" s="65"/>
      <c r="I225" s="378"/>
      <c r="J225" s="318">
        <f t="shared" si="32"/>
        <v>0</v>
      </c>
      <c r="K225" s="294"/>
      <c r="L225" s="316">
        <f t="shared" si="33"/>
        <v>0</v>
      </c>
      <c r="M225" s="294"/>
      <c r="N225" s="316">
        <f t="shared" si="34"/>
        <v>0</v>
      </c>
      <c r="O225" s="107"/>
      <c r="P225" s="274"/>
      <c r="Q225" s="132">
        <f t="shared" si="35"/>
        <v>0</v>
      </c>
      <c r="R225" s="275"/>
      <c r="S225" s="132">
        <f t="shared" si="36"/>
        <v>0</v>
      </c>
      <c r="T225" s="24"/>
      <c r="U225" s="24">
        <f t="shared" si="37"/>
        <v>0</v>
      </c>
    </row>
    <row r="226" spans="1:21" ht="15.5" x14ac:dyDescent="0.35">
      <c r="A226" s="65"/>
      <c r="B226" s="65"/>
      <c r="C226" s="65"/>
      <c r="D226" s="65"/>
      <c r="E226" s="65"/>
      <c r="F226" s="65"/>
      <c r="G226" s="65"/>
      <c r="H226" s="65"/>
      <c r="I226" s="378"/>
      <c r="J226" s="318">
        <f t="shared" si="32"/>
        <v>0</v>
      </c>
      <c r="K226" s="294"/>
      <c r="L226" s="316">
        <f t="shared" si="33"/>
        <v>0</v>
      </c>
      <c r="M226" s="294"/>
      <c r="N226" s="316">
        <f t="shared" si="34"/>
        <v>0</v>
      </c>
      <c r="O226" s="107"/>
      <c r="P226" s="274"/>
      <c r="Q226" s="132">
        <f t="shared" si="35"/>
        <v>0</v>
      </c>
      <c r="R226" s="275"/>
      <c r="S226" s="132">
        <f t="shared" si="36"/>
        <v>0</v>
      </c>
      <c r="T226" s="24"/>
      <c r="U226" s="24">
        <f t="shared" si="37"/>
        <v>0</v>
      </c>
    </row>
    <row r="227" spans="1:21" ht="15.5" x14ac:dyDescent="0.35">
      <c r="A227" s="65"/>
      <c r="B227" s="65"/>
      <c r="C227" s="65"/>
      <c r="D227" s="65"/>
      <c r="E227" s="65"/>
      <c r="F227" s="65"/>
      <c r="G227" s="65"/>
      <c r="H227" s="65"/>
      <c r="I227" s="378"/>
      <c r="J227" s="318">
        <f t="shared" si="32"/>
        <v>0</v>
      </c>
      <c r="K227" s="294"/>
      <c r="L227" s="316">
        <f t="shared" si="33"/>
        <v>0</v>
      </c>
      <c r="M227" s="294"/>
      <c r="N227" s="316">
        <f t="shared" si="34"/>
        <v>0</v>
      </c>
      <c r="O227" s="107"/>
      <c r="P227" s="274"/>
      <c r="Q227" s="132">
        <f t="shared" si="35"/>
        <v>0</v>
      </c>
      <c r="R227" s="275"/>
      <c r="S227" s="132">
        <f t="shared" si="36"/>
        <v>0</v>
      </c>
      <c r="T227" s="24"/>
      <c r="U227" s="24">
        <f t="shared" si="37"/>
        <v>0</v>
      </c>
    </row>
    <row r="228" spans="1:21" ht="15.5" x14ac:dyDescent="0.35">
      <c r="A228" s="65"/>
      <c r="B228" s="65"/>
      <c r="C228" s="65"/>
      <c r="D228" s="65"/>
      <c r="E228" s="65"/>
      <c r="F228" s="65"/>
      <c r="G228" s="65"/>
      <c r="H228" s="65"/>
      <c r="I228" s="378"/>
      <c r="J228" s="318">
        <f t="shared" si="32"/>
        <v>0</v>
      </c>
      <c r="K228" s="294"/>
      <c r="L228" s="316">
        <f t="shared" si="33"/>
        <v>0</v>
      </c>
      <c r="M228" s="294"/>
      <c r="N228" s="316">
        <f t="shared" si="34"/>
        <v>0</v>
      </c>
      <c r="O228" s="107"/>
      <c r="P228" s="274"/>
      <c r="Q228" s="132">
        <f t="shared" si="35"/>
        <v>0</v>
      </c>
      <c r="R228" s="275"/>
      <c r="S228" s="132">
        <f t="shared" si="36"/>
        <v>0</v>
      </c>
      <c r="T228" s="24"/>
      <c r="U228" s="24">
        <f t="shared" si="37"/>
        <v>0</v>
      </c>
    </row>
    <row r="229" spans="1:21" ht="15.5" x14ac:dyDescent="0.35">
      <c r="A229" s="65"/>
      <c r="B229" s="65"/>
      <c r="C229" s="65"/>
      <c r="D229" s="65"/>
      <c r="E229" s="65"/>
      <c r="F229" s="65"/>
      <c r="G229" s="65"/>
      <c r="H229" s="65"/>
      <c r="I229" s="378"/>
      <c r="J229" s="318">
        <f t="shared" si="32"/>
        <v>0</v>
      </c>
      <c r="K229" s="294"/>
      <c r="L229" s="316">
        <f t="shared" si="33"/>
        <v>0</v>
      </c>
      <c r="M229" s="294"/>
      <c r="N229" s="316">
        <f t="shared" si="34"/>
        <v>0</v>
      </c>
      <c r="O229" s="107"/>
      <c r="P229" s="274"/>
      <c r="Q229" s="132">
        <f t="shared" si="35"/>
        <v>0</v>
      </c>
      <c r="R229" s="275"/>
      <c r="S229" s="132">
        <f t="shared" si="36"/>
        <v>0</v>
      </c>
      <c r="T229" s="24"/>
      <c r="U229" s="24">
        <f t="shared" si="37"/>
        <v>0</v>
      </c>
    </row>
    <row r="230" spans="1:21" ht="15.5" x14ac:dyDescent="0.35">
      <c r="A230" s="65"/>
      <c r="B230" s="65"/>
      <c r="C230" s="65"/>
      <c r="D230" s="65"/>
      <c r="E230" s="65"/>
      <c r="F230" s="65"/>
      <c r="G230" s="65"/>
      <c r="H230" s="65"/>
      <c r="I230" s="378"/>
      <c r="J230" s="318">
        <f t="shared" si="32"/>
        <v>0</v>
      </c>
      <c r="K230" s="294"/>
      <c r="L230" s="316">
        <f t="shared" si="33"/>
        <v>0</v>
      </c>
      <c r="M230" s="294"/>
      <c r="N230" s="316">
        <f t="shared" si="34"/>
        <v>0</v>
      </c>
      <c r="O230" s="107"/>
      <c r="P230" s="274"/>
      <c r="Q230" s="132">
        <f t="shared" si="35"/>
        <v>0</v>
      </c>
      <c r="R230" s="275"/>
      <c r="S230" s="132">
        <f t="shared" si="36"/>
        <v>0</v>
      </c>
      <c r="T230" s="24"/>
      <c r="U230" s="24">
        <f t="shared" si="37"/>
        <v>0</v>
      </c>
    </row>
    <row r="231" spans="1:21" ht="15.5" x14ac:dyDescent="0.35">
      <c r="A231" s="65"/>
      <c r="B231" s="65"/>
      <c r="C231" s="65"/>
      <c r="D231" s="65"/>
      <c r="E231" s="65"/>
      <c r="F231" s="65"/>
      <c r="G231" s="65"/>
      <c r="H231" s="65"/>
      <c r="I231" s="378"/>
      <c r="J231" s="318">
        <f t="shared" si="32"/>
        <v>0</v>
      </c>
      <c r="K231" s="294"/>
      <c r="L231" s="316">
        <f t="shared" si="33"/>
        <v>0</v>
      </c>
      <c r="M231" s="294"/>
      <c r="N231" s="316">
        <f t="shared" si="34"/>
        <v>0</v>
      </c>
      <c r="O231" s="107"/>
      <c r="P231" s="274"/>
      <c r="Q231" s="132">
        <f t="shared" si="35"/>
        <v>0</v>
      </c>
      <c r="R231" s="275"/>
      <c r="S231" s="132">
        <f t="shared" si="36"/>
        <v>0</v>
      </c>
      <c r="T231" s="24"/>
      <c r="U231" s="24">
        <f t="shared" si="37"/>
        <v>0</v>
      </c>
    </row>
    <row r="232" spans="1:21" ht="15.5" x14ac:dyDescent="0.35">
      <c r="A232" s="65"/>
      <c r="B232" s="65"/>
      <c r="C232" s="65"/>
      <c r="D232" s="65"/>
      <c r="E232" s="65"/>
      <c r="F232" s="65"/>
      <c r="G232" s="65"/>
      <c r="H232" s="65"/>
      <c r="I232" s="378"/>
      <c r="J232" s="318">
        <f t="shared" si="32"/>
        <v>0</v>
      </c>
      <c r="K232" s="294"/>
      <c r="L232" s="316">
        <f t="shared" si="33"/>
        <v>0</v>
      </c>
      <c r="M232" s="294"/>
      <c r="N232" s="316">
        <f t="shared" si="34"/>
        <v>0</v>
      </c>
      <c r="O232" s="107"/>
      <c r="P232" s="274"/>
      <c r="Q232" s="132">
        <f t="shared" si="35"/>
        <v>0</v>
      </c>
      <c r="R232" s="275"/>
      <c r="S232" s="132">
        <f t="shared" si="36"/>
        <v>0</v>
      </c>
      <c r="T232" s="24"/>
      <c r="U232" s="24">
        <f t="shared" si="37"/>
        <v>0</v>
      </c>
    </row>
    <row r="233" spans="1:21" ht="15.5" x14ac:dyDescent="0.35">
      <c r="A233" s="65"/>
      <c r="B233" s="65"/>
      <c r="C233" s="65"/>
      <c r="D233" s="65"/>
      <c r="E233" s="65"/>
      <c r="F233" s="65"/>
      <c r="G233" s="65"/>
      <c r="H233" s="65"/>
      <c r="I233" s="378"/>
      <c r="J233" s="318">
        <f t="shared" si="32"/>
        <v>0</v>
      </c>
      <c r="K233" s="294"/>
      <c r="L233" s="316">
        <f t="shared" si="33"/>
        <v>0</v>
      </c>
      <c r="M233" s="294"/>
      <c r="N233" s="316">
        <f t="shared" si="34"/>
        <v>0</v>
      </c>
      <c r="O233" s="107"/>
      <c r="P233" s="274"/>
      <c r="Q233" s="132">
        <f t="shared" si="35"/>
        <v>0</v>
      </c>
      <c r="R233" s="275"/>
      <c r="S233" s="132">
        <f t="shared" si="36"/>
        <v>0</v>
      </c>
      <c r="T233" s="24"/>
      <c r="U233" s="24">
        <f t="shared" si="37"/>
        <v>0</v>
      </c>
    </row>
    <row r="234" spans="1:21" ht="15.5" x14ac:dyDescent="0.35">
      <c r="A234" s="65"/>
      <c r="B234" s="65"/>
      <c r="C234" s="65"/>
      <c r="D234" s="65"/>
      <c r="E234" s="65"/>
      <c r="F234" s="65"/>
      <c r="G234" s="65"/>
      <c r="H234" s="65"/>
      <c r="I234" s="378"/>
      <c r="J234" s="318">
        <f t="shared" si="32"/>
        <v>0</v>
      </c>
      <c r="K234" s="294"/>
      <c r="L234" s="316">
        <f t="shared" si="33"/>
        <v>0</v>
      </c>
      <c r="M234" s="294"/>
      <c r="N234" s="316">
        <f t="shared" si="34"/>
        <v>0</v>
      </c>
      <c r="O234" s="107"/>
      <c r="P234" s="274"/>
      <c r="Q234" s="132">
        <f t="shared" si="35"/>
        <v>0</v>
      </c>
      <c r="R234" s="275"/>
      <c r="S234" s="132">
        <f t="shared" si="36"/>
        <v>0</v>
      </c>
      <c r="T234" s="24"/>
      <c r="U234" s="24">
        <f t="shared" si="37"/>
        <v>0</v>
      </c>
    </row>
    <row r="235" spans="1:21" ht="15.5" x14ac:dyDescent="0.35">
      <c r="A235" s="65"/>
      <c r="B235" s="65"/>
      <c r="C235" s="65"/>
      <c r="D235" s="65"/>
      <c r="E235" s="65"/>
      <c r="F235" s="65"/>
      <c r="G235" s="65"/>
      <c r="H235" s="65"/>
      <c r="I235" s="378"/>
      <c r="J235" s="318">
        <f t="shared" si="32"/>
        <v>0</v>
      </c>
      <c r="K235" s="294"/>
      <c r="L235" s="316">
        <f t="shared" si="33"/>
        <v>0</v>
      </c>
      <c r="M235" s="294"/>
      <c r="N235" s="316">
        <f t="shared" si="34"/>
        <v>0</v>
      </c>
      <c r="O235" s="107"/>
      <c r="P235" s="274"/>
      <c r="Q235" s="132">
        <f t="shared" si="35"/>
        <v>0</v>
      </c>
      <c r="R235" s="275"/>
      <c r="S235" s="132">
        <f t="shared" si="36"/>
        <v>0</v>
      </c>
      <c r="T235" s="24"/>
      <c r="U235" s="24">
        <f t="shared" si="37"/>
        <v>0</v>
      </c>
    </row>
    <row r="236" spans="1:21" ht="15.5" x14ac:dyDescent="0.35">
      <c r="A236" s="65"/>
      <c r="B236" s="65"/>
      <c r="C236" s="65"/>
      <c r="D236" s="65"/>
      <c r="E236" s="65"/>
      <c r="F236" s="65"/>
      <c r="G236" s="65"/>
      <c r="H236" s="65"/>
      <c r="I236" s="378"/>
      <c r="J236" s="318">
        <f t="shared" si="32"/>
        <v>0</v>
      </c>
      <c r="K236" s="294"/>
      <c r="L236" s="316">
        <f t="shared" si="33"/>
        <v>0</v>
      </c>
      <c r="M236" s="294"/>
      <c r="N236" s="316">
        <f t="shared" si="34"/>
        <v>0</v>
      </c>
      <c r="O236" s="107"/>
      <c r="P236" s="274"/>
      <c r="Q236" s="132">
        <f t="shared" si="35"/>
        <v>0</v>
      </c>
      <c r="R236" s="275"/>
      <c r="S236" s="132">
        <f t="shared" si="36"/>
        <v>0</v>
      </c>
      <c r="T236" s="24"/>
      <c r="U236" s="24">
        <f t="shared" si="37"/>
        <v>0</v>
      </c>
    </row>
    <row r="237" spans="1:21" ht="15.5" x14ac:dyDescent="0.35">
      <c r="A237" s="65"/>
      <c r="B237" s="65"/>
      <c r="C237" s="65"/>
      <c r="D237" s="65"/>
      <c r="E237" s="65"/>
      <c r="F237" s="65"/>
      <c r="G237" s="65"/>
      <c r="H237" s="65"/>
      <c r="I237" s="378"/>
      <c r="J237" s="318">
        <f t="shared" si="32"/>
        <v>0</v>
      </c>
      <c r="K237" s="294"/>
      <c r="L237" s="316">
        <f t="shared" si="33"/>
        <v>0</v>
      </c>
      <c r="M237" s="294"/>
      <c r="N237" s="316">
        <f t="shared" si="34"/>
        <v>0</v>
      </c>
      <c r="O237" s="107"/>
      <c r="P237" s="274"/>
      <c r="Q237" s="132">
        <f t="shared" si="35"/>
        <v>0</v>
      </c>
      <c r="R237" s="275"/>
      <c r="S237" s="132">
        <f t="shared" si="36"/>
        <v>0</v>
      </c>
      <c r="T237" s="24"/>
      <c r="U237" s="24">
        <f t="shared" si="37"/>
        <v>0</v>
      </c>
    </row>
    <row r="238" spans="1:21" ht="15.5" x14ac:dyDescent="0.35">
      <c r="A238" s="65"/>
      <c r="B238" s="65"/>
      <c r="C238" s="65"/>
      <c r="D238" s="65"/>
      <c r="E238" s="65"/>
      <c r="F238" s="65"/>
      <c r="G238" s="65"/>
      <c r="H238" s="65"/>
      <c r="I238" s="378"/>
      <c r="J238" s="318">
        <f t="shared" si="32"/>
        <v>0</v>
      </c>
      <c r="K238" s="294"/>
      <c r="L238" s="316">
        <f t="shared" si="33"/>
        <v>0</v>
      </c>
      <c r="M238" s="294"/>
      <c r="N238" s="316">
        <f t="shared" si="34"/>
        <v>0</v>
      </c>
      <c r="O238" s="107"/>
      <c r="P238" s="274"/>
      <c r="Q238" s="132">
        <f t="shared" si="35"/>
        <v>0</v>
      </c>
      <c r="R238" s="275"/>
      <c r="S238" s="132">
        <f t="shared" si="36"/>
        <v>0</v>
      </c>
      <c r="T238" s="24"/>
      <c r="U238" s="24">
        <f t="shared" si="37"/>
        <v>0</v>
      </c>
    </row>
    <row r="239" spans="1:21" ht="15.5" x14ac:dyDescent="0.35">
      <c r="A239" s="65"/>
      <c r="B239" s="65"/>
      <c r="C239" s="65"/>
      <c r="D239" s="65"/>
      <c r="E239" s="65"/>
      <c r="F239" s="65"/>
      <c r="G239" s="65"/>
      <c r="H239" s="65"/>
      <c r="I239" s="378"/>
      <c r="J239" s="318">
        <f t="shared" si="32"/>
        <v>0</v>
      </c>
      <c r="K239" s="294"/>
      <c r="L239" s="316">
        <f t="shared" si="33"/>
        <v>0</v>
      </c>
      <c r="M239" s="294"/>
      <c r="N239" s="316">
        <f t="shared" si="34"/>
        <v>0</v>
      </c>
      <c r="O239" s="107"/>
      <c r="P239" s="274"/>
      <c r="Q239" s="132">
        <f t="shared" si="35"/>
        <v>0</v>
      </c>
      <c r="R239" s="275"/>
      <c r="S239" s="132">
        <f t="shared" si="36"/>
        <v>0</v>
      </c>
      <c r="T239" s="24"/>
      <c r="U239" s="24">
        <f t="shared" si="37"/>
        <v>0</v>
      </c>
    </row>
    <row r="240" spans="1:21" ht="15.5" x14ac:dyDescent="0.35">
      <c r="A240" s="65"/>
      <c r="B240" s="65"/>
      <c r="C240" s="65"/>
      <c r="D240" s="65"/>
      <c r="E240" s="65"/>
      <c r="F240" s="65"/>
      <c r="G240" s="65"/>
      <c r="H240" s="65"/>
      <c r="I240" s="378"/>
      <c r="J240" s="318">
        <f t="shared" si="32"/>
        <v>0</v>
      </c>
      <c r="K240" s="294"/>
      <c r="L240" s="316">
        <f t="shared" si="33"/>
        <v>0</v>
      </c>
      <c r="M240" s="294"/>
      <c r="N240" s="316">
        <f t="shared" si="34"/>
        <v>0</v>
      </c>
      <c r="O240" s="107"/>
      <c r="P240" s="274"/>
      <c r="Q240" s="132">
        <f t="shared" si="35"/>
        <v>0</v>
      </c>
      <c r="R240" s="275"/>
      <c r="S240" s="132">
        <f t="shared" si="36"/>
        <v>0</v>
      </c>
      <c r="T240" s="24"/>
      <c r="U240" s="24">
        <f t="shared" si="37"/>
        <v>0</v>
      </c>
    </row>
    <row r="241" spans="1:21" ht="15.5" x14ac:dyDescent="0.35">
      <c r="A241" s="65"/>
      <c r="B241" s="65"/>
      <c r="C241" s="65"/>
      <c r="D241" s="65"/>
      <c r="E241" s="65"/>
      <c r="F241" s="65"/>
      <c r="G241" s="65"/>
      <c r="H241" s="65"/>
      <c r="I241" s="378"/>
      <c r="J241" s="318">
        <f t="shared" si="32"/>
        <v>0</v>
      </c>
      <c r="K241" s="294"/>
      <c r="L241" s="316">
        <f t="shared" si="33"/>
        <v>0</v>
      </c>
      <c r="M241" s="294"/>
      <c r="N241" s="316">
        <f t="shared" si="34"/>
        <v>0</v>
      </c>
      <c r="O241" s="107"/>
      <c r="P241" s="274"/>
      <c r="Q241" s="132">
        <f t="shared" si="35"/>
        <v>0</v>
      </c>
      <c r="R241" s="275"/>
      <c r="S241" s="132">
        <f t="shared" si="36"/>
        <v>0</v>
      </c>
      <c r="T241" s="24"/>
      <c r="U241" s="24">
        <f t="shared" si="37"/>
        <v>0</v>
      </c>
    </row>
    <row r="242" spans="1:21" ht="15.5" x14ac:dyDescent="0.35">
      <c r="A242" s="65"/>
      <c r="B242" s="65"/>
      <c r="C242" s="65"/>
      <c r="D242" s="65"/>
      <c r="E242" s="65"/>
      <c r="F242" s="65"/>
      <c r="G242" s="65"/>
      <c r="H242" s="65"/>
      <c r="I242" s="378"/>
      <c r="J242" s="318">
        <f t="shared" si="32"/>
        <v>0</v>
      </c>
      <c r="K242" s="294"/>
      <c r="L242" s="316">
        <f t="shared" si="33"/>
        <v>0</v>
      </c>
      <c r="M242" s="294"/>
      <c r="N242" s="316">
        <f t="shared" si="34"/>
        <v>0</v>
      </c>
      <c r="O242" s="107"/>
      <c r="P242" s="274"/>
      <c r="Q242" s="132">
        <f t="shared" si="35"/>
        <v>0</v>
      </c>
      <c r="R242" s="275"/>
      <c r="S242" s="132">
        <f t="shared" si="36"/>
        <v>0</v>
      </c>
      <c r="T242" s="24"/>
      <c r="U242" s="24">
        <f t="shared" si="37"/>
        <v>0</v>
      </c>
    </row>
    <row r="243" spans="1:21" ht="15.5" x14ac:dyDescent="0.35">
      <c r="A243" s="65"/>
      <c r="B243" s="65"/>
      <c r="C243" s="65"/>
      <c r="D243" s="65"/>
      <c r="E243" s="65"/>
      <c r="F243" s="65"/>
      <c r="G243" s="65"/>
      <c r="H243" s="65"/>
      <c r="I243" s="378"/>
      <c r="J243" s="318">
        <f t="shared" si="32"/>
        <v>0</v>
      </c>
      <c r="K243" s="294"/>
      <c r="L243" s="316">
        <f t="shared" si="33"/>
        <v>0</v>
      </c>
      <c r="M243" s="294"/>
      <c r="N243" s="316">
        <f t="shared" si="34"/>
        <v>0</v>
      </c>
      <c r="O243" s="107"/>
      <c r="P243" s="274"/>
      <c r="Q243" s="132">
        <f t="shared" si="35"/>
        <v>0</v>
      </c>
      <c r="R243" s="275"/>
      <c r="S243" s="132">
        <f t="shared" si="36"/>
        <v>0</v>
      </c>
      <c r="T243" s="24"/>
      <c r="U243" s="24">
        <f t="shared" si="37"/>
        <v>0</v>
      </c>
    </row>
    <row r="244" spans="1:21" ht="15.5" x14ac:dyDescent="0.35">
      <c r="A244" s="65"/>
      <c r="B244" s="65"/>
      <c r="C244" s="65"/>
      <c r="D244" s="65"/>
      <c r="E244" s="65"/>
      <c r="F244" s="65"/>
      <c r="G244" s="65"/>
      <c r="H244" s="65"/>
      <c r="I244" s="378"/>
      <c r="J244" s="318">
        <f t="shared" si="32"/>
        <v>0</v>
      </c>
      <c r="K244" s="294"/>
      <c r="L244" s="316">
        <f t="shared" si="33"/>
        <v>0</v>
      </c>
      <c r="M244" s="294"/>
      <c r="N244" s="316">
        <f t="shared" si="34"/>
        <v>0</v>
      </c>
      <c r="O244" s="107"/>
      <c r="P244" s="274"/>
      <c r="Q244" s="132">
        <f t="shared" si="35"/>
        <v>0</v>
      </c>
      <c r="R244" s="275"/>
      <c r="S244" s="132">
        <f t="shared" si="36"/>
        <v>0</v>
      </c>
      <c r="T244" s="24"/>
      <c r="U244" s="24">
        <f t="shared" si="37"/>
        <v>0</v>
      </c>
    </row>
    <row r="245" spans="1:21" ht="15.5" x14ac:dyDescent="0.35">
      <c r="A245" s="65"/>
      <c r="B245" s="65"/>
      <c r="C245" s="65"/>
      <c r="D245" s="65"/>
      <c r="E245" s="65"/>
      <c r="F245" s="65"/>
      <c r="G245" s="65"/>
      <c r="H245" s="65"/>
      <c r="I245" s="378"/>
      <c r="J245" s="318">
        <f t="shared" si="32"/>
        <v>0</v>
      </c>
      <c r="K245" s="294"/>
      <c r="L245" s="316">
        <f t="shared" si="33"/>
        <v>0</v>
      </c>
      <c r="M245" s="294"/>
      <c r="N245" s="316">
        <f t="shared" si="34"/>
        <v>0</v>
      </c>
      <c r="O245" s="107"/>
      <c r="P245" s="274"/>
      <c r="Q245" s="132">
        <f t="shared" si="35"/>
        <v>0</v>
      </c>
      <c r="R245" s="275"/>
      <c r="S245" s="132">
        <f t="shared" si="36"/>
        <v>0</v>
      </c>
      <c r="T245" s="24"/>
      <c r="U245" s="24">
        <f t="shared" si="37"/>
        <v>0</v>
      </c>
    </row>
    <row r="246" spans="1:21" ht="15.5" x14ac:dyDescent="0.35">
      <c r="A246" s="65"/>
      <c r="B246" s="65"/>
      <c r="C246" s="65"/>
      <c r="D246" s="65"/>
      <c r="E246" s="65"/>
      <c r="F246" s="65"/>
      <c r="G246" s="65"/>
      <c r="H246" s="65"/>
      <c r="I246" s="378"/>
      <c r="J246" s="318">
        <f t="shared" si="32"/>
        <v>0</v>
      </c>
      <c r="K246" s="294"/>
      <c r="L246" s="316">
        <f t="shared" si="33"/>
        <v>0</v>
      </c>
      <c r="M246" s="294"/>
      <c r="N246" s="316">
        <f t="shared" si="34"/>
        <v>0</v>
      </c>
      <c r="O246" s="107"/>
      <c r="P246" s="274"/>
      <c r="Q246" s="132">
        <f t="shared" si="35"/>
        <v>0</v>
      </c>
      <c r="R246" s="275"/>
      <c r="S246" s="132">
        <f t="shared" si="36"/>
        <v>0</v>
      </c>
      <c r="T246" s="24"/>
      <c r="U246" s="24">
        <f t="shared" si="37"/>
        <v>0</v>
      </c>
    </row>
    <row r="247" spans="1:21" ht="15.5" x14ac:dyDescent="0.35">
      <c r="A247" s="65"/>
      <c r="B247" s="65"/>
      <c r="C247" s="65"/>
      <c r="D247" s="65"/>
      <c r="E247" s="65"/>
      <c r="F247" s="65"/>
      <c r="G247" s="65"/>
      <c r="H247" s="65"/>
      <c r="I247" s="378"/>
      <c r="J247" s="318">
        <f t="shared" si="32"/>
        <v>0</v>
      </c>
      <c r="K247" s="294"/>
      <c r="L247" s="316">
        <f t="shared" si="33"/>
        <v>0</v>
      </c>
      <c r="M247" s="294"/>
      <c r="N247" s="316">
        <f t="shared" si="34"/>
        <v>0</v>
      </c>
      <c r="O247" s="107"/>
      <c r="P247" s="274"/>
      <c r="Q247" s="132">
        <f t="shared" si="35"/>
        <v>0</v>
      </c>
      <c r="R247" s="275"/>
      <c r="S247" s="132">
        <f t="shared" si="36"/>
        <v>0</v>
      </c>
      <c r="T247" s="24"/>
      <c r="U247" s="24">
        <f t="shared" si="37"/>
        <v>0</v>
      </c>
    </row>
    <row r="248" spans="1:21" ht="15.5" x14ac:dyDescent="0.35">
      <c r="A248" s="65"/>
      <c r="B248" s="65"/>
      <c r="C248" s="65"/>
      <c r="D248" s="65"/>
      <c r="E248" s="65"/>
      <c r="F248" s="65"/>
      <c r="G248" s="65"/>
      <c r="H248" s="65"/>
      <c r="I248" s="378"/>
      <c r="J248" s="318">
        <f t="shared" si="32"/>
        <v>0</v>
      </c>
      <c r="K248" s="294"/>
      <c r="L248" s="316">
        <f t="shared" si="33"/>
        <v>0</v>
      </c>
      <c r="M248" s="294"/>
      <c r="N248" s="316">
        <f t="shared" si="34"/>
        <v>0</v>
      </c>
      <c r="O248" s="107"/>
      <c r="P248" s="274"/>
      <c r="Q248" s="132">
        <f t="shared" si="35"/>
        <v>0</v>
      </c>
      <c r="R248" s="275"/>
      <c r="S248" s="132">
        <f t="shared" si="36"/>
        <v>0</v>
      </c>
      <c r="T248" s="24"/>
      <c r="U248" s="24">
        <f t="shared" si="37"/>
        <v>0</v>
      </c>
    </row>
    <row r="249" spans="1:21" ht="15.5" x14ac:dyDescent="0.35">
      <c r="A249" s="65"/>
      <c r="B249" s="65"/>
      <c r="C249" s="65"/>
      <c r="D249" s="65"/>
      <c r="E249" s="65"/>
      <c r="F249" s="65"/>
      <c r="G249" s="65"/>
      <c r="H249" s="65"/>
      <c r="I249" s="378"/>
      <c r="J249" s="318">
        <f t="shared" si="32"/>
        <v>0</v>
      </c>
      <c r="K249" s="294"/>
      <c r="L249" s="316">
        <f t="shared" si="33"/>
        <v>0</v>
      </c>
      <c r="M249" s="294"/>
      <c r="N249" s="316">
        <f t="shared" si="34"/>
        <v>0</v>
      </c>
      <c r="O249" s="107"/>
      <c r="P249" s="274"/>
      <c r="Q249" s="132">
        <f t="shared" si="35"/>
        <v>0</v>
      </c>
      <c r="R249" s="275"/>
      <c r="S249" s="132">
        <f t="shared" si="36"/>
        <v>0</v>
      </c>
      <c r="T249" s="24"/>
      <c r="U249" s="24">
        <f t="shared" si="37"/>
        <v>0</v>
      </c>
    </row>
    <row r="250" spans="1:21" ht="15.5" x14ac:dyDescent="0.3">
      <c r="J250" s="319">
        <f>SUM(J3:J249)</f>
        <v>0</v>
      </c>
      <c r="K250" s="121"/>
      <c r="L250" s="317">
        <f>SUM(L3:L249)</f>
        <v>0</v>
      </c>
      <c r="M250" s="292"/>
      <c r="N250" s="317">
        <f>SUM(N3:N249)</f>
        <v>0</v>
      </c>
      <c r="O250" s="108"/>
      <c r="P250" s="90"/>
      <c r="Q250" s="25"/>
      <c r="R250" s="25"/>
      <c r="S250" s="74">
        <f>SUM(S3:S249)</f>
        <v>0</v>
      </c>
      <c r="T250" s="5">
        <f>SUM(T3:T249)</f>
        <v>0</v>
      </c>
      <c r="U250" s="5">
        <f>SUM(U3:U249)</f>
        <v>0</v>
      </c>
    </row>
  </sheetData>
  <sheetProtection algorithmName="SHA-512" hashValue="orPchtMCbnrAw+9iA4sti9iLJHFvOjA84wJonlPHHRDgaHru29WPCWzfWHnIJxw9n/BzvBly3W7JO0rlq3fIDw==" saltValue="8wXrCgS2YFIYaQEbqw4wIg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8" orientation="landscape" r:id="rId1"/>
  <headerFooter>
    <oddFooter>&amp;C&amp;F&amp;R&amp;P/&amp;N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N600"/>
  <sheetViews>
    <sheetView topLeftCell="I1" zoomScale="75" zoomScaleNormal="75" workbookViewId="0">
      <pane ySplit="2" topLeftCell="A60" activePane="bottomLeft" state="frozen"/>
      <selection pane="bottomLeft" activeCell="K1" sqref="K1:N1048576"/>
    </sheetView>
  </sheetViews>
  <sheetFormatPr defaultColWidth="8.81640625" defaultRowHeight="14" x14ac:dyDescent="0.3"/>
  <cols>
    <col min="1" max="1" width="11.81640625" style="93" customWidth="1"/>
    <col min="2" max="2" width="20" style="93" customWidth="1"/>
    <col min="3" max="3" width="21.26953125" style="93" customWidth="1"/>
    <col min="4" max="5" width="60.54296875" style="93" customWidth="1"/>
    <col min="6" max="6" width="20.453125" style="103" bestFit="1" customWidth="1"/>
    <col min="7" max="7" width="12.81640625" style="104" customWidth="1"/>
    <col min="8" max="8" width="21.26953125" style="105" customWidth="1"/>
    <col min="9" max="9" width="21.26953125" style="22" customWidth="1"/>
    <col min="10" max="10" width="15.453125" style="109" customWidth="1"/>
    <col min="11" max="11" width="21.26953125" style="78" hidden="1" customWidth="1"/>
    <col min="12" max="12" width="14.81640625" style="22" hidden="1" customWidth="1"/>
    <col min="13" max="13" width="16.26953125" style="22" hidden="1" customWidth="1"/>
    <col min="14" max="14" width="14.7265625" style="22" hidden="1" customWidth="1"/>
    <col min="15" max="16384" width="8.81640625" style="19"/>
  </cols>
  <sheetData>
    <row r="1" spans="1:14" s="14" customFormat="1" ht="38.5" customHeight="1" x14ac:dyDescent="0.35">
      <c r="A1" s="488" t="s">
        <v>167</v>
      </c>
      <c r="B1" s="488"/>
      <c r="C1" s="488"/>
      <c r="D1" s="112"/>
      <c r="E1" s="112"/>
      <c r="F1" s="113"/>
      <c r="G1" s="114"/>
      <c r="H1" s="115"/>
      <c r="I1" s="21"/>
      <c r="J1" s="106"/>
      <c r="K1" s="87"/>
      <c r="L1" s="21"/>
      <c r="M1" s="21"/>
      <c r="N1" s="21"/>
    </row>
    <row r="2" spans="1:14" s="120" customFormat="1" ht="63.5" customHeight="1" x14ac:dyDescent="0.3">
      <c r="A2" s="116" t="s">
        <v>22</v>
      </c>
      <c r="B2" s="124" t="s">
        <v>21</v>
      </c>
      <c r="C2" s="116" t="s">
        <v>23</v>
      </c>
      <c r="D2" s="116" t="s">
        <v>24</v>
      </c>
      <c r="E2" s="116" t="s">
        <v>119</v>
      </c>
      <c r="F2" s="28" t="s">
        <v>20</v>
      </c>
      <c r="G2" s="116" t="s">
        <v>19</v>
      </c>
      <c r="H2" s="118" t="s">
        <v>33</v>
      </c>
      <c r="I2" s="271" t="s">
        <v>100</v>
      </c>
      <c r="J2" s="117" t="s">
        <v>50</v>
      </c>
      <c r="K2" s="80" t="s">
        <v>161</v>
      </c>
      <c r="L2" s="15" t="s">
        <v>35</v>
      </c>
      <c r="M2" s="23" t="s">
        <v>26</v>
      </c>
      <c r="N2" s="119" t="s">
        <v>28</v>
      </c>
    </row>
    <row r="3" spans="1:14" s="34" customFormat="1" ht="15.5" x14ac:dyDescent="0.35">
      <c r="A3" s="61"/>
      <c r="B3" s="61"/>
      <c r="C3" s="61"/>
      <c r="D3" s="61"/>
      <c r="E3" s="61"/>
      <c r="F3" s="63"/>
      <c r="G3" s="64"/>
      <c r="H3" s="77"/>
      <c r="I3" s="313">
        <f>IF(H3="",F3,F3/H3)</f>
        <v>0</v>
      </c>
      <c r="J3" s="107"/>
      <c r="K3" s="81"/>
      <c r="L3" s="130">
        <f>IF(K3&gt;0,(F3/K3),I3)</f>
        <v>0</v>
      </c>
      <c r="M3" s="18"/>
      <c r="N3" s="18">
        <f>L3-M3</f>
        <v>0</v>
      </c>
    </row>
    <row r="4" spans="1:14" s="34" customFormat="1" ht="15.5" x14ac:dyDescent="0.35">
      <c r="A4" s="61"/>
      <c r="B4" s="61"/>
      <c r="C4" s="61"/>
      <c r="D4" s="61"/>
      <c r="E4" s="61"/>
      <c r="F4" s="63"/>
      <c r="G4" s="64"/>
      <c r="H4" s="77"/>
      <c r="I4" s="313">
        <f t="shared" ref="I4:I7" si="0">IF(H4="",F4,F4/H4)</f>
        <v>0</v>
      </c>
      <c r="J4" s="107"/>
      <c r="K4" s="81"/>
      <c r="L4" s="130">
        <f t="shared" ref="L4:L7" si="1">IF(K4&gt;0,(F4/K4),I4)</f>
        <v>0</v>
      </c>
      <c r="M4" s="18"/>
      <c r="N4" s="18">
        <f t="shared" ref="N4:N7" si="2">L4-M4</f>
        <v>0</v>
      </c>
    </row>
    <row r="5" spans="1:14" s="34" customFormat="1" ht="15.5" x14ac:dyDescent="0.35">
      <c r="A5" s="61"/>
      <c r="B5" s="61"/>
      <c r="C5" s="61"/>
      <c r="D5" s="61"/>
      <c r="E5" s="61"/>
      <c r="F5" s="63"/>
      <c r="G5" s="64"/>
      <c r="H5" s="77"/>
      <c r="I5" s="313">
        <f t="shared" ref="I5:I6" si="3">IF(H5="",F5,F5/H5)</f>
        <v>0</v>
      </c>
      <c r="J5" s="107"/>
      <c r="K5" s="81"/>
      <c r="L5" s="130">
        <f t="shared" ref="L5:L6" si="4">IF(K5&gt;0,(F5/K5),I5)</f>
        <v>0</v>
      </c>
      <c r="M5" s="18"/>
      <c r="N5" s="18">
        <f t="shared" ref="N5:N6" si="5">L5-M5</f>
        <v>0</v>
      </c>
    </row>
    <row r="6" spans="1:14" s="34" customFormat="1" ht="15.5" x14ac:dyDescent="0.35">
      <c r="A6" s="61"/>
      <c r="B6" s="61"/>
      <c r="C6" s="61"/>
      <c r="D6" s="61"/>
      <c r="E6" s="61"/>
      <c r="F6" s="63"/>
      <c r="G6" s="64"/>
      <c r="H6" s="77"/>
      <c r="I6" s="313">
        <f t="shared" si="3"/>
        <v>0</v>
      </c>
      <c r="J6" s="107"/>
      <c r="K6" s="81"/>
      <c r="L6" s="130">
        <f t="shared" si="4"/>
        <v>0</v>
      </c>
      <c r="M6" s="18"/>
      <c r="N6" s="18">
        <f t="shared" si="5"/>
        <v>0</v>
      </c>
    </row>
    <row r="7" spans="1:14" s="34" customFormat="1" ht="15.5" x14ac:dyDescent="0.35">
      <c r="A7" s="61"/>
      <c r="B7" s="61"/>
      <c r="C7" s="61"/>
      <c r="D7" s="61"/>
      <c r="E7" s="61"/>
      <c r="F7" s="63"/>
      <c r="G7" s="64"/>
      <c r="H7" s="77"/>
      <c r="I7" s="313">
        <f t="shared" si="0"/>
        <v>0</v>
      </c>
      <c r="J7" s="107"/>
      <c r="K7" s="81"/>
      <c r="L7" s="130">
        <f t="shared" si="1"/>
        <v>0</v>
      </c>
      <c r="M7" s="18"/>
      <c r="N7" s="18">
        <f t="shared" si="2"/>
        <v>0</v>
      </c>
    </row>
    <row r="8" spans="1:14" s="39" customFormat="1" ht="15.5" customHeight="1" x14ac:dyDescent="0.35">
      <c r="A8" s="61"/>
      <c r="B8" s="61"/>
      <c r="C8" s="61"/>
      <c r="D8" s="61"/>
      <c r="E8" s="61"/>
      <c r="F8" s="63"/>
      <c r="G8" s="64"/>
      <c r="H8" s="77"/>
      <c r="I8" s="313">
        <f t="shared" ref="I8:I71" si="6">IF(H8="",F8,F8/H8)</f>
        <v>0</v>
      </c>
      <c r="J8" s="107"/>
      <c r="K8" s="81"/>
      <c r="L8" s="130">
        <f t="shared" ref="L8:L71" si="7">IF(K8&gt;0,(F8/K8),I8)</f>
        <v>0</v>
      </c>
      <c r="M8" s="18"/>
      <c r="N8" s="18">
        <f t="shared" ref="N8:N71" si="8">L8-M8</f>
        <v>0</v>
      </c>
    </row>
    <row r="9" spans="1:14" ht="15.5" x14ac:dyDescent="0.35">
      <c r="A9" s="61"/>
      <c r="B9" s="61"/>
      <c r="C9" s="61"/>
      <c r="D9" s="61"/>
      <c r="E9" s="61"/>
      <c r="F9" s="63"/>
      <c r="G9" s="64"/>
      <c r="H9" s="77"/>
      <c r="I9" s="313">
        <f t="shared" si="6"/>
        <v>0</v>
      </c>
      <c r="J9" s="107"/>
      <c r="K9" s="81"/>
      <c r="L9" s="130">
        <f t="shared" si="7"/>
        <v>0</v>
      </c>
      <c r="M9" s="18"/>
      <c r="N9" s="18">
        <f t="shared" si="8"/>
        <v>0</v>
      </c>
    </row>
    <row r="10" spans="1:14" ht="15.5" x14ac:dyDescent="0.35">
      <c r="A10" s="61"/>
      <c r="B10" s="61"/>
      <c r="C10" s="61"/>
      <c r="D10" s="61"/>
      <c r="E10" s="61"/>
      <c r="F10" s="63"/>
      <c r="G10" s="64"/>
      <c r="H10" s="77"/>
      <c r="I10" s="313">
        <f t="shared" si="6"/>
        <v>0</v>
      </c>
      <c r="J10" s="107"/>
      <c r="K10" s="81"/>
      <c r="L10" s="130">
        <f t="shared" si="7"/>
        <v>0</v>
      </c>
      <c r="M10" s="18"/>
      <c r="N10" s="18">
        <f t="shared" si="8"/>
        <v>0</v>
      </c>
    </row>
    <row r="11" spans="1:14" ht="15.5" x14ac:dyDescent="0.35">
      <c r="A11" s="61"/>
      <c r="B11" s="61"/>
      <c r="C11" s="61"/>
      <c r="D11" s="61"/>
      <c r="E11" s="61"/>
      <c r="F11" s="63"/>
      <c r="G11" s="64"/>
      <c r="H11" s="77"/>
      <c r="I11" s="313">
        <f t="shared" si="6"/>
        <v>0</v>
      </c>
      <c r="J11" s="107"/>
      <c r="K11" s="81"/>
      <c r="L11" s="130">
        <f t="shared" si="7"/>
        <v>0</v>
      </c>
      <c r="M11" s="18"/>
      <c r="N11" s="18">
        <f t="shared" si="8"/>
        <v>0</v>
      </c>
    </row>
    <row r="12" spans="1:14" ht="15.5" x14ac:dyDescent="0.35">
      <c r="A12" s="61"/>
      <c r="B12" s="61"/>
      <c r="C12" s="61"/>
      <c r="D12" s="61"/>
      <c r="E12" s="61"/>
      <c r="F12" s="63"/>
      <c r="G12" s="64"/>
      <c r="H12" s="77"/>
      <c r="I12" s="313">
        <f t="shared" si="6"/>
        <v>0</v>
      </c>
      <c r="J12" s="107"/>
      <c r="K12" s="81"/>
      <c r="L12" s="130">
        <f t="shared" si="7"/>
        <v>0</v>
      </c>
      <c r="M12" s="18"/>
      <c r="N12" s="18">
        <f t="shared" si="8"/>
        <v>0</v>
      </c>
    </row>
    <row r="13" spans="1:14" ht="15.5" x14ac:dyDescent="0.35">
      <c r="A13" s="61"/>
      <c r="B13" s="61"/>
      <c r="C13" s="61"/>
      <c r="D13" s="61"/>
      <c r="E13" s="61"/>
      <c r="F13" s="63"/>
      <c r="G13" s="64"/>
      <c r="H13" s="77"/>
      <c r="I13" s="313">
        <f t="shared" si="6"/>
        <v>0</v>
      </c>
      <c r="J13" s="107"/>
      <c r="K13" s="81"/>
      <c r="L13" s="130">
        <f t="shared" si="7"/>
        <v>0</v>
      </c>
      <c r="M13" s="18"/>
      <c r="N13" s="18">
        <f t="shared" si="8"/>
        <v>0</v>
      </c>
    </row>
    <row r="14" spans="1:14" ht="15.5" x14ac:dyDescent="0.35">
      <c r="A14" s="61"/>
      <c r="B14" s="61"/>
      <c r="C14" s="61"/>
      <c r="D14" s="61"/>
      <c r="E14" s="61"/>
      <c r="F14" s="63"/>
      <c r="G14" s="64"/>
      <c r="H14" s="77"/>
      <c r="I14" s="313">
        <f t="shared" si="6"/>
        <v>0</v>
      </c>
      <c r="J14" s="107"/>
      <c r="K14" s="81"/>
      <c r="L14" s="130">
        <f t="shared" si="7"/>
        <v>0</v>
      </c>
      <c r="M14" s="18"/>
      <c r="N14" s="18">
        <f t="shared" si="8"/>
        <v>0</v>
      </c>
    </row>
    <row r="15" spans="1:14" ht="15.5" x14ac:dyDescent="0.35">
      <c r="A15" s="61"/>
      <c r="B15" s="61"/>
      <c r="C15" s="61"/>
      <c r="D15" s="61"/>
      <c r="E15" s="61"/>
      <c r="F15" s="63"/>
      <c r="G15" s="64"/>
      <c r="H15" s="77"/>
      <c r="I15" s="313">
        <f t="shared" si="6"/>
        <v>0</v>
      </c>
      <c r="J15" s="107"/>
      <c r="K15" s="81"/>
      <c r="L15" s="130">
        <f t="shared" si="7"/>
        <v>0</v>
      </c>
      <c r="M15" s="18"/>
      <c r="N15" s="18">
        <f t="shared" si="8"/>
        <v>0</v>
      </c>
    </row>
    <row r="16" spans="1:14" ht="15.5" x14ac:dyDescent="0.35">
      <c r="A16" s="61"/>
      <c r="B16" s="61"/>
      <c r="C16" s="61"/>
      <c r="D16" s="61"/>
      <c r="E16" s="61"/>
      <c r="F16" s="63"/>
      <c r="G16" s="64"/>
      <c r="H16" s="77"/>
      <c r="I16" s="313">
        <f t="shared" si="6"/>
        <v>0</v>
      </c>
      <c r="J16" s="107"/>
      <c r="K16" s="81"/>
      <c r="L16" s="130">
        <f t="shared" si="7"/>
        <v>0</v>
      </c>
      <c r="M16" s="18"/>
      <c r="N16" s="18">
        <f t="shared" si="8"/>
        <v>0</v>
      </c>
    </row>
    <row r="17" spans="1:14" ht="15.5" x14ac:dyDescent="0.35">
      <c r="A17" s="61"/>
      <c r="B17" s="61"/>
      <c r="C17" s="61"/>
      <c r="D17" s="61"/>
      <c r="E17" s="61"/>
      <c r="F17" s="63"/>
      <c r="G17" s="64"/>
      <c r="H17" s="77"/>
      <c r="I17" s="313">
        <f t="shared" si="6"/>
        <v>0</v>
      </c>
      <c r="J17" s="107"/>
      <c r="K17" s="81"/>
      <c r="L17" s="130">
        <f t="shared" si="7"/>
        <v>0</v>
      </c>
      <c r="M17" s="18"/>
      <c r="N17" s="18">
        <f t="shared" si="8"/>
        <v>0</v>
      </c>
    </row>
    <row r="18" spans="1:14" ht="15.5" x14ac:dyDescent="0.35">
      <c r="A18" s="61"/>
      <c r="B18" s="61"/>
      <c r="C18" s="61"/>
      <c r="D18" s="61"/>
      <c r="E18" s="61"/>
      <c r="F18" s="63"/>
      <c r="G18" s="64"/>
      <c r="H18" s="77"/>
      <c r="I18" s="313">
        <f t="shared" si="6"/>
        <v>0</v>
      </c>
      <c r="J18" s="107"/>
      <c r="K18" s="81"/>
      <c r="L18" s="130">
        <f t="shared" si="7"/>
        <v>0</v>
      </c>
      <c r="M18" s="18"/>
      <c r="N18" s="18">
        <f t="shared" si="8"/>
        <v>0</v>
      </c>
    </row>
    <row r="19" spans="1:14" ht="15.5" x14ac:dyDescent="0.35">
      <c r="A19" s="61"/>
      <c r="B19" s="61"/>
      <c r="C19" s="61"/>
      <c r="D19" s="61"/>
      <c r="E19" s="61"/>
      <c r="F19" s="63"/>
      <c r="G19" s="64"/>
      <c r="H19" s="77"/>
      <c r="I19" s="313">
        <f t="shared" si="6"/>
        <v>0</v>
      </c>
      <c r="J19" s="107"/>
      <c r="K19" s="81"/>
      <c r="L19" s="130">
        <f t="shared" si="7"/>
        <v>0</v>
      </c>
      <c r="M19" s="18"/>
      <c r="N19" s="18">
        <f t="shared" si="8"/>
        <v>0</v>
      </c>
    </row>
    <row r="20" spans="1:14" ht="15.5" x14ac:dyDescent="0.35">
      <c r="A20" s="61"/>
      <c r="B20" s="61"/>
      <c r="C20" s="61"/>
      <c r="D20" s="61"/>
      <c r="E20" s="61"/>
      <c r="F20" s="63"/>
      <c r="G20" s="64"/>
      <c r="H20" s="77"/>
      <c r="I20" s="313">
        <f t="shared" si="6"/>
        <v>0</v>
      </c>
      <c r="J20" s="107"/>
      <c r="K20" s="81"/>
      <c r="L20" s="130">
        <f t="shared" si="7"/>
        <v>0</v>
      </c>
      <c r="M20" s="18"/>
      <c r="N20" s="18">
        <f t="shared" si="8"/>
        <v>0</v>
      </c>
    </row>
    <row r="21" spans="1:14" ht="15.5" x14ac:dyDescent="0.35">
      <c r="A21" s="61"/>
      <c r="B21" s="61"/>
      <c r="C21" s="61"/>
      <c r="D21" s="61"/>
      <c r="E21" s="61"/>
      <c r="F21" s="63"/>
      <c r="G21" s="64"/>
      <c r="H21" s="77"/>
      <c r="I21" s="313">
        <f t="shared" si="6"/>
        <v>0</v>
      </c>
      <c r="J21" s="107"/>
      <c r="K21" s="81"/>
      <c r="L21" s="130">
        <f t="shared" si="7"/>
        <v>0</v>
      </c>
      <c r="M21" s="18"/>
      <c r="N21" s="18">
        <f t="shared" si="8"/>
        <v>0</v>
      </c>
    </row>
    <row r="22" spans="1:14" ht="15.5" x14ac:dyDescent="0.35">
      <c r="A22" s="61"/>
      <c r="B22" s="61"/>
      <c r="C22" s="61"/>
      <c r="D22" s="61"/>
      <c r="E22" s="61"/>
      <c r="F22" s="63"/>
      <c r="G22" s="64"/>
      <c r="H22" s="77"/>
      <c r="I22" s="313">
        <f t="shared" si="6"/>
        <v>0</v>
      </c>
      <c r="J22" s="107"/>
      <c r="K22" s="81"/>
      <c r="L22" s="130">
        <f t="shared" si="7"/>
        <v>0</v>
      </c>
      <c r="M22" s="18"/>
      <c r="N22" s="18">
        <f t="shared" si="8"/>
        <v>0</v>
      </c>
    </row>
    <row r="23" spans="1:14" ht="15.5" x14ac:dyDescent="0.35">
      <c r="A23" s="61"/>
      <c r="B23" s="61"/>
      <c r="C23" s="61"/>
      <c r="D23" s="61"/>
      <c r="E23" s="61"/>
      <c r="F23" s="63"/>
      <c r="G23" s="64"/>
      <c r="H23" s="77"/>
      <c r="I23" s="313">
        <f t="shared" si="6"/>
        <v>0</v>
      </c>
      <c r="J23" s="107"/>
      <c r="K23" s="81"/>
      <c r="L23" s="130">
        <f t="shared" si="7"/>
        <v>0</v>
      </c>
      <c r="M23" s="18"/>
      <c r="N23" s="18">
        <f t="shared" si="8"/>
        <v>0</v>
      </c>
    </row>
    <row r="24" spans="1:14" ht="15.5" x14ac:dyDescent="0.35">
      <c r="A24" s="61"/>
      <c r="B24" s="61"/>
      <c r="C24" s="61"/>
      <c r="D24" s="61"/>
      <c r="E24" s="61"/>
      <c r="F24" s="63"/>
      <c r="G24" s="64"/>
      <c r="H24" s="77"/>
      <c r="I24" s="313">
        <f t="shared" si="6"/>
        <v>0</v>
      </c>
      <c r="J24" s="107"/>
      <c r="K24" s="81"/>
      <c r="L24" s="130">
        <f t="shared" si="7"/>
        <v>0</v>
      </c>
      <c r="M24" s="18"/>
      <c r="N24" s="18">
        <f t="shared" si="8"/>
        <v>0</v>
      </c>
    </row>
    <row r="25" spans="1:14" ht="15.5" x14ac:dyDescent="0.35">
      <c r="A25" s="61"/>
      <c r="B25" s="61"/>
      <c r="C25" s="61"/>
      <c r="D25" s="61"/>
      <c r="E25" s="61"/>
      <c r="F25" s="63"/>
      <c r="G25" s="64"/>
      <c r="H25" s="77"/>
      <c r="I25" s="313">
        <f t="shared" si="6"/>
        <v>0</v>
      </c>
      <c r="J25" s="107"/>
      <c r="K25" s="81"/>
      <c r="L25" s="130">
        <f t="shared" si="7"/>
        <v>0</v>
      </c>
      <c r="M25" s="18"/>
      <c r="N25" s="18">
        <f t="shared" si="8"/>
        <v>0</v>
      </c>
    </row>
    <row r="26" spans="1:14" ht="15.5" x14ac:dyDescent="0.35">
      <c r="A26" s="61"/>
      <c r="B26" s="61"/>
      <c r="C26" s="61"/>
      <c r="D26" s="61"/>
      <c r="E26" s="61"/>
      <c r="F26" s="63"/>
      <c r="G26" s="64"/>
      <c r="H26" s="77"/>
      <c r="I26" s="313">
        <f t="shared" si="6"/>
        <v>0</v>
      </c>
      <c r="J26" s="107"/>
      <c r="K26" s="81"/>
      <c r="L26" s="130">
        <f t="shared" si="7"/>
        <v>0</v>
      </c>
      <c r="M26" s="18"/>
      <c r="N26" s="18">
        <f t="shared" si="8"/>
        <v>0</v>
      </c>
    </row>
    <row r="27" spans="1:14" ht="15.5" x14ac:dyDescent="0.35">
      <c r="A27" s="61"/>
      <c r="B27" s="61"/>
      <c r="C27" s="61"/>
      <c r="D27" s="61"/>
      <c r="E27" s="61"/>
      <c r="F27" s="63"/>
      <c r="G27" s="64"/>
      <c r="H27" s="77"/>
      <c r="I27" s="313">
        <f t="shared" si="6"/>
        <v>0</v>
      </c>
      <c r="J27" s="107"/>
      <c r="K27" s="81"/>
      <c r="L27" s="130">
        <f t="shared" si="7"/>
        <v>0</v>
      </c>
      <c r="M27" s="18"/>
      <c r="N27" s="18">
        <f t="shared" si="8"/>
        <v>0</v>
      </c>
    </row>
    <row r="28" spans="1:14" ht="15.5" x14ac:dyDescent="0.35">
      <c r="A28" s="61"/>
      <c r="B28" s="61"/>
      <c r="C28" s="61"/>
      <c r="D28" s="61"/>
      <c r="E28" s="61"/>
      <c r="F28" s="63"/>
      <c r="G28" s="64"/>
      <c r="H28" s="77"/>
      <c r="I28" s="313">
        <f t="shared" si="6"/>
        <v>0</v>
      </c>
      <c r="J28" s="107"/>
      <c r="K28" s="81"/>
      <c r="L28" s="130">
        <f t="shared" si="7"/>
        <v>0</v>
      </c>
      <c r="M28" s="18"/>
      <c r="N28" s="18">
        <f t="shared" si="8"/>
        <v>0</v>
      </c>
    </row>
    <row r="29" spans="1:14" ht="15.5" x14ac:dyDescent="0.35">
      <c r="A29" s="61"/>
      <c r="B29" s="61"/>
      <c r="C29" s="61"/>
      <c r="D29" s="61"/>
      <c r="E29" s="61"/>
      <c r="F29" s="63"/>
      <c r="G29" s="64"/>
      <c r="H29" s="77"/>
      <c r="I29" s="313">
        <f t="shared" si="6"/>
        <v>0</v>
      </c>
      <c r="J29" s="107"/>
      <c r="K29" s="81"/>
      <c r="L29" s="130">
        <f t="shared" si="7"/>
        <v>0</v>
      </c>
      <c r="M29" s="18"/>
      <c r="N29" s="18">
        <f t="shared" si="8"/>
        <v>0</v>
      </c>
    </row>
    <row r="30" spans="1:14" ht="15.5" x14ac:dyDescent="0.35">
      <c r="A30" s="61"/>
      <c r="B30" s="61"/>
      <c r="C30" s="61"/>
      <c r="D30" s="61"/>
      <c r="E30" s="61"/>
      <c r="F30" s="63"/>
      <c r="G30" s="64"/>
      <c r="H30" s="77"/>
      <c r="I30" s="313">
        <f t="shared" si="6"/>
        <v>0</v>
      </c>
      <c r="J30" s="107"/>
      <c r="K30" s="81"/>
      <c r="L30" s="130">
        <f t="shared" si="7"/>
        <v>0</v>
      </c>
      <c r="M30" s="18"/>
      <c r="N30" s="18">
        <f t="shared" si="8"/>
        <v>0</v>
      </c>
    </row>
    <row r="31" spans="1:14" ht="15.5" x14ac:dyDescent="0.35">
      <c r="A31" s="61"/>
      <c r="B31" s="61"/>
      <c r="C31" s="61"/>
      <c r="D31" s="61"/>
      <c r="E31" s="61"/>
      <c r="F31" s="63"/>
      <c r="G31" s="64"/>
      <c r="H31" s="77"/>
      <c r="I31" s="313">
        <f t="shared" si="6"/>
        <v>0</v>
      </c>
      <c r="J31" s="107"/>
      <c r="K31" s="81"/>
      <c r="L31" s="130">
        <f t="shared" si="7"/>
        <v>0</v>
      </c>
      <c r="M31" s="18"/>
      <c r="N31" s="18">
        <f t="shared" si="8"/>
        <v>0</v>
      </c>
    </row>
    <row r="32" spans="1:14" ht="15.5" x14ac:dyDescent="0.35">
      <c r="A32" s="61"/>
      <c r="B32" s="61"/>
      <c r="C32" s="61"/>
      <c r="D32" s="61"/>
      <c r="E32" s="61"/>
      <c r="F32" s="63"/>
      <c r="G32" s="64"/>
      <c r="H32" s="77"/>
      <c r="I32" s="313">
        <f t="shared" si="6"/>
        <v>0</v>
      </c>
      <c r="J32" s="107"/>
      <c r="K32" s="81"/>
      <c r="L32" s="130">
        <f t="shared" si="7"/>
        <v>0</v>
      </c>
      <c r="M32" s="18"/>
      <c r="N32" s="18">
        <f t="shared" si="8"/>
        <v>0</v>
      </c>
    </row>
    <row r="33" spans="1:14" ht="15.5" x14ac:dyDescent="0.35">
      <c r="A33" s="61"/>
      <c r="B33" s="61"/>
      <c r="C33" s="61"/>
      <c r="D33" s="61"/>
      <c r="E33" s="61"/>
      <c r="F33" s="63"/>
      <c r="G33" s="64"/>
      <c r="H33" s="77"/>
      <c r="I33" s="313">
        <f t="shared" si="6"/>
        <v>0</v>
      </c>
      <c r="J33" s="107"/>
      <c r="K33" s="81"/>
      <c r="L33" s="130">
        <f t="shared" si="7"/>
        <v>0</v>
      </c>
      <c r="M33" s="18"/>
      <c r="N33" s="18">
        <f t="shared" si="8"/>
        <v>0</v>
      </c>
    </row>
    <row r="34" spans="1:14" ht="15.5" x14ac:dyDescent="0.35">
      <c r="A34" s="61"/>
      <c r="B34" s="61"/>
      <c r="C34" s="61"/>
      <c r="D34" s="61"/>
      <c r="E34" s="61"/>
      <c r="F34" s="63"/>
      <c r="G34" s="64"/>
      <c r="H34" s="77"/>
      <c r="I34" s="313">
        <f t="shared" si="6"/>
        <v>0</v>
      </c>
      <c r="J34" s="107"/>
      <c r="K34" s="81"/>
      <c r="L34" s="130">
        <f t="shared" si="7"/>
        <v>0</v>
      </c>
      <c r="M34" s="18"/>
      <c r="N34" s="18">
        <f t="shared" si="8"/>
        <v>0</v>
      </c>
    </row>
    <row r="35" spans="1:14" ht="15.5" x14ac:dyDescent="0.35">
      <c r="A35" s="61"/>
      <c r="B35" s="61"/>
      <c r="C35" s="61"/>
      <c r="D35" s="61"/>
      <c r="E35" s="61"/>
      <c r="F35" s="63"/>
      <c r="G35" s="64"/>
      <c r="H35" s="77"/>
      <c r="I35" s="313">
        <f t="shared" si="6"/>
        <v>0</v>
      </c>
      <c r="J35" s="107"/>
      <c r="K35" s="81"/>
      <c r="L35" s="130">
        <f t="shared" si="7"/>
        <v>0</v>
      </c>
      <c r="M35" s="18"/>
      <c r="N35" s="18">
        <f t="shared" si="8"/>
        <v>0</v>
      </c>
    </row>
    <row r="36" spans="1:14" ht="15.5" x14ac:dyDescent="0.35">
      <c r="A36" s="61"/>
      <c r="B36" s="61"/>
      <c r="C36" s="61"/>
      <c r="D36" s="61"/>
      <c r="E36" s="61"/>
      <c r="F36" s="63"/>
      <c r="G36" s="64"/>
      <c r="H36" s="77"/>
      <c r="I36" s="313">
        <f t="shared" si="6"/>
        <v>0</v>
      </c>
      <c r="J36" s="107"/>
      <c r="K36" s="81"/>
      <c r="L36" s="130">
        <f t="shared" si="7"/>
        <v>0</v>
      </c>
      <c r="M36" s="18"/>
      <c r="N36" s="18">
        <f t="shared" si="8"/>
        <v>0</v>
      </c>
    </row>
    <row r="37" spans="1:14" ht="15.5" x14ac:dyDescent="0.35">
      <c r="A37" s="61"/>
      <c r="B37" s="61"/>
      <c r="C37" s="61"/>
      <c r="D37" s="61"/>
      <c r="E37" s="61"/>
      <c r="F37" s="63"/>
      <c r="G37" s="64"/>
      <c r="H37" s="77"/>
      <c r="I37" s="313">
        <f t="shared" si="6"/>
        <v>0</v>
      </c>
      <c r="J37" s="107"/>
      <c r="K37" s="81"/>
      <c r="L37" s="130">
        <f t="shared" si="7"/>
        <v>0</v>
      </c>
      <c r="M37" s="18"/>
      <c r="N37" s="18">
        <f t="shared" si="8"/>
        <v>0</v>
      </c>
    </row>
    <row r="38" spans="1:14" ht="15.5" x14ac:dyDescent="0.35">
      <c r="A38" s="61"/>
      <c r="B38" s="61"/>
      <c r="C38" s="61"/>
      <c r="D38" s="61"/>
      <c r="E38" s="61"/>
      <c r="F38" s="63"/>
      <c r="G38" s="64"/>
      <c r="H38" s="77"/>
      <c r="I38" s="313">
        <f t="shared" si="6"/>
        <v>0</v>
      </c>
      <c r="J38" s="107"/>
      <c r="K38" s="81"/>
      <c r="L38" s="130">
        <f t="shared" si="7"/>
        <v>0</v>
      </c>
      <c r="M38" s="18"/>
      <c r="N38" s="18">
        <f t="shared" si="8"/>
        <v>0</v>
      </c>
    </row>
    <row r="39" spans="1:14" ht="15.5" x14ac:dyDescent="0.35">
      <c r="A39" s="61"/>
      <c r="B39" s="61"/>
      <c r="C39" s="61"/>
      <c r="D39" s="61"/>
      <c r="E39" s="61"/>
      <c r="F39" s="63"/>
      <c r="G39" s="64"/>
      <c r="H39" s="77"/>
      <c r="I39" s="313">
        <f t="shared" si="6"/>
        <v>0</v>
      </c>
      <c r="J39" s="107"/>
      <c r="K39" s="81"/>
      <c r="L39" s="130">
        <f t="shared" si="7"/>
        <v>0</v>
      </c>
      <c r="M39" s="18"/>
      <c r="N39" s="18">
        <f t="shared" si="8"/>
        <v>0</v>
      </c>
    </row>
    <row r="40" spans="1:14" ht="15.5" x14ac:dyDescent="0.35">
      <c r="A40" s="61"/>
      <c r="B40" s="61"/>
      <c r="C40" s="61"/>
      <c r="D40" s="61"/>
      <c r="E40" s="61"/>
      <c r="F40" s="63"/>
      <c r="G40" s="64"/>
      <c r="H40" s="77"/>
      <c r="I40" s="313">
        <f t="shared" si="6"/>
        <v>0</v>
      </c>
      <c r="J40" s="107"/>
      <c r="K40" s="81"/>
      <c r="L40" s="130">
        <f t="shared" si="7"/>
        <v>0</v>
      </c>
      <c r="M40" s="18"/>
      <c r="N40" s="18">
        <f t="shared" si="8"/>
        <v>0</v>
      </c>
    </row>
    <row r="41" spans="1:14" ht="15.5" x14ac:dyDescent="0.35">
      <c r="A41" s="61"/>
      <c r="B41" s="61"/>
      <c r="C41" s="61"/>
      <c r="D41" s="61"/>
      <c r="E41" s="61"/>
      <c r="F41" s="63"/>
      <c r="G41" s="64"/>
      <c r="H41" s="77"/>
      <c r="I41" s="313">
        <f t="shared" si="6"/>
        <v>0</v>
      </c>
      <c r="J41" s="107"/>
      <c r="K41" s="81"/>
      <c r="L41" s="130">
        <f t="shared" si="7"/>
        <v>0</v>
      </c>
      <c r="M41" s="18"/>
      <c r="N41" s="18">
        <f t="shared" si="8"/>
        <v>0</v>
      </c>
    </row>
    <row r="42" spans="1:14" ht="15.5" x14ac:dyDescent="0.35">
      <c r="A42" s="61"/>
      <c r="B42" s="61"/>
      <c r="C42" s="61"/>
      <c r="D42" s="61"/>
      <c r="E42" s="61"/>
      <c r="F42" s="63"/>
      <c r="G42" s="64"/>
      <c r="H42" s="77"/>
      <c r="I42" s="313">
        <f t="shared" si="6"/>
        <v>0</v>
      </c>
      <c r="J42" s="107"/>
      <c r="K42" s="81"/>
      <c r="L42" s="130">
        <f t="shared" si="7"/>
        <v>0</v>
      </c>
      <c r="M42" s="18"/>
      <c r="N42" s="18">
        <f t="shared" si="8"/>
        <v>0</v>
      </c>
    </row>
    <row r="43" spans="1:14" ht="15.5" x14ac:dyDescent="0.35">
      <c r="A43" s="61"/>
      <c r="B43" s="61"/>
      <c r="C43" s="61"/>
      <c r="D43" s="61"/>
      <c r="E43" s="61"/>
      <c r="F43" s="63"/>
      <c r="G43" s="64"/>
      <c r="H43" s="77"/>
      <c r="I43" s="313">
        <f t="shared" si="6"/>
        <v>0</v>
      </c>
      <c r="J43" s="107"/>
      <c r="K43" s="81"/>
      <c r="L43" s="130">
        <f t="shared" si="7"/>
        <v>0</v>
      </c>
      <c r="M43" s="18"/>
      <c r="N43" s="18">
        <f t="shared" si="8"/>
        <v>0</v>
      </c>
    </row>
    <row r="44" spans="1:14" ht="15.5" x14ac:dyDescent="0.35">
      <c r="A44" s="61"/>
      <c r="B44" s="61"/>
      <c r="C44" s="61"/>
      <c r="D44" s="61"/>
      <c r="E44" s="61"/>
      <c r="F44" s="63"/>
      <c r="G44" s="64"/>
      <c r="H44" s="77"/>
      <c r="I44" s="313">
        <f t="shared" si="6"/>
        <v>0</v>
      </c>
      <c r="J44" s="107"/>
      <c r="K44" s="81"/>
      <c r="L44" s="130">
        <f t="shared" si="7"/>
        <v>0</v>
      </c>
      <c r="M44" s="18"/>
      <c r="N44" s="18">
        <f t="shared" si="8"/>
        <v>0</v>
      </c>
    </row>
    <row r="45" spans="1:14" ht="15.5" x14ac:dyDescent="0.35">
      <c r="A45" s="61"/>
      <c r="B45" s="61"/>
      <c r="C45" s="61"/>
      <c r="D45" s="61"/>
      <c r="E45" s="61"/>
      <c r="F45" s="63"/>
      <c r="G45" s="64"/>
      <c r="H45" s="77"/>
      <c r="I45" s="313">
        <f t="shared" si="6"/>
        <v>0</v>
      </c>
      <c r="J45" s="107"/>
      <c r="K45" s="81"/>
      <c r="L45" s="130">
        <f t="shared" si="7"/>
        <v>0</v>
      </c>
      <c r="M45" s="18"/>
      <c r="N45" s="18">
        <f t="shared" si="8"/>
        <v>0</v>
      </c>
    </row>
    <row r="46" spans="1:14" ht="15.5" x14ac:dyDescent="0.35">
      <c r="A46" s="61"/>
      <c r="B46" s="61"/>
      <c r="C46" s="61"/>
      <c r="D46" s="61"/>
      <c r="E46" s="61"/>
      <c r="F46" s="63"/>
      <c r="G46" s="64"/>
      <c r="H46" s="77"/>
      <c r="I46" s="313">
        <f t="shared" si="6"/>
        <v>0</v>
      </c>
      <c r="J46" s="107"/>
      <c r="K46" s="81"/>
      <c r="L46" s="130">
        <f t="shared" si="7"/>
        <v>0</v>
      </c>
      <c r="M46" s="18"/>
      <c r="N46" s="18">
        <f t="shared" si="8"/>
        <v>0</v>
      </c>
    </row>
    <row r="47" spans="1:14" ht="15.5" x14ac:dyDescent="0.35">
      <c r="A47" s="61"/>
      <c r="B47" s="61"/>
      <c r="C47" s="61"/>
      <c r="D47" s="61"/>
      <c r="E47" s="61"/>
      <c r="F47" s="63"/>
      <c r="G47" s="64"/>
      <c r="H47" s="77"/>
      <c r="I47" s="313">
        <f t="shared" si="6"/>
        <v>0</v>
      </c>
      <c r="J47" s="107"/>
      <c r="K47" s="81"/>
      <c r="L47" s="130">
        <f t="shared" si="7"/>
        <v>0</v>
      </c>
      <c r="M47" s="18"/>
      <c r="N47" s="18">
        <f t="shared" si="8"/>
        <v>0</v>
      </c>
    </row>
    <row r="48" spans="1:14" ht="15.5" x14ac:dyDescent="0.35">
      <c r="A48" s="61"/>
      <c r="B48" s="61"/>
      <c r="C48" s="61"/>
      <c r="D48" s="61"/>
      <c r="E48" s="61"/>
      <c r="F48" s="63"/>
      <c r="G48" s="64"/>
      <c r="H48" s="77"/>
      <c r="I48" s="313">
        <f t="shared" si="6"/>
        <v>0</v>
      </c>
      <c r="J48" s="107"/>
      <c r="K48" s="81"/>
      <c r="L48" s="130">
        <f t="shared" si="7"/>
        <v>0</v>
      </c>
      <c r="M48" s="18"/>
      <c r="N48" s="18">
        <f t="shared" si="8"/>
        <v>0</v>
      </c>
    </row>
    <row r="49" spans="1:14" ht="15.5" x14ac:dyDescent="0.35">
      <c r="A49" s="61"/>
      <c r="B49" s="61"/>
      <c r="C49" s="61"/>
      <c r="D49" s="61"/>
      <c r="E49" s="61"/>
      <c r="F49" s="63"/>
      <c r="G49" s="64"/>
      <c r="H49" s="77"/>
      <c r="I49" s="313">
        <f t="shared" si="6"/>
        <v>0</v>
      </c>
      <c r="J49" s="107"/>
      <c r="K49" s="81"/>
      <c r="L49" s="130">
        <f t="shared" si="7"/>
        <v>0</v>
      </c>
      <c r="M49" s="18"/>
      <c r="N49" s="18">
        <f t="shared" si="8"/>
        <v>0</v>
      </c>
    </row>
    <row r="50" spans="1:14" ht="15.5" x14ac:dyDescent="0.35">
      <c r="A50" s="61"/>
      <c r="B50" s="61"/>
      <c r="C50" s="61"/>
      <c r="D50" s="61"/>
      <c r="E50" s="61"/>
      <c r="F50" s="63"/>
      <c r="G50" s="64"/>
      <c r="H50" s="77"/>
      <c r="I50" s="313">
        <f t="shared" si="6"/>
        <v>0</v>
      </c>
      <c r="J50" s="107"/>
      <c r="K50" s="81"/>
      <c r="L50" s="130">
        <f t="shared" si="7"/>
        <v>0</v>
      </c>
      <c r="M50" s="18"/>
      <c r="N50" s="18">
        <f t="shared" si="8"/>
        <v>0</v>
      </c>
    </row>
    <row r="51" spans="1:14" ht="15.5" x14ac:dyDescent="0.35">
      <c r="A51" s="61"/>
      <c r="B51" s="61"/>
      <c r="C51" s="61"/>
      <c r="D51" s="61"/>
      <c r="E51" s="61"/>
      <c r="F51" s="63"/>
      <c r="G51" s="64"/>
      <c r="H51" s="77"/>
      <c r="I51" s="313">
        <f t="shared" si="6"/>
        <v>0</v>
      </c>
      <c r="J51" s="107"/>
      <c r="K51" s="81"/>
      <c r="L51" s="130">
        <f t="shared" si="7"/>
        <v>0</v>
      </c>
      <c r="M51" s="18"/>
      <c r="N51" s="18">
        <f t="shared" si="8"/>
        <v>0</v>
      </c>
    </row>
    <row r="52" spans="1:14" ht="15.5" x14ac:dyDescent="0.35">
      <c r="A52" s="61"/>
      <c r="B52" s="61"/>
      <c r="C52" s="61"/>
      <c r="D52" s="61"/>
      <c r="E52" s="61"/>
      <c r="F52" s="63"/>
      <c r="G52" s="64"/>
      <c r="H52" s="77"/>
      <c r="I52" s="313">
        <f t="shared" si="6"/>
        <v>0</v>
      </c>
      <c r="J52" s="107"/>
      <c r="K52" s="81"/>
      <c r="L52" s="130">
        <f t="shared" si="7"/>
        <v>0</v>
      </c>
      <c r="M52" s="18"/>
      <c r="N52" s="18">
        <f t="shared" si="8"/>
        <v>0</v>
      </c>
    </row>
    <row r="53" spans="1:14" ht="15.5" x14ac:dyDescent="0.35">
      <c r="A53" s="61"/>
      <c r="B53" s="61"/>
      <c r="C53" s="61"/>
      <c r="D53" s="61"/>
      <c r="E53" s="61"/>
      <c r="F53" s="63"/>
      <c r="G53" s="64"/>
      <c r="H53" s="77"/>
      <c r="I53" s="313">
        <f t="shared" si="6"/>
        <v>0</v>
      </c>
      <c r="J53" s="107"/>
      <c r="K53" s="81"/>
      <c r="L53" s="130">
        <f t="shared" si="7"/>
        <v>0</v>
      </c>
      <c r="M53" s="18"/>
      <c r="N53" s="18">
        <f t="shared" si="8"/>
        <v>0</v>
      </c>
    </row>
    <row r="54" spans="1:14" ht="15.5" x14ac:dyDescent="0.35">
      <c r="A54" s="61"/>
      <c r="B54" s="61"/>
      <c r="C54" s="61"/>
      <c r="D54" s="61"/>
      <c r="E54" s="61"/>
      <c r="F54" s="63"/>
      <c r="G54" s="64"/>
      <c r="H54" s="77"/>
      <c r="I54" s="313">
        <f t="shared" si="6"/>
        <v>0</v>
      </c>
      <c r="J54" s="107"/>
      <c r="K54" s="81"/>
      <c r="L54" s="130">
        <f t="shared" si="7"/>
        <v>0</v>
      </c>
      <c r="M54" s="18"/>
      <c r="N54" s="18">
        <f t="shared" si="8"/>
        <v>0</v>
      </c>
    </row>
    <row r="55" spans="1:14" ht="15.5" x14ac:dyDescent="0.35">
      <c r="A55" s="61"/>
      <c r="B55" s="61"/>
      <c r="C55" s="61"/>
      <c r="D55" s="61"/>
      <c r="E55" s="61"/>
      <c r="F55" s="63"/>
      <c r="G55" s="64"/>
      <c r="H55" s="77"/>
      <c r="I55" s="313">
        <f t="shared" si="6"/>
        <v>0</v>
      </c>
      <c r="J55" s="107"/>
      <c r="K55" s="81"/>
      <c r="L55" s="130">
        <f t="shared" si="7"/>
        <v>0</v>
      </c>
      <c r="M55" s="18"/>
      <c r="N55" s="18">
        <f t="shared" si="8"/>
        <v>0</v>
      </c>
    </row>
    <row r="56" spans="1:14" ht="15.5" x14ac:dyDescent="0.35">
      <c r="A56" s="61"/>
      <c r="B56" s="61"/>
      <c r="C56" s="61"/>
      <c r="D56" s="61"/>
      <c r="E56" s="61"/>
      <c r="F56" s="63"/>
      <c r="G56" s="64"/>
      <c r="H56" s="77"/>
      <c r="I56" s="313">
        <f t="shared" si="6"/>
        <v>0</v>
      </c>
      <c r="J56" s="107"/>
      <c r="K56" s="81"/>
      <c r="L56" s="130">
        <f t="shared" si="7"/>
        <v>0</v>
      </c>
      <c r="M56" s="18"/>
      <c r="N56" s="18">
        <f t="shared" si="8"/>
        <v>0</v>
      </c>
    </row>
    <row r="57" spans="1:14" ht="15.5" x14ac:dyDescent="0.35">
      <c r="A57" s="61"/>
      <c r="B57" s="61"/>
      <c r="C57" s="61"/>
      <c r="D57" s="61"/>
      <c r="E57" s="61"/>
      <c r="F57" s="63"/>
      <c r="G57" s="64"/>
      <c r="H57" s="77"/>
      <c r="I57" s="313">
        <f t="shared" si="6"/>
        <v>0</v>
      </c>
      <c r="J57" s="107"/>
      <c r="K57" s="81"/>
      <c r="L57" s="130">
        <f t="shared" si="7"/>
        <v>0</v>
      </c>
      <c r="M57" s="18"/>
      <c r="N57" s="18">
        <f t="shared" si="8"/>
        <v>0</v>
      </c>
    </row>
    <row r="58" spans="1:14" ht="15.5" x14ac:dyDescent="0.35">
      <c r="A58" s="61"/>
      <c r="B58" s="61"/>
      <c r="C58" s="61"/>
      <c r="D58" s="61"/>
      <c r="E58" s="61"/>
      <c r="F58" s="63"/>
      <c r="G58" s="64"/>
      <c r="H58" s="77"/>
      <c r="I58" s="313">
        <f t="shared" si="6"/>
        <v>0</v>
      </c>
      <c r="J58" s="107"/>
      <c r="K58" s="81"/>
      <c r="L58" s="130">
        <f t="shared" si="7"/>
        <v>0</v>
      </c>
      <c r="M58" s="18"/>
      <c r="N58" s="18">
        <f t="shared" si="8"/>
        <v>0</v>
      </c>
    </row>
    <row r="59" spans="1:14" ht="15.5" x14ac:dyDescent="0.35">
      <c r="A59" s="61"/>
      <c r="B59" s="61"/>
      <c r="C59" s="61"/>
      <c r="D59" s="61"/>
      <c r="E59" s="61"/>
      <c r="F59" s="63"/>
      <c r="G59" s="64"/>
      <c r="H59" s="77"/>
      <c r="I59" s="313">
        <f t="shared" si="6"/>
        <v>0</v>
      </c>
      <c r="J59" s="107"/>
      <c r="K59" s="81"/>
      <c r="L59" s="130">
        <f t="shared" si="7"/>
        <v>0</v>
      </c>
      <c r="M59" s="18"/>
      <c r="N59" s="18">
        <f t="shared" si="8"/>
        <v>0</v>
      </c>
    </row>
    <row r="60" spans="1:14" ht="15.5" x14ac:dyDescent="0.35">
      <c r="A60" s="61"/>
      <c r="B60" s="61"/>
      <c r="C60" s="61"/>
      <c r="D60" s="61"/>
      <c r="E60" s="61"/>
      <c r="F60" s="63"/>
      <c r="G60" s="64"/>
      <c r="H60" s="77"/>
      <c r="I60" s="313">
        <f t="shared" si="6"/>
        <v>0</v>
      </c>
      <c r="J60" s="107"/>
      <c r="K60" s="81"/>
      <c r="L60" s="130">
        <f t="shared" si="7"/>
        <v>0</v>
      </c>
      <c r="M60" s="18"/>
      <c r="N60" s="18">
        <f t="shared" si="8"/>
        <v>0</v>
      </c>
    </row>
    <row r="61" spans="1:14" ht="15.5" x14ac:dyDescent="0.35">
      <c r="A61" s="61"/>
      <c r="B61" s="61"/>
      <c r="C61" s="61"/>
      <c r="D61" s="61"/>
      <c r="E61" s="61"/>
      <c r="F61" s="63"/>
      <c r="G61" s="64"/>
      <c r="H61" s="77"/>
      <c r="I61" s="313">
        <f t="shared" si="6"/>
        <v>0</v>
      </c>
      <c r="J61" s="107"/>
      <c r="K61" s="81"/>
      <c r="L61" s="130">
        <f t="shared" si="7"/>
        <v>0</v>
      </c>
      <c r="M61" s="18"/>
      <c r="N61" s="18">
        <f t="shared" si="8"/>
        <v>0</v>
      </c>
    </row>
    <row r="62" spans="1:14" ht="15.5" x14ac:dyDescent="0.35">
      <c r="A62" s="61"/>
      <c r="B62" s="61"/>
      <c r="C62" s="61"/>
      <c r="D62" s="61"/>
      <c r="E62" s="61"/>
      <c r="F62" s="63"/>
      <c r="G62" s="64"/>
      <c r="H62" s="77"/>
      <c r="I62" s="313">
        <f t="shared" si="6"/>
        <v>0</v>
      </c>
      <c r="J62" s="107"/>
      <c r="K62" s="81"/>
      <c r="L62" s="130">
        <f t="shared" si="7"/>
        <v>0</v>
      </c>
      <c r="M62" s="18"/>
      <c r="N62" s="18">
        <f t="shared" si="8"/>
        <v>0</v>
      </c>
    </row>
    <row r="63" spans="1:14" ht="15.5" x14ac:dyDescent="0.35">
      <c r="A63" s="61"/>
      <c r="B63" s="61"/>
      <c r="C63" s="61"/>
      <c r="D63" s="61"/>
      <c r="E63" s="61"/>
      <c r="F63" s="63"/>
      <c r="G63" s="64"/>
      <c r="H63" s="77"/>
      <c r="I63" s="313">
        <f t="shared" si="6"/>
        <v>0</v>
      </c>
      <c r="J63" s="107"/>
      <c r="K63" s="81"/>
      <c r="L63" s="130">
        <f t="shared" si="7"/>
        <v>0</v>
      </c>
      <c r="M63" s="18"/>
      <c r="N63" s="18">
        <f t="shared" si="8"/>
        <v>0</v>
      </c>
    </row>
    <row r="64" spans="1:14" ht="15.5" x14ac:dyDescent="0.35">
      <c r="A64" s="61"/>
      <c r="B64" s="61"/>
      <c r="C64" s="61"/>
      <c r="D64" s="61"/>
      <c r="E64" s="61"/>
      <c r="F64" s="63"/>
      <c r="G64" s="64"/>
      <c r="H64" s="77"/>
      <c r="I64" s="313">
        <f t="shared" si="6"/>
        <v>0</v>
      </c>
      <c r="J64" s="107"/>
      <c r="K64" s="81"/>
      <c r="L64" s="130">
        <f t="shared" si="7"/>
        <v>0</v>
      </c>
      <c r="M64" s="18"/>
      <c r="N64" s="18">
        <f t="shared" si="8"/>
        <v>0</v>
      </c>
    </row>
    <row r="65" spans="1:14" ht="15.5" x14ac:dyDescent="0.35">
      <c r="A65" s="61"/>
      <c r="B65" s="61"/>
      <c r="C65" s="61"/>
      <c r="D65" s="61"/>
      <c r="E65" s="61"/>
      <c r="F65" s="63"/>
      <c r="G65" s="64"/>
      <c r="H65" s="77"/>
      <c r="I65" s="313">
        <f t="shared" si="6"/>
        <v>0</v>
      </c>
      <c r="J65" s="107"/>
      <c r="K65" s="81"/>
      <c r="L65" s="130">
        <f t="shared" si="7"/>
        <v>0</v>
      </c>
      <c r="M65" s="18"/>
      <c r="N65" s="18">
        <f t="shared" si="8"/>
        <v>0</v>
      </c>
    </row>
    <row r="66" spans="1:14" ht="15.5" x14ac:dyDescent="0.35">
      <c r="A66" s="61"/>
      <c r="B66" s="61"/>
      <c r="C66" s="61"/>
      <c r="D66" s="61"/>
      <c r="E66" s="61"/>
      <c r="F66" s="63"/>
      <c r="G66" s="64"/>
      <c r="H66" s="77"/>
      <c r="I66" s="313">
        <f t="shared" si="6"/>
        <v>0</v>
      </c>
      <c r="J66" s="107"/>
      <c r="K66" s="81"/>
      <c r="L66" s="130">
        <f t="shared" si="7"/>
        <v>0</v>
      </c>
      <c r="M66" s="18"/>
      <c r="N66" s="18">
        <f t="shared" si="8"/>
        <v>0</v>
      </c>
    </row>
    <row r="67" spans="1:14" ht="15.5" x14ac:dyDescent="0.35">
      <c r="A67" s="61"/>
      <c r="B67" s="61"/>
      <c r="C67" s="61"/>
      <c r="D67" s="61"/>
      <c r="E67" s="61"/>
      <c r="F67" s="63"/>
      <c r="G67" s="64"/>
      <c r="H67" s="77"/>
      <c r="I67" s="313">
        <f t="shared" si="6"/>
        <v>0</v>
      </c>
      <c r="J67" s="107"/>
      <c r="K67" s="81"/>
      <c r="L67" s="130">
        <f t="shared" si="7"/>
        <v>0</v>
      </c>
      <c r="M67" s="18"/>
      <c r="N67" s="18">
        <f t="shared" si="8"/>
        <v>0</v>
      </c>
    </row>
    <row r="68" spans="1:14" ht="15.5" x14ac:dyDescent="0.35">
      <c r="A68" s="61"/>
      <c r="B68" s="61"/>
      <c r="C68" s="61"/>
      <c r="D68" s="61"/>
      <c r="E68" s="61"/>
      <c r="F68" s="63"/>
      <c r="G68" s="64"/>
      <c r="H68" s="77"/>
      <c r="I68" s="313">
        <f t="shared" si="6"/>
        <v>0</v>
      </c>
      <c r="J68" s="107"/>
      <c r="K68" s="81"/>
      <c r="L68" s="130">
        <f t="shared" si="7"/>
        <v>0</v>
      </c>
      <c r="M68" s="18"/>
      <c r="N68" s="18">
        <f t="shared" si="8"/>
        <v>0</v>
      </c>
    </row>
    <row r="69" spans="1:14" ht="15.5" x14ac:dyDescent="0.35">
      <c r="A69" s="61"/>
      <c r="B69" s="61"/>
      <c r="C69" s="61"/>
      <c r="D69" s="61"/>
      <c r="E69" s="61"/>
      <c r="F69" s="63"/>
      <c r="G69" s="64"/>
      <c r="H69" s="77"/>
      <c r="I69" s="313">
        <f t="shared" si="6"/>
        <v>0</v>
      </c>
      <c r="J69" s="107"/>
      <c r="K69" s="81"/>
      <c r="L69" s="130">
        <f t="shared" si="7"/>
        <v>0</v>
      </c>
      <c r="M69" s="18"/>
      <c r="N69" s="18">
        <f t="shared" si="8"/>
        <v>0</v>
      </c>
    </row>
    <row r="70" spans="1:14" ht="15.5" x14ac:dyDescent="0.35">
      <c r="A70" s="61"/>
      <c r="B70" s="61"/>
      <c r="C70" s="61"/>
      <c r="D70" s="61"/>
      <c r="E70" s="61"/>
      <c r="F70" s="63"/>
      <c r="G70" s="64"/>
      <c r="H70" s="77"/>
      <c r="I70" s="313">
        <f t="shared" si="6"/>
        <v>0</v>
      </c>
      <c r="J70" s="107"/>
      <c r="K70" s="81"/>
      <c r="L70" s="130">
        <f t="shared" si="7"/>
        <v>0</v>
      </c>
      <c r="M70" s="18"/>
      <c r="N70" s="18">
        <f t="shared" si="8"/>
        <v>0</v>
      </c>
    </row>
    <row r="71" spans="1:14" ht="15.5" x14ac:dyDescent="0.35">
      <c r="A71" s="61"/>
      <c r="B71" s="61"/>
      <c r="C71" s="61"/>
      <c r="D71" s="61"/>
      <c r="E71" s="61"/>
      <c r="F71" s="63"/>
      <c r="G71" s="64"/>
      <c r="H71" s="77"/>
      <c r="I71" s="313">
        <f t="shared" si="6"/>
        <v>0</v>
      </c>
      <c r="J71" s="107"/>
      <c r="K71" s="81"/>
      <c r="L71" s="130">
        <f t="shared" si="7"/>
        <v>0</v>
      </c>
      <c r="M71" s="18"/>
      <c r="N71" s="18">
        <f t="shared" si="8"/>
        <v>0</v>
      </c>
    </row>
    <row r="72" spans="1:14" ht="15.5" x14ac:dyDescent="0.35">
      <c r="A72" s="61"/>
      <c r="B72" s="61"/>
      <c r="C72" s="61"/>
      <c r="D72" s="61"/>
      <c r="E72" s="61"/>
      <c r="F72" s="63"/>
      <c r="G72" s="64"/>
      <c r="H72" s="77"/>
      <c r="I72" s="313">
        <f t="shared" ref="I72:I135" si="9">IF(H72="",F72,F72/H72)</f>
        <v>0</v>
      </c>
      <c r="J72" s="107"/>
      <c r="K72" s="81"/>
      <c r="L72" s="130">
        <f t="shared" ref="L72:L135" si="10">IF(K72&gt;0,(F72/K72),I72)</f>
        <v>0</v>
      </c>
      <c r="M72" s="18"/>
      <c r="N72" s="18">
        <f t="shared" ref="N72:N135" si="11">L72-M72</f>
        <v>0</v>
      </c>
    </row>
    <row r="73" spans="1:14" ht="15.5" x14ac:dyDescent="0.35">
      <c r="A73" s="61"/>
      <c r="B73" s="61"/>
      <c r="C73" s="61"/>
      <c r="D73" s="61"/>
      <c r="E73" s="61"/>
      <c r="F73" s="63"/>
      <c r="G73" s="64"/>
      <c r="H73" s="77"/>
      <c r="I73" s="313">
        <f t="shared" si="9"/>
        <v>0</v>
      </c>
      <c r="J73" s="107"/>
      <c r="K73" s="81"/>
      <c r="L73" s="130">
        <f t="shared" si="10"/>
        <v>0</v>
      </c>
      <c r="M73" s="18"/>
      <c r="N73" s="18">
        <f t="shared" si="11"/>
        <v>0</v>
      </c>
    </row>
    <row r="74" spans="1:14" ht="15.5" x14ac:dyDescent="0.35">
      <c r="A74" s="61"/>
      <c r="B74" s="61"/>
      <c r="C74" s="61"/>
      <c r="D74" s="61"/>
      <c r="E74" s="61"/>
      <c r="F74" s="63"/>
      <c r="G74" s="64"/>
      <c r="H74" s="77"/>
      <c r="I74" s="313">
        <f t="shared" si="9"/>
        <v>0</v>
      </c>
      <c r="J74" s="107"/>
      <c r="K74" s="81"/>
      <c r="L74" s="130">
        <f t="shared" si="10"/>
        <v>0</v>
      </c>
      <c r="M74" s="18"/>
      <c r="N74" s="18">
        <f t="shared" si="11"/>
        <v>0</v>
      </c>
    </row>
    <row r="75" spans="1:14" ht="15.5" x14ac:dyDescent="0.35">
      <c r="A75" s="61"/>
      <c r="B75" s="61"/>
      <c r="C75" s="61"/>
      <c r="D75" s="61"/>
      <c r="E75" s="61"/>
      <c r="F75" s="63"/>
      <c r="G75" s="64"/>
      <c r="H75" s="77"/>
      <c r="I75" s="313">
        <f t="shared" si="9"/>
        <v>0</v>
      </c>
      <c r="J75" s="107"/>
      <c r="K75" s="81"/>
      <c r="L75" s="130">
        <f t="shared" si="10"/>
        <v>0</v>
      </c>
      <c r="M75" s="18"/>
      <c r="N75" s="18">
        <f t="shared" si="11"/>
        <v>0</v>
      </c>
    </row>
    <row r="76" spans="1:14" ht="15.5" x14ac:dyDescent="0.35">
      <c r="A76" s="61"/>
      <c r="B76" s="61"/>
      <c r="C76" s="61"/>
      <c r="D76" s="61"/>
      <c r="E76" s="61"/>
      <c r="F76" s="63"/>
      <c r="G76" s="64"/>
      <c r="H76" s="77"/>
      <c r="I76" s="313">
        <f t="shared" si="9"/>
        <v>0</v>
      </c>
      <c r="J76" s="107"/>
      <c r="K76" s="81"/>
      <c r="L76" s="130">
        <f t="shared" si="10"/>
        <v>0</v>
      </c>
      <c r="M76" s="18"/>
      <c r="N76" s="18">
        <f t="shared" si="11"/>
        <v>0</v>
      </c>
    </row>
    <row r="77" spans="1:14" ht="15.5" x14ac:dyDescent="0.35">
      <c r="A77" s="61"/>
      <c r="B77" s="61"/>
      <c r="C77" s="61"/>
      <c r="D77" s="61"/>
      <c r="E77" s="61"/>
      <c r="F77" s="63"/>
      <c r="G77" s="64"/>
      <c r="H77" s="77"/>
      <c r="I77" s="313">
        <f t="shared" si="9"/>
        <v>0</v>
      </c>
      <c r="J77" s="107"/>
      <c r="K77" s="81"/>
      <c r="L77" s="130">
        <f t="shared" si="10"/>
        <v>0</v>
      </c>
      <c r="M77" s="18"/>
      <c r="N77" s="18">
        <f t="shared" si="11"/>
        <v>0</v>
      </c>
    </row>
    <row r="78" spans="1:14" ht="15.5" x14ac:dyDescent="0.35">
      <c r="A78" s="61"/>
      <c r="B78" s="61"/>
      <c r="C78" s="61"/>
      <c r="D78" s="61"/>
      <c r="E78" s="61"/>
      <c r="F78" s="63"/>
      <c r="G78" s="64"/>
      <c r="H78" s="77"/>
      <c r="I78" s="313">
        <f t="shared" si="9"/>
        <v>0</v>
      </c>
      <c r="J78" s="107"/>
      <c r="K78" s="81"/>
      <c r="L78" s="130">
        <f t="shared" si="10"/>
        <v>0</v>
      </c>
      <c r="M78" s="18"/>
      <c r="N78" s="18">
        <f t="shared" si="11"/>
        <v>0</v>
      </c>
    </row>
    <row r="79" spans="1:14" ht="15.5" x14ac:dyDescent="0.35">
      <c r="A79" s="61"/>
      <c r="B79" s="61"/>
      <c r="C79" s="61"/>
      <c r="D79" s="61"/>
      <c r="E79" s="61"/>
      <c r="F79" s="63"/>
      <c r="G79" s="64"/>
      <c r="H79" s="77"/>
      <c r="I79" s="313">
        <f t="shared" si="9"/>
        <v>0</v>
      </c>
      <c r="J79" s="107"/>
      <c r="K79" s="81"/>
      <c r="L79" s="130">
        <f t="shared" si="10"/>
        <v>0</v>
      </c>
      <c r="M79" s="18"/>
      <c r="N79" s="18">
        <f t="shared" si="11"/>
        <v>0</v>
      </c>
    </row>
    <row r="80" spans="1:14" ht="15.5" x14ac:dyDescent="0.35">
      <c r="A80" s="61"/>
      <c r="B80" s="61"/>
      <c r="C80" s="61"/>
      <c r="D80" s="61"/>
      <c r="E80" s="61"/>
      <c r="F80" s="63"/>
      <c r="G80" s="64"/>
      <c r="H80" s="77"/>
      <c r="I80" s="313">
        <f t="shared" si="9"/>
        <v>0</v>
      </c>
      <c r="J80" s="107"/>
      <c r="K80" s="81"/>
      <c r="L80" s="130">
        <f t="shared" si="10"/>
        <v>0</v>
      </c>
      <c r="M80" s="18"/>
      <c r="N80" s="18">
        <f t="shared" si="11"/>
        <v>0</v>
      </c>
    </row>
    <row r="81" spans="1:14" ht="15.5" x14ac:dyDescent="0.35">
      <c r="A81" s="61"/>
      <c r="B81" s="61"/>
      <c r="C81" s="61"/>
      <c r="D81" s="61"/>
      <c r="E81" s="61"/>
      <c r="F81" s="63"/>
      <c r="G81" s="64"/>
      <c r="H81" s="77"/>
      <c r="I81" s="313">
        <f t="shared" si="9"/>
        <v>0</v>
      </c>
      <c r="J81" s="107"/>
      <c r="K81" s="81"/>
      <c r="L81" s="130">
        <f t="shared" si="10"/>
        <v>0</v>
      </c>
      <c r="M81" s="18"/>
      <c r="N81" s="18">
        <f t="shared" si="11"/>
        <v>0</v>
      </c>
    </row>
    <row r="82" spans="1:14" ht="15.5" x14ac:dyDescent="0.35">
      <c r="A82" s="61"/>
      <c r="B82" s="61"/>
      <c r="C82" s="61"/>
      <c r="D82" s="61"/>
      <c r="E82" s="61"/>
      <c r="F82" s="63"/>
      <c r="G82" s="64"/>
      <c r="H82" s="77"/>
      <c r="I82" s="313">
        <f t="shared" si="9"/>
        <v>0</v>
      </c>
      <c r="J82" s="107"/>
      <c r="K82" s="81"/>
      <c r="L82" s="130">
        <f t="shared" si="10"/>
        <v>0</v>
      </c>
      <c r="M82" s="18"/>
      <c r="N82" s="18">
        <f t="shared" si="11"/>
        <v>0</v>
      </c>
    </row>
    <row r="83" spans="1:14" ht="15.5" x14ac:dyDescent="0.35">
      <c r="A83" s="61"/>
      <c r="B83" s="61"/>
      <c r="C83" s="61"/>
      <c r="D83" s="61"/>
      <c r="E83" s="61"/>
      <c r="F83" s="63"/>
      <c r="G83" s="64"/>
      <c r="H83" s="77"/>
      <c r="I83" s="313">
        <f t="shared" si="9"/>
        <v>0</v>
      </c>
      <c r="J83" s="107"/>
      <c r="K83" s="81"/>
      <c r="L83" s="130">
        <f t="shared" si="10"/>
        <v>0</v>
      </c>
      <c r="M83" s="18"/>
      <c r="N83" s="18">
        <f t="shared" si="11"/>
        <v>0</v>
      </c>
    </row>
    <row r="84" spans="1:14" ht="15.5" x14ac:dyDescent="0.35">
      <c r="A84" s="61"/>
      <c r="B84" s="61"/>
      <c r="C84" s="61"/>
      <c r="D84" s="61"/>
      <c r="E84" s="61"/>
      <c r="F84" s="63"/>
      <c r="G84" s="64"/>
      <c r="H84" s="77"/>
      <c r="I84" s="313">
        <f t="shared" si="9"/>
        <v>0</v>
      </c>
      <c r="J84" s="107"/>
      <c r="K84" s="81"/>
      <c r="L84" s="130">
        <f t="shared" si="10"/>
        <v>0</v>
      </c>
      <c r="M84" s="18"/>
      <c r="N84" s="18">
        <f t="shared" si="11"/>
        <v>0</v>
      </c>
    </row>
    <row r="85" spans="1:14" ht="15.5" x14ac:dyDescent="0.35">
      <c r="A85" s="61"/>
      <c r="B85" s="61"/>
      <c r="C85" s="61"/>
      <c r="D85" s="61"/>
      <c r="E85" s="61"/>
      <c r="F85" s="63"/>
      <c r="G85" s="64"/>
      <c r="H85" s="77"/>
      <c r="I85" s="313">
        <f t="shared" si="9"/>
        <v>0</v>
      </c>
      <c r="J85" s="107"/>
      <c r="K85" s="81"/>
      <c r="L85" s="130">
        <f t="shared" si="10"/>
        <v>0</v>
      </c>
      <c r="M85" s="18"/>
      <c r="N85" s="18">
        <f t="shared" si="11"/>
        <v>0</v>
      </c>
    </row>
    <row r="86" spans="1:14" ht="15.5" x14ac:dyDescent="0.35">
      <c r="A86" s="61"/>
      <c r="B86" s="61"/>
      <c r="C86" s="61"/>
      <c r="D86" s="61"/>
      <c r="E86" s="61"/>
      <c r="F86" s="63"/>
      <c r="G86" s="64"/>
      <c r="H86" s="77"/>
      <c r="I86" s="313">
        <f t="shared" si="9"/>
        <v>0</v>
      </c>
      <c r="J86" s="107"/>
      <c r="K86" s="81"/>
      <c r="L86" s="130">
        <f t="shared" si="10"/>
        <v>0</v>
      </c>
      <c r="M86" s="18"/>
      <c r="N86" s="18">
        <f t="shared" si="11"/>
        <v>0</v>
      </c>
    </row>
    <row r="87" spans="1:14" ht="15.5" x14ac:dyDescent="0.35">
      <c r="A87" s="61"/>
      <c r="B87" s="61"/>
      <c r="C87" s="61"/>
      <c r="D87" s="61"/>
      <c r="E87" s="61"/>
      <c r="F87" s="63"/>
      <c r="G87" s="64"/>
      <c r="H87" s="77"/>
      <c r="I87" s="313">
        <f t="shared" si="9"/>
        <v>0</v>
      </c>
      <c r="J87" s="107"/>
      <c r="K87" s="81"/>
      <c r="L87" s="130">
        <f t="shared" si="10"/>
        <v>0</v>
      </c>
      <c r="M87" s="18"/>
      <c r="N87" s="18">
        <f t="shared" si="11"/>
        <v>0</v>
      </c>
    </row>
    <row r="88" spans="1:14" ht="15.5" x14ac:dyDescent="0.35">
      <c r="A88" s="61"/>
      <c r="B88" s="61"/>
      <c r="C88" s="61"/>
      <c r="D88" s="61"/>
      <c r="E88" s="61"/>
      <c r="F88" s="63"/>
      <c r="G88" s="64"/>
      <c r="H88" s="77"/>
      <c r="I88" s="313">
        <f t="shared" si="9"/>
        <v>0</v>
      </c>
      <c r="J88" s="107"/>
      <c r="K88" s="81"/>
      <c r="L88" s="130">
        <f t="shared" si="10"/>
        <v>0</v>
      </c>
      <c r="M88" s="18"/>
      <c r="N88" s="18">
        <f t="shared" si="11"/>
        <v>0</v>
      </c>
    </row>
    <row r="89" spans="1:14" ht="15.5" x14ac:dyDescent="0.35">
      <c r="A89" s="61"/>
      <c r="B89" s="61"/>
      <c r="C89" s="61"/>
      <c r="D89" s="61"/>
      <c r="E89" s="61"/>
      <c r="F89" s="63"/>
      <c r="G89" s="64"/>
      <c r="H89" s="77"/>
      <c r="I89" s="313">
        <f t="shared" si="9"/>
        <v>0</v>
      </c>
      <c r="J89" s="107"/>
      <c r="K89" s="81"/>
      <c r="L89" s="130">
        <f t="shared" si="10"/>
        <v>0</v>
      </c>
      <c r="M89" s="18"/>
      <c r="N89" s="18">
        <f t="shared" si="11"/>
        <v>0</v>
      </c>
    </row>
    <row r="90" spans="1:14" ht="15.5" x14ac:dyDescent="0.35">
      <c r="A90" s="61"/>
      <c r="B90" s="61"/>
      <c r="C90" s="61"/>
      <c r="D90" s="61"/>
      <c r="E90" s="61"/>
      <c r="F90" s="63"/>
      <c r="G90" s="64"/>
      <c r="H90" s="77"/>
      <c r="I90" s="313">
        <f t="shared" si="9"/>
        <v>0</v>
      </c>
      <c r="J90" s="107"/>
      <c r="K90" s="81"/>
      <c r="L90" s="130">
        <f t="shared" si="10"/>
        <v>0</v>
      </c>
      <c r="M90" s="18"/>
      <c r="N90" s="18">
        <f t="shared" si="11"/>
        <v>0</v>
      </c>
    </row>
    <row r="91" spans="1:14" ht="15.5" x14ac:dyDescent="0.35">
      <c r="A91" s="61"/>
      <c r="B91" s="61"/>
      <c r="C91" s="61"/>
      <c r="D91" s="61"/>
      <c r="E91" s="61"/>
      <c r="F91" s="63"/>
      <c r="G91" s="64"/>
      <c r="H91" s="77"/>
      <c r="I91" s="313">
        <f t="shared" si="9"/>
        <v>0</v>
      </c>
      <c r="J91" s="107"/>
      <c r="K91" s="81"/>
      <c r="L91" s="130">
        <f t="shared" si="10"/>
        <v>0</v>
      </c>
      <c r="M91" s="18"/>
      <c r="N91" s="18">
        <f t="shared" si="11"/>
        <v>0</v>
      </c>
    </row>
    <row r="92" spans="1:14" ht="15.5" x14ac:dyDescent="0.35">
      <c r="A92" s="61"/>
      <c r="B92" s="61"/>
      <c r="C92" s="61"/>
      <c r="D92" s="61"/>
      <c r="E92" s="61"/>
      <c r="F92" s="63"/>
      <c r="G92" s="64"/>
      <c r="H92" s="77"/>
      <c r="I92" s="313">
        <f t="shared" si="9"/>
        <v>0</v>
      </c>
      <c r="J92" s="107"/>
      <c r="K92" s="81"/>
      <c r="L92" s="130">
        <f t="shared" si="10"/>
        <v>0</v>
      </c>
      <c r="M92" s="18"/>
      <c r="N92" s="18">
        <f t="shared" si="11"/>
        <v>0</v>
      </c>
    </row>
    <row r="93" spans="1:14" ht="15.5" x14ac:dyDescent="0.35">
      <c r="A93" s="61"/>
      <c r="B93" s="61"/>
      <c r="C93" s="61"/>
      <c r="D93" s="61"/>
      <c r="E93" s="61"/>
      <c r="F93" s="63"/>
      <c r="G93" s="64"/>
      <c r="H93" s="77"/>
      <c r="I93" s="313">
        <f t="shared" si="9"/>
        <v>0</v>
      </c>
      <c r="J93" s="107"/>
      <c r="K93" s="81"/>
      <c r="L93" s="130">
        <f t="shared" si="10"/>
        <v>0</v>
      </c>
      <c r="M93" s="18"/>
      <c r="N93" s="18">
        <f t="shared" si="11"/>
        <v>0</v>
      </c>
    </row>
    <row r="94" spans="1:14" ht="15.5" x14ac:dyDescent="0.35">
      <c r="A94" s="61"/>
      <c r="B94" s="61"/>
      <c r="C94" s="61"/>
      <c r="D94" s="61"/>
      <c r="E94" s="61"/>
      <c r="F94" s="63"/>
      <c r="G94" s="64"/>
      <c r="H94" s="77"/>
      <c r="I94" s="313">
        <f t="shared" si="9"/>
        <v>0</v>
      </c>
      <c r="J94" s="107"/>
      <c r="K94" s="81"/>
      <c r="L94" s="130">
        <f t="shared" si="10"/>
        <v>0</v>
      </c>
      <c r="M94" s="18"/>
      <c r="N94" s="18">
        <f t="shared" si="11"/>
        <v>0</v>
      </c>
    </row>
    <row r="95" spans="1:14" ht="15.5" x14ac:dyDescent="0.35">
      <c r="A95" s="61"/>
      <c r="B95" s="61"/>
      <c r="C95" s="61"/>
      <c r="D95" s="61"/>
      <c r="E95" s="61"/>
      <c r="F95" s="63"/>
      <c r="G95" s="64"/>
      <c r="H95" s="77"/>
      <c r="I95" s="313">
        <f t="shared" si="9"/>
        <v>0</v>
      </c>
      <c r="J95" s="107"/>
      <c r="K95" s="81"/>
      <c r="L95" s="130">
        <f t="shared" si="10"/>
        <v>0</v>
      </c>
      <c r="M95" s="18"/>
      <c r="N95" s="18">
        <f t="shared" si="11"/>
        <v>0</v>
      </c>
    </row>
    <row r="96" spans="1:14" ht="15.5" x14ac:dyDescent="0.35">
      <c r="A96" s="61"/>
      <c r="B96" s="61"/>
      <c r="C96" s="61"/>
      <c r="D96" s="61"/>
      <c r="E96" s="61"/>
      <c r="F96" s="63"/>
      <c r="G96" s="64"/>
      <c r="H96" s="77"/>
      <c r="I96" s="313">
        <f t="shared" si="9"/>
        <v>0</v>
      </c>
      <c r="J96" s="107"/>
      <c r="K96" s="81"/>
      <c r="L96" s="130">
        <f t="shared" si="10"/>
        <v>0</v>
      </c>
      <c r="M96" s="18"/>
      <c r="N96" s="18">
        <f t="shared" si="11"/>
        <v>0</v>
      </c>
    </row>
    <row r="97" spans="1:14" ht="15.5" x14ac:dyDescent="0.35">
      <c r="A97" s="61"/>
      <c r="B97" s="61"/>
      <c r="C97" s="61"/>
      <c r="D97" s="61"/>
      <c r="E97" s="61"/>
      <c r="F97" s="63"/>
      <c r="G97" s="64"/>
      <c r="H97" s="77"/>
      <c r="I97" s="313">
        <f t="shared" si="9"/>
        <v>0</v>
      </c>
      <c r="J97" s="107"/>
      <c r="K97" s="81"/>
      <c r="L97" s="130">
        <f t="shared" si="10"/>
        <v>0</v>
      </c>
      <c r="M97" s="18"/>
      <c r="N97" s="18">
        <f t="shared" si="11"/>
        <v>0</v>
      </c>
    </row>
    <row r="98" spans="1:14" ht="15.5" x14ac:dyDescent="0.35">
      <c r="A98" s="61"/>
      <c r="B98" s="61"/>
      <c r="C98" s="61"/>
      <c r="D98" s="61"/>
      <c r="E98" s="61"/>
      <c r="F98" s="63"/>
      <c r="G98" s="64"/>
      <c r="H98" s="77"/>
      <c r="I98" s="313">
        <f t="shared" si="9"/>
        <v>0</v>
      </c>
      <c r="J98" s="107"/>
      <c r="K98" s="81"/>
      <c r="L98" s="130">
        <f t="shared" si="10"/>
        <v>0</v>
      </c>
      <c r="M98" s="18"/>
      <c r="N98" s="18">
        <f t="shared" si="11"/>
        <v>0</v>
      </c>
    </row>
    <row r="99" spans="1:14" ht="15.5" x14ac:dyDescent="0.35">
      <c r="A99" s="61"/>
      <c r="B99" s="61"/>
      <c r="C99" s="61"/>
      <c r="D99" s="61"/>
      <c r="E99" s="61"/>
      <c r="F99" s="63"/>
      <c r="G99" s="64"/>
      <c r="H99" s="77"/>
      <c r="I99" s="313">
        <f t="shared" si="9"/>
        <v>0</v>
      </c>
      <c r="J99" s="107"/>
      <c r="K99" s="81"/>
      <c r="L99" s="130">
        <f t="shared" si="10"/>
        <v>0</v>
      </c>
      <c r="M99" s="18"/>
      <c r="N99" s="18">
        <f t="shared" si="11"/>
        <v>0</v>
      </c>
    </row>
    <row r="100" spans="1:14" ht="15.5" x14ac:dyDescent="0.35">
      <c r="A100" s="61"/>
      <c r="B100" s="61"/>
      <c r="C100" s="61"/>
      <c r="D100" s="61"/>
      <c r="E100" s="61"/>
      <c r="F100" s="63"/>
      <c r="G100" s="64"/>
      <c r="H100" s="77"/>
      <c r="I100" s="313">
        <f t="shared" si="9"/>
        <v>0</v>
      </c>
      <c r="J100" s="107"/>
      <c r="K100" s="81"/>
      <c r="L100" s="130">
        <f t="shared" si="10"/>
        <v>0</v>
      </c>
      <c r="M100" s="18"/>
      <c r="N100" s="18">
        <f t="shared" si="11"/>
        <v>0</v>
      </c>
    </row>
    <row r="101" spans="1:14" ht="15.5" x14ac:dyDescent="0.35">
      <c r="A101" s="61"/>
      <c r="B101" s="61"/>
      <c r="C101" s="61"/>
      <c r="D101" s="61"/>
      <c r="E101" s="61"/>
      <c r="F101" s="63"/>
      <c r="G101" s="64"/>
      <c r="H101" s="77"/>
      <c r="I101" s="313">
        <f t="shared" si="9"/>
        <v>0</v>
      </c>
      <c r="J101" s="107"/>
      <c r="K101" s="81"/>
      <c r="L101" s="130">
        <f t="shared" si="10"/>
        <v>0</v>
      </c>
      <c r="M101" s="18"/>
      <c r="N101" s="18">
        <f t="shared" si="11"/>
        <v>0</v>
      </c>
    </row>
    <row r="102" spans="1:14" ht="15.5" x14ac:dyDescent="0.35">
      <c r="A102" s="61"/>
      <c r="B102" s="61"/>
      <c r="C102" s="61"/>
      <c r="D102" s="61"/>
      <c r="E102" s="61"/>
      <c r="F102" s="63"/>
      <c r="G102" s="64"/>
      <c r="H102" s="77"/>
      <c r="I102" s="313">
        <f t="shared" si="9"/>
        <v>0</v>
      </c>
      <c r="J102" s="107"/>
      <c r="K102" s="81"/>
      <c r="L102" s="130">
        <f t="shared" si="10"/>
        <v>0</v>
      </c>
      <c r="M102" s="18"/>
      <c r="N102" s="18">
        <f t="shared" si="11"/>
        <v>0</v>
      </c>
    </row>
    <row r="103" spans="1:14" ht="15.5" x14ac:dyDescent="0.35">
      <c r="A103" s="61"/>
      <c r="B103" s="61"/>
      <c r="C103" s="61"/>
      <c r="D103" s="61"/>
      <c r="E103" s="61"/>
      <c r="F103" s="63"/>
      <c r="G103" s="64"/>
      <c r="H103" s="77"/>
      <c r="I103" s="313">
        <f t="shared" si="9"/>
        <v>0</v>
      </c>
      <c r="J103" s="107"/>
      <c r="K103" s="81"/>
      <c r="L103" s="130">
        <f t="shared" si="10"/>
        <v>0</v>
      </c>
      <c r="M103" s="18"/>
      <c r="N103" s="18">
        <f t="shared" si="11"/>
        <v>0</v>
      </c>
    </row>
    <row r="104" spans="1:14" ht="15.5" x14ac:dyDescent="0.35">
      <c r="A104" s="61"/>
      <c r="B104" s="61"/>
      <c r="C104" s="61"/>
      <c r="D104" s="61"/>
      <c r="E104" s="61"/>
      <c r="F104" s="63"/>
      <c r="G104" s="64"/>
      <c r="H104" s="77"/>
      <c r="I104" s="313">
        <f t="shared" si="9"/>
        <v>0</v>
      </c>
      <c r="J104" s="107"/>
      <c r="K104" s="81"/>
      <c r="L104" s="130">
        <f t="shared" si="10"/>
        <v>0</v>
      </c>
      <c r="M104" s="18"/>
      <c r="N104" s="18">
        <f t="shared" si="11"/>
        <v>0</v>
      </c>
    </row>
    <row r="105" spans="1:14" ht="15.5" x14ac:dyDescent="0.35">
      <c r="A105" s="61"/>
      <c r="B105" s="61"/>
      <c r="C105" s="61"/>
      <c r="D105" s="61"/>
      <c r="E105" s="61"/>
      <c r="F105" s="63"/>
      <c r="G105" s="64"/>
      <c r="H105" s="77"/>
      <c r="I105" s="313">
        <f t="shared" si="9"/>
        <v>0</v>
      </c>
      <c r="J105" s="107"/>
      <c r="K105" s="81"/>
      <c r="L105" s="130">
        <f t="shared" si="10"/>
        <v>0</v>
      </c>
      <c r="M105" s="18"/>
      <c r="N105" s="18">
        <f t="shared" si="11"/>
        <v>0</v>
      </c>
    </row>
    <row r="106" spans="1:14" ht="15.5" x14ac:dyDescent="0.35">
      <c r="A106" s="61"/>
      <c r="B106" s="61"/>
      <c r="C106" s="61"/>
      <c r="D106" s="61"/>
      <c r="E106" s="61"/>
      <c r="F106" s="63"/>
      <c r="G106" s="64"/>
      <c r="H106" s="77"/>
      <c r="I106" s="313">
        <f t="shared" si="9"/>
        <v>0</v>
      </c>
      <c r="J106" s="107"/>
      <c r="K106" s="81"/>
      <c r="L106" s="130">
        <f t="shared" si="10"/>
        <v>0</v>
      </c>
      <c r="M106" s="18"/>
      <c r="N106" s="18">
        <f t="shared" si="11"/>
        <v>0</v>
      </c>
    </row>
    <row r="107" spans="1:14" ht="15.5" x14ac:dyDescent="0.35">
      <c r="A107" s="61"/>
      <c r="B107" s="61"/>
      <c r="C107" s="61"/>
      <c r="D107" s="61"/>
      <c r="E107" s="61"/>
      <c r="F107" s="63"/>
      <c r="G107" s="64"/>
      <c r="H107" s="77"/>
      <c r="I107" s="313">
        <f t="shared" si="9"/>
        <v>0</v>
      </c>
      <c r="J107" s="107"/>
      <c r="K107" s="81"/>
      <c r="L107" s="130">
        <f t="shared" si="10"/>
        <v>0</v>
      </c>
      <c r="M107" s="18"/>
      <c r="N107" s="18">
        <f t="shared" si="11"/>
        <v>0</v>
      </c>
    </row>
    <row r="108" spans="1:14" ht="15.5" x14ac:dyDescent="0.35">
      <c r="A108" s="61"/>
      <c r="B108" s="61"/>
      <c r="C108" s="61"/>
      <c r="D108" s="61"/>
      <c r="E108" s="61"/>
      <c r="F108" s="63"/>
      <c r="G108" s="64"/>
      <c r="H108" s="77"/>
      <c r="I108" s="313">
        <f t="shared" si="9"/>
        <v>0</v>
      </c>
      <c r="J108" s="107"/>
      <c r="K108" s="81"/>
      <c r="L108" s="130">
        <f t="shared" si="10"/>
        <v>0</v>
      </c>
      <c r="M108" s="18"/>
      <c r="N108" s="18">
        <f t="shared" si="11"/>
        <v>0</v>
      </c>
    </row>
    <row r="109" spans="1:14" ht="15.5" x14ac:dyDescent="0.35">
      <c r="A109" s="61"/>
      <c r="B109" s="61"/>
      <c r="C109" s="61"/>
      <c r="D109" s="61"/>
      <c r="E109" s="61"/>
      <c r="F109" s="63"/>
      <c r="G109" s="64"/>
      <c r="H109" s="77"/>
      <c r="I109" s="313">
        <f t="shared" si="9"/>
        <v>0</v>
      </c>
      <c r="J109" s="107"/>
      <c r="K109" s="81"/>
      <c r="L109" s="130">
        <f t="shared" si="10"/>
        <v>0</v>
      </c>
      <c r="M109" s="18"/>
      <c r="N109" s="18">
        <f t="shared" si="11"/>
        <v>0</v>
      </c>
    </row>
    <row r="110" spans="1:14" ht="15.5" x14ac:dyDescent="0.35">
      <c r="A110" s="61"/>
      <c r="B110" s="61"/>
      <c r="C110" s="61"/>
      <c r="D110" s="61"/>
      <c r="E110" s="61"/>
      <c r="F110" s="63"/>
      <c r="G110" s="64"/>
      <c r="H110" s="77"/>
      <c r="I110" s="313">
        <f t="shared" si="9"/>
        <v>0</v>
      </c>
      <c r="J110" s="107"/>
      <c r="K110" s="81"/>
      <c r="L110" s="130">
        <f t="shared" si="10"/>
        <v>0</v>
      </c>
      <c r="M110" s="18"/>
      <c r="N110" s="18">
        <f t="shared" si="11"/>
        <v>0</v>
      </c>
    </row>
    <row r="111" spans="1:14" ht="15.5" x14ac:dyDescent="0.35">
      <c r="A111" s="61"/>
      <c r="B111" s="61"/>
      <c r="C111" s="61"/>
      <c r="D111" s="61"/>
      <c r="E111" s="61"/>
      <c r="F111" s="63"/>
      <c r="G111" s="64"/>
      <c r="H111" s="77"/>
      <c r="I111" s="313">
        <f t="shared" si="9"/>
        <v>0</v>
      </c>
      <c r="J111" s="107"/>
      <c r="K111" s="81"/>
      <c r="L111" s="130">
        <f t="shared" si="10"/>
        <v>0</v>
      </c>
      <c r="M111" s="18"/>
      <c r="N111" s="18">
        <f t="shared" si="11"/>
        <v>0</v>
      </c>
    </row>
    <row r="112" spans="1:14" ht="15.5" x14ac:dyDescent="0.35">
      <c r="A112" s="61"/>
      <c r="B112" s="61"/>
      <c r="C112" s="61"/>
      <c r="D112" s="61"/>
      <c r="E112" s="61"/>
      <c r="F112" s="63"/>
      <c r="G112" s="64"/>
      <c r="H112" s="77"/>
      <c r="I112" s="313">
        <f t="shared" si="9"/>
        <v>0</v>
      </c>
      <c r="J112" s="107"/>
      <c r="K112" s="81"/>
      <c r="L112" s="130">
        <f t="shared" si="10"/>
        <v>0</v>
      </c>
      <c r="M112" s="18"/>
      <c r="N112" s="18">
        <f t="shared" si="11"/>
        <v>0</v>
      </c>
    </row>
    <row r="113" spans="1:14" ht="15.5" x14ac:dyDescent="0.35">
      <c r="A113" s="61"/>
      <c r="B113" s="61"/>
      <c r="C113" s="61"/>
      <c r="D113" s="61"/>
      <c r="E113" s="61"/>
      <c r="F113" s="63"/>
      <c r="G113" s="64"/>
      <c r="H113" s="77"/>
      <c r="I113" s="313">
        <f t="shared" si="9"/>
        <v>0</v>
      </c>
      <c r="J113" s="107"/>
      <c r="K113" s="81"/>
      <c r="L113" s="130">
        <f t="shared" si="10"/>
        <v>0</v>
      </c>
      <c r="M113" s="18"/>
      <c r="N113" s="18">
        <f t="shared" si="11"/>
        <v>0</v>
      </c>
    </row>
    <row r="114" spans="1:14" ht="15.5" x14ac:dyDescent="0.35">
      <c r="A114" s="61"/>
      <c r="B114" s="61"/>
      <c r="C114" s="61"/>
      <c r="D114" s="61"/>
      <c r="E114" s="61"/>
      <c r="F114" s="63"/>
      <c r="G114" s="64"/>
      <c r="H114" s="77"/>
      <c r="I114" s="313">
        <f t="shared" si="9"/>
        <v>0</v>
      </c>
      <c r="J114" s="107"/>
      <c r="K114" s="81"/>
      <c r="L114" s="130">
        <f t="shared" si="10"/>
        <v>0</v>
      </c>
      <c r="M114" s="18"/>
      <c r="N114" s="18">
        <f t="shared" si="11"/>
        <v>0</v>
      </c>
    </row>
    <row r="115" spans="1:14" ht="15.5" x14ac:dyDescent="0.35">
      <c r="A115" s="61"/>
      <c r="B115" s="61"/>
      <c r="C115" s="61"/>
      <c r="D115" s="61"/>
      <c r="E115" s="61"/>
      <c r="F115" s="63"/>
      <c r="G115" s="64"/>
      <c r="H115" s="77"/>
      <c r="I115" s="313">
        <f t="shared" si="9"/>
        <v>0</v>
      </c>
      <c r="J115" s="107"/>
      <c r="K115" s="81"/>
      <c r="L115" s="130">
        <f t="shared" si="10"/>
        <v>0</v>
      </c>
      <c r="M115" s="18"/>
      <c r="N115" s="18">
        <f t="shared" si="11"/>
        <v>0</v>
      </c>
    </row>
    <row r="116" spans="1:14" ht="15.5" x14ac:dyDescent="0.35">
      <c r="A116" s="61"/>
      <c r="B116" s="61"/>
      <c r="C116" s="61"/>
      <c r="D116" s="61"/>
      <c r="E116" s="61"/>
      <c r="F116" s="63"/>
      <c r="G116" s="64"/>
      <c r="H116" s="77"/>
      <c r="I116" s="313">
        <f t="shared" si="9"/>
        <v>0</v>
      </c>
      <c r="J116" s="107"/>
      <c r="K116" s="81"/>
      <c r="L116" s="130">
        <f t="shared" si="10"/>
        <v>0</v>
      </c>
      <c r="M116" s="18"/>
      <c r="N116" s="18">
        <f t="shared" si="11"/>
        <v>0</v>
      </c>
    </row>
    <row r="117" spans="1:14" ht="15.5" x14ac:dyDescent="0.35">
      <c r="A117" s="61"/>
      <c r="B117" s="61"/>
      <c r="C117" s="61"/>
      <c r="D117" s="61"/>
      <c r="E117" s="61"/>
      <c r="F117" s="63"/>
      <c r="G117" s="64"/>
      <c r="H117" s="77"/>
      <c r="I117" s="313">
        <f t="shared" si="9"/>
        <v>0</v>
      </c>
      <c r="J117" s="107"/>
      <c r="K117" s="81"/>
      <c r="L117" s="130">
        <f t="shared" si="10"/>
        <v>0</v>
      </c>
      <c r="M117" s="18"/>
      <c r="N117" s="18">
        <f t="shared" si="11"/>
        <v>0</v>
      </c>
    </row>
    <row r="118" spans="1:14" ht="15.5" x14ac:dyDescent="0.35">
      <c r="A118" s="61"/>
      <c r="B118" s="61"/>
      <c r="C118" s="61"/>
      <c r="D118" s="61"/>
      <c r="E118" s="61"/>
      <c r="F118" s="63"/>
      <c r="G118" s="64"/>
      <c r="H118" s="77"/>
      <c r="I118" s="313">
        <f t="shared" si="9"/>
        <v>0</v>
      </c>
      <c r="J118" s="107"/>
      <c r="K118" s="81"/>
      <c r="L118" s="130">
        <f t="shared" si="10"/>
        <v>0</v>
      </c>
      <c r="M118" s="18"/>
      <c r="N118" s="18">
        <f t="shared" si="11"/>
        <v>0</v>
      </c>
    </row>
    <row r="119" spans="1:14" ht="15.5" x14ac:dyDescent="0.35">
      <c r="A119" s="61"/>
      <c r="B119" s="61"/>
      <c r="C119" s="61"/>
      <c r="D119" s="61"/>
      <c r="E119" s="61"/>
      <c r="F119" s="63"/>
      <c r="G119" s="64"/>
      <c r="H119" s="77"/>
      <c r="I119" s="313">
        <f t="shared" si="9"/>
        <v>0</v>
      </c>
      <c r="J119" s="107"/>
      <c r="K119" s="81"/>
      <c r="L119" s="130">
        <f t="shared" si="10"/>
        <v>0</v>
      </c>
      <c r="M119" s="18"/>
      <c r="N119" s="18">
        <f t="shared" si="11"/>
        <v>0</v>
      </c>
    </row>
    <row r="120" spans="1:14" ht="15.5" x14ac:dyDescent="0.35">
      <c r="A120" s="61"/>
      <c r="B120" s="61"/>
      <c r="C120" s="61"/>
      <c r="D120" s="61"/>
      <c r="E120" s="61"/>
      <c r="F120" s="63"/>
      <c r="G120" s="64"/>
      <c r="H120" s="77"/>
      <c r="I120" s="313">
        <f t="shared" si="9"/>
        <v>0</v>
      </c>
      <c r="J120" s="107"/>
      <c r="K120" s="81"/>
      <c r="L120" s="130">
        <f t="shared" si="10"/>
        <v>0</v>
      </c>
      <c r="M120" s="18"/>
      <c r="N120" s="18">
        <f t="shared" si="11"/>
        <v>0</v>
      </c>
    </row>
    <row r="121" spans="1:14" ht="15.5" x14ac:dyDescent="0.35">
      <c r="A121" s="61"/>
      <c r="B121" s="61"/>
      <c r="C121" s="61"/>
      <c r="D121" s="61"/>
      <c r="E121" s="61"/>
      <c r="F121" s="63"/>
      <c r="G121" s="64"/>
      <c r="H121" s="77"/>
      <c r="I121" s="313">
        <f t="shared" si="9"/>
        <v>0</v>
      </c>
      <c r="J121" s="107"/>
      <c r="K121" s="81"/>
      <c r="L121" s="130">
        <f t="shared" si="10"/>
        <v>0</v>
      </c>
      <c r="M121" s="18"/>
      <c r="N121" s="18">
        <f t="shared" si="11"/>
        <v>0</v>
      </c>
    </row>
    <row r="122" spans="1:14" ht="15.5" x14ac:dyDescent="0.35">
      <c r="A122" s="61"/>
      <c r="B122" s="61"/>
      <c r="C122" s="61"/>
      <c r="D122" s="61"/>
      <c r="E122" s="61"/>
      <c r="F122" s="63"/>
      <c r="G122" s="64"/>
      <c r="H122" s="77"/>
      <c r="I122" s="313">
        <f t="shared" si="9"/>
        <v>0</v>
      </c>
      <c r="J122" s="107"/>
      <c r="K122" s="81"/>
      <c r="L122" s="130">
        <f t="shared" si="10"/>
        <v>0</v>
      </c>
      <c r="M122" s="18"/>
      <c r="N122" s="18">
        <f t="shared" si="11"/>
        <v>0</v>
      </c>
    </row>
    <row r="123" spans="1:14" ht="15.5" x14ac:dyDescent="0.35">
      <c r="A123" s="61"/>
      <c r="B123" s="61"/>
      <c r="C123" s="61"/>
      <c r="D123" s="61"/>
      <c r="E123" s="61"/>
      <c r="F123" s="63"/>
      <c r="G123" s="64"/>
      <c r="H123" s="77"/>
      <c r="I123" s="313">
        <f t="shared" si="9"/>
        <v>0</v>
      </c>
      <c r="J123" s="107"/>
      <c r="K123" s="81"/>
      <c r="L123" s="130">
        <f t="shared" si="10"/>
        <v>0</v>
      </c>
      <c r="M123" s="18"/>
      <c r="N123" s="18">
        <f t="shared" si="11"/>
        <v>0</v>
      </c>
    </row>
    <row r="124" spans="1:14" ht="15.5" x14ac:dyDescent="0.35">
      <c r="A124" s="61"/>
      <c r="B124" s="61"/>
      <c r="C124" s="61"/>
      <c r="D124" s="61"/>
      <c r="E124" s="61"/>
      <c r="F124" s="63"/>
      <c r="G124" s="64"/>
      <c r="H124" s="77"/>
      <c r="I124" s="313">
        <f t="shared" si="9"/>
        <v>0</v>
      </c>
      <c r="J124" s="107"/>
      <c r="K124" s="81"/>
      <c r="L124" s="130">
        <f t="shared" si="10"/>
        <v>0</v>
      </c>
      <c r="M124" s="18"/>
      <c r="N124" s="18">
        <f t="shared" si="11"/>
        <v>0</v>
      </c>
    </row>
    <row r="125" spans="1:14" ht="15.5" x14ac:dyDescent="0.35">
      <c r="A125" s="61"/>
      <c r="B125" s="61"/>
      <c r="C125" s="61"/>
      <c r="D125" s="61"/>
      <c r="E125" s="61"/>
      <c r="F125" s="63"/>
      <c r="G125" s="64"/>
      <c r="H125" s="77"/>
      <c r="I125" s="313">
        <f t="shared" si="9"/>
        <v>0</v>
      </c>
      <c r="J125" s="107"/>
      <c r="K125" s="81"/>
      <c r="L125" s="130">
        <f t="shared" si="10"/>
        <v>0</v>
      </c>
      <c r="M125" s="18"/>
      <c r="N125" s="18">
        <f t="shared" si="11"/>
        <v>0</v>
      </c>
    </row>
    <row r="126" spans="1:14" ht="15.5" x14ac:dyDescent="0.35">
      <c r="A126" s="61"/>
      <c r="B126" s="61"/>
      <c r="C126" s="61"/>
      <c r="D126" s="61"/>
      <c r="E126" s="61"/>
      <c r="F126" s="63"/>
      <c r="G126" s="64"/>
      <c r="H126" s="77"/>
      <c r="I126" s="313">
        <f t="shared" si="9"/>
        <v>0</v>
      </c>
      <c r="J126" s="107"/>
      <c r="K126" s="81"/>
      <c r="L126" s="130">
        <f t="shared" si="10"/>
        <v>0</v>
      </c>
      <c r="M126" s="18"/>
      <c r="N126" s="18">
        <f t="shared" si="11"/>
        <v>0</v>
      </c>
    </row>
    <row r="127" spans="1:14" ht="15.5" x14ac:dyDescent="0.35">
      <c r="A127" s="61"/>
      <c r="B127" s="61"/>
      <c r="C127" s="61"/>
      <c r="D127" s="61"/>
      <c r="E127" s="61"/>
      <c r="F127" s="63"/>
      <c r="G127" s="64"/>
      <c r="H127" s="77"/>
      <c r="I127" s="313">
        <f t="shared" si="9"/>
        <v>0</v>
      </c>
      <c r="J127" s="107"/>
      <c r="K127" s="81"/>
      <c r="L127" s="130">
        <f t="shared" si="10"/>
        <v>0</v>
      </c>
      <c r="M127" s="18"/>
      <c r="N127" s="18">
        <f t="shared" si="11"/>
        <v>0</v>
      </c>
    </row>
    <row r="128" spans="1:14" ht="15.5" x14ac:dyDescent="0.35">
      <c r="A128" s="61"/>
      <c r="B128" s="61"/>
      <c r="C128" s="61"/>
      <c r="D128" s="61"/>
      <c r="E128" s="61"/>
      <c r="F128" s="63"/>
      <c r="G128" s="64"/>
      <c r="H128" s="77"/>
      <c r="I128" s="313">
        <f t="shared" si="9"/>
        <v>0</v>
      </c>
      <c r="J128" s="107"/>
      <c r="K128" s="81"/>
      <c r="L128" s="130">
        <f t="shared" si="10"/>
        <v>0</v>
      </c>
      <c r="M128" s="18"/>
      <c r="N128" s="18">
        <f t="shared" si="11"/>
        <v>0</v>
      </c>
    </row>
    <row r="129" spans="1:14" ht="15.5" x14ac:dyDescent="0.35">
      <c r="A129" s="61"/>
      <c r="B129" s="61"/>
      <c r="C129" s="61"/>
      <c r="D129" s="61"/>
      <c r="E129" s="61"/>
      <c r="F129" s="63"/>
      <c r="G129" s="64"/>
      <c r="H129" s="77"/>
      <c r="I129" s="313">
        <f t="shared" si="9"/>
        <v>0</v>
      </c>
      <c r="J129" s="107"/>
      <c r="K129" s="81"/>
      <c r="L129" s="130">
        <f t="shared" si="10"/>
        <v>0</v>
      </c>
      <c r="M129" s="18"/>
      <c r="N129" s="18">
        <f t="shared" si="11"/>
        <v>0</v>
      </c>
    </row>
    <row r="130" spans="1:14" ht="15.5" x14ac:dyDescent="0.35">
      <c r="A130" s="61"/>
      <c r="B130" s="61"/>
      <c r="C130" s="61"/>
      <c r="D130" s="61"/>
      <c r="E130" s="61"/>
      <c r="F130" s="63"/>
      <c r="G130" s="64"/>
      <c r="H130" s="77"/>
      <c r="I130" s="313">
        <f t="shared" si="9"/>
        <v>0</v>
      </c>
      <c r="J130" s="107"/>
      <c r="K130" s="81"/>
      <c r="L130" s="130">
        <f t="shared" si="10"/>
        <v>0</v>
      </c>
      <c r="M130" s="18"/>
      <c r="N130" s="18">
        <f t="shared" si="11"/>
        <v>0</v>
      </c>
    </row>
    <row r="131" spans="1:14" ht="15.5" x14ac:dyDescent="0.35">
      <c r="A131" s="61"/>
      <c r="B131" s="61"/>
      <c r="C131" s="61"/>
      <c r="D131" s="61"/>
      <c r="E131" s="61"/>
      <c r="F131" s="63"/>
      <c r="G131" s="64"/>
      <c r="H131" s="77"/>
      <c r="I131" s="313">
        <f t="shared" si="9"/>
        <v>0</v>
      </c>
      <c r="J131" s="107"/>
      <c r="K131" s="81"/>
      <c r="L131" s="130">
        <f t="shared" si="10"/>
        <v>0</v>
      </c>
      <c r="M131" s="18"/>
      <c r="N131" s="18">
        <f t="shared" si="11"/>
        <v>0</v>
      </c>
    </row>
    <row r="132" spans="1:14" ht="15.5" x14ac:dyDescent="0.35">
      <c r="A132" s="61"/>
      <c r="B132" s="61"/>
      <c r="C132" s="61"/>
      <c r="D132" s="61"/>
      <c r="E132" s="61"/>
      <c r="F132" s="63"/>
      <c r="G132" s="64"/>
      <c r="H132" s="77"/>
      <c r="I132" s="313">
        <f t="shared" si="9"/>
        <v>0</v>
      </c>
      <c r="J132" s="107"/>
      <c r="K132" s="81"/>
      <c r="L132" s="130">
        <f t="shared" si="10"/>
        <v>0</v>
      </c>
      <c r="M132" s="18"/>
      <c r="N132" s="18">
        <f t="shared" si="11"/>
        <v>0</v>
      </c>
    </row>
    <row r="133" spans="1:14" ht="15.5" x14ac:dyDescent="0.35">
      <c r="A133" s="61"/>
      <c r="B133" s="61"/>
      <c r="C133" s="61"/>
      <c r="D133" s="61"/>
      <c r="E133" s="61"/>
      <c r="F133" s="63"/>
      <c r="G133" s="64"/>
      <c r="H133" s="77"/>
      <c r="I133" s="313">
        <f t="shared" si="9"/>
        <v>0</v>
      </c>
      <c r="J133" s="107"/>
      <c r="K133" s="81"/>
      <c r="L133" s="130">
        <f t="shared" si="10"/>
        <v>0</v>
      </c>
      <c r="M133" s="18"/>
      <c r="N133" s="18">
        <f t="shared" si="11"/>
        <v>0</v>
      </c>
    </row>
    <row r="134" spans="1:14" ht="15.5" x14ac:dyDescent="0.35">
      <c r="A134" s="61"/>
      <c r="B134" s="61"/>
      <c r="C134" s="61"/>
      <c r="D134" s="61"/>
      <c r="E134" s="61"/>
      <c r="F134" s="63"/>
      <c r="G134" s="64"/>
      <c r="H134" s="77"/>
      <c r="I134" s="313">
        <f t="shared" si="9"/>
        <v>0</v>
      </c>
      <c r="J134" s="107"/>
      <c r="K134" s="81"/>
      <c r="L134" s="130">
        <f t="shared" si="10"/>
        <v>0</v>
      </c>
      <c r="M134" s="18"/>
      <c r="N134" s="18">
        <f t="shared" si="11"/>
        <v>0</v>
      </c>
    </row>
    <row r="135" spans="1:14" ht="15.5" x14ac:dyDescent="0.35">
      <c r="A135" s="61"/>
      <c r="B135" s="61"/>
      <c r="C135" s="61"/>
      <c r="D135" s="61"/>
      <c r="E135" s="61"/>
      <c r="F135" s="63"/>
      <c r="G135" s="64"/>
      <c r="H135" s="77"/>
      <c r="I135" s="313">
        <f t="shared" si="9"/>
        <v>0</v>
      </c>
      <c r="J135" s="107"/>
      <c r="K135" s="81"/>
      <c r="L135" s="130">
        <f t="shared" si="10"/>
        <v>0</v>
      </c>
      <c r="M135" s="18"/>
      <c r="N135" s="18">
        <f t="shared" si="11"/>
        <v>0</v>
      </c>
    </row>
    <row r="136" spans="1:14" ht="15.5" x14ac:dyDescent="0.35">
      <c r="A136" s="61"/>
      <c r="B136" s="61"/>
      <c r="C136" s="61"/>
      <c r="D136" s="61"/>
      <c r="E136" s="61"/>
      <c r="F136" s="63"/>
      <c r="G136" s="64"/>
      <c r="H136" s="77"/>
      <c r="I136" s="313">
        <f t="shared" ref="I136:I199" si="12">IF(H136="",F136,F136/H136)</f>
        <v>0</v>
      </c>
      <c r="J136" s="107"/>
      <c r="K136" s="81"/>
      <c r="L136" s="130">
        <f t="shared" ref="L136:L199" si="13">IF(K136&gt;0,(F136/K136),I136)</f>
        <v>0</v>
      </c>
      <c r="M136" s="18"/>
      <c r="N136" s="18">
        <f t="shared" ref="N136:N199" si="14">L136-M136</f>
        <v>0</v>
      </c>
    </row>
    <row r="137" spans="1:14" ht="15.5" x14ac:dyDescent="0.35">
      <c r="A137" s="61"/>
      <c r="B137" s="61"/>
      <c r="C137" s="61"/>
      <c r="D137" s="61"/>
      <c r="E137" s="61"/>
      <c r="F137" s="63"/>
      <c r="G137" s="64"/>
      <c r="H137" s="77"/>
      <c r="I137" s="313">
        <f t="shared" si="12"/>
        <v>0</v>
      </c>
      <c r="J137" s="107"/>
      <c r="K137" s="81"/>
      <c r="L137" s="130">
        <f t="shared" si="13"/>
        <v>0</v>
      </c>
      <c r="M137" s="18"/>
      <c r="N137" s="18">
        <f t="shared" si="14"/>
        <v>0</v>
      </c>
    </row>
    <row r="138" spans="1:14" ht="15.5" x14ac:dyDescent="0.35">
      <c r="A138" s="61"/>
      <c r="B138" s="61"/>
      <c r="C138" s="61"/>
      <c r="D138" s="61"/>
      <c r="E138" s="61"/>
      <c r="F138" s="63"/>
      <c r="G138" s="64"/>
      <c r="H138" s="77"/>
      <c r="I138" s="313">
        <f t="shared" si="12"/>
        <v>0</v>
      </c>
      <c r="J138" s="107"/>
      <c r="K138" s="81"/>
      <c r="L138" s="130">
        <f t="shared" si="13"/>
        <v>0</v>
      </c>
      <c r="M138" s="18"/>
      <c r="N138" s="18">
        <f t="shared" si="14"/>
        <v>0</v>
      </c>
    </row>
    <row r="139" spans="1:14" ht="15.5" x14ac:dyDescent="0.35">
      <c r="A139" s="61"/>
      <c r="B139" s="61"/>
      <c r="C139" s="61"/>
      <c r="D139" s="61"/>
      <c r="E139" s="61"/>
      <c r="F139" s="63"/>
      <c r="G139" s="64"/>
      <c r="H139" s="77"/>
      <c r="I139" s="313">
        <f t="shared" si="12"/>
        <v>0</v>
      </c>
      <c r="J139" s="107"/>
      <c r="K139" s="81"/>
      <c r="L139" s="130">
        <f t="shared" si="13"/>
        <v>0</v>
      </c>
      <c r="M139" s="18"/>
      <c r="N139" s="18">
        <f t="shared" si="14"/>
        <v>0</v>
      </c>
    </row>
    <row r="140" spans="1:14" ht="15.5" x14ac:dyDescent="0.35">
      <c r="A140" s="61"/>
      <c r="B140" s="61"/>
      <c r="C140" s="61"/>
      <c r="D140" s="61"/>
      <c r="E140" s="61"/>
      <c r="F140" s="63"/>
      <c r="G140" s="64"/>
      <c r="H140" s="77"/>
      <c r="I140" s="313">
        <f t="shared" si="12"/>
        <v>0</v>
      </c>
      <c r="J140" s="107"/>
      <c r="K140" s="81"/>
      <c r="L140" s="130">
        <f t="shared" si="13"/>
        <v>0</v>
      </c>
      <c r="M140" s="18"/>
      <c r="N140" s="18">
        <f t="shared" si="14"/>
        <v>0</v>
      </c>
    </row>
    <row r="141" spans="1:14" ht="15.5" x14ac:dyDescent="0.35">
      <c r="A141" s="61"/>
      <c r="B141" s="61"/>
      <c r="C141" s="61"/>
      <c r="D141" s="61"/>
      <c r="E141" s="61"/>
      <c r="F141" s="63"/>
      <c r="G141" s="64"/>
      <c r="H141" s="77"/>
      <c r="I141" s="313">
        <f t="shared" si="12"/>
        <v>0</v>
      </c>
      <c r="J141" s="107"/>
      <c r="K141" s="81"/>
      <c r="L141" s="130">
        <f t="shared" si="13"/>
        <v>0</v>
      </c>
      <c r="M141" s="18"/>
      <c r="N141" s="18">
        <f t="shared" si="14"/>
        <v>0</v>
      </c>
    </row>
    <row r="142" spans="1:14" ht="15.5" x14ac:dyDescent="0.35">
      <c r="A142" s="61"/>
      <c r="B142" s="61"/>
      <c r="C142" s="61"/>
      <c r="D142" s="61"/>
      <c r="E142" s="61"/>
      <c r="F142" s="63"/>
      <c r="G142" s="64"/>
      <c r="H142" s="77"/>
      <c r="I142" s="313">
        <f t="shared" si="12"/>
        <v>0</v>
      </c>
      <c r="J142" s="107"/>
      <c r="K142" s="81"/>
      <c r="L142" s="130">
        <f t="shared" si="13"/>
        <v>0</v>
      </c>
      <c r="M142" s="18"/>
      <c r="N142" s="18">
        <f t="shared" si="14"/>
        <v>0</v>
      </c>
    </row>
    <row r="143" spans="1:14" ht="15.5" x14ac:dyDescent="0.35">
      <c r="A143" s="61"/>
      <c r="B143" s="61"/>
      <c r="C143" s="61"/>
      <c r="D143" s="61"/>
      <c r="E143" s="61"/>
      <c r="F143" s="63"/>
      <c r="G143" s="64"/>
      <c r="H143" s="77"/>
      <c r="I143" s="313">
        <f t="shared" si="12"/>
        <v>0</v>
      </c>
      <c r="J143" s="107"/>
      <c r="K143" s="81"/>
      <c r="L143" s="130">
        <f t="shared" si="13"/>
        <v>0</v>
      </c>
      <c r="M143" s="18"/>
      <c r="N143" s="18">
        <f t="shared" si="14"/>
        <v>0</v>
      </c>
    </row>
    <row r="144" spans="1:14" ht="15.5" x14ac:dyDescent="0.35">
      <c r="A144" s="61"/>
      <c r="B144" s="61"/>
      <c r="C144" s="61"/>
      <c r="D144" s="61"/>
      <c r="E144" s="61"/>
      <c r="F144" s="63"/>
      <c r="G144" s="64"/>
      <c r="H144" s="77"/>
      <c r="I144" s="313">
        <f t="shared" si="12"/>
        <v>0</v>
      </c>
      <c r="J144" s="107"/>
      <c r="K144" s="81"/>
      <c r="L144" s="130">
        <f t="shared" si="13"/>
        <v>0</v>
      </c>
      <c r="M144" s="18"/>
      <c r="N144" s="18">
        <f t="shared" si="14"/>
        <v>0</v>
      </c>
    </row>
    <row r="145" spans="1:14" ht="15.5" x14ac:dyDescent="0.35">
      <c r="A145" s="61"/>
      <c r="B145" s="61"/>
      <c r="C145" s="61"/>
      <c r="D145" s="61"/>
      <c r="E145" s="61"/>
      <c r="F145" s="63"/>
      <c r="G145" s="64"/>
      <c r="H145" s="77"/>
      <c r="I145" s="313">
        <f t="shared" si="12"/>
        <v>0</v>
      </c>
      <c r="J145" s="107"/>
      <c r="K145" s="81"/>
      <c r="L145" s="130">
        <f t="shared" si="13"/>
        <v>0</v>
      </c>
      <c r="M145" s="18"/>
      <c r="N145" s="18">
        <f t="shared" si="14"/>
        <v>0</v>
      </c>
    </row>
    <row r="146" spans="1:14" ht="15.5" x14ac:dyDescent="0.35">
      <c r="A146" s="61"/>
      <c r="B146" s="61"/>
      <c r="C146" s="61"/>
      <c r="D146" s="61"/>
      <c r="E146" s="61"/>
      <c r="F146" s="63"/>
      <c r="G146" s="64"/>
      <c r="H146" s="77"/>
      <c r="I146" s="313">
        <f t="shared" si="12"/>
        <v>0</v>
      </c>
      <c r="J146" s="107"/>
      <c r="K146" s="81"/>
      <c r="L146" s="130">
        <f t="shared" si="13"/>
        <v>0</v>
      </c>
      <c r="M146" s="18"/>
      <c r="N146" s="18">
        <f t="shared" si="14"/>
        <v>0</v>
      </c>
    </row>
    <row r="147" spans="1:14" ht="15.5" x14ac:dyDescent="0.35">
      <c r="A147" s="61"/>
      <c r="B147" s="61"/>
      <c r="C147" s="61"/>
      <c r="D147" s="61"/>
      <c r="E147" s="61"/>
      <c r="F147" s="63"/>
      <c r="G147" s="64"/>
      <c r="H147" s="77"/>
      <c r="I147" s="313">
        <f t="shared" si="12"/>
        <v>0</v>
      </c>
      <c r="J147" s="107"/>
      <c r="K147" s="81"/>
      <c r="L147" s="130">
        <f t="shared" si="13"/>
        <v>0</v>
      </c>
      <c r="M147" s="18"/>
      <c r="N147" s="18">
        <f t="shared" si="14"/>
        <v>0</v>
      </c>
    </row>
    <row r="148" spans="1:14" ht="15.5" x14ac:dyDescent="0.35">
      <c r="A148" s="61"/>
      <c r="B148" s="61"/>
      <c r="C148" s="61"/>
      <c r="D148" s="61"/>
      <c r="E148" s="61"/>
      <c r="F148" s="63"/>
      <c r="G148" s="64"/>
      <c r="H148" s="77"/>
      <c r="I148" s="313">
        <f t="shared" si="12"/>
        <v>0</v>
      </c>
      <c r="J148" s="107"/>
      <c r="K148" s="81"/>
      <c r="L148" s="130">
        <f t="shared" si="13"/>
        <v>0</v>
      </c>
      <c r="M148" s="18"/>
      <c r="N148" s="18">
        <f t="shared" si="14"/>
        <v>0</v>
      </c>
    </row>
    <row r="149" spans="1:14" ht="15.5" x14ac:dyDescent="0.35">
      <c r="A149" s="61"/>
      <c r="B149" s="61"/>
      <c r="C149" s="61"/>
      <c r="D149" s="61"/>
      <c r="E149" s="61"/>
      <c r="F149" s="63"/>
      <c r="G149" s="64"/>
      <c r="H149" s="77"/>
      <c r="I149" s="313">
        <f t="shared" si="12"/>
        <v>0</v>
      </c>
      <c r="J149" s="107"/>
      <c r="K149" s="81"/>
      <c r="L149" s="130">
        <f t="shared" si="13"/>
        <v>0</v>
      </c>
      <c r="M149" s="18"/>
      <c r="N149" s="18">
        <f t="shared" si="14"/>
        <v>0</v>
      </c>
    </row>
    <row r="150" spans="1:14" ht="15.5" x14ac:dyDescent="0.35">
      <c r="A150" s="61"/>
      <c r="B150" s="61"/>
      <c r="C150" s="61"/>
      <c r="D150" s="61"/>
      <c r="E150" s="61"/>
      <c r="F150" s="63"/>
      <c r="G150" s="64"/>
      <c r="H150" s="77"/>
      <c r="I150" s="313">
        <f t="shared" si="12"/>
        <v>0</v>
      </c>
      <c r="J150" s="107"/>
      <c r="K150" s="81"/>
      <c r="L150" s="130">
        <f t="shared" si="13"/>
        <v>0</v>
      </c>
      <c r="M150" s="18"/>
      <c r="N150" s="18">
        <f t="shared" si="14"/>
        <v>0</v>
      </c>
    </row>
    <row r="151" spans="1:14" ht="15.5" x14ac:dyDescent="0.35">
      <c r="A151" s="61"/>
      <c r="B151" s="61"/>
      <c r="C151" s="61"/>
      <c r="D151" s="61"/>
      <c r="E151" s="61"/>
      <c r="F151" s="63"/>
      <c r="G151" s="64"/>
      <c r="H151" s="77"/>
      <c r="I151" s="313">
        <f t="shared" si="12"/>
        <v>0</v>
      </c>
      <c r="J151" s="107"/>
      <c r="K151" s="81"/>
      <c r="L151" s="130">
        <f t="shared" si="13"/>
        <v>0</v>
      </c>
      <c r="M151" s="18"/>
      <c r="N151" s="18">
        <f t="shared" si="14"/>
        <v>0</v>
      </c>
    </row>
    <row r="152" spans="1:14" ht="15.5" x14ac:dyDescent="0.35">
      <c r="A152" s="61"/>
      <c r="B152" s="61"/>
      <c r="C152" s="61"/>
      <c r="D152" s="61"/>
      <c r="E152" s="61"/>
      <c r="F152" s="63"/>
      <c r="G152" s="64"/>
      <c r="H152" s="77"/>
      <c r="I152" s="313">
        <f t="shared" si="12"/>
        <v>0</v>
      </c>
      <c r="J152" s="107"/>
      <c r="K152" s="81"/>
      <c r="L152" s="130">
        <f t="shared" si="13"/>
        <v>0</v>
      </c>
      <c r="M152" s="18"/>
      <c r="N152" s="18">
        <f t="shared" si="14"/>
        <v>0</v>
      </c>
    </row>
    <row r="153" spans="1:14" ht="15.5" x14ac:dyDescent="0.35">
      <c r="A153" s="61"/>
      <c r="B153" s="61"/>
      <c r="C153" s="61"/>
      <c r="D153" s="61"/>
      <c r="E153" s="61"/>
      <c r="F153" s="63"/>
      <c r="G153" s="64"/>
      <c r="H153" s="77"/>
      <c r="I153" s="313">
        <f t="shared" si="12"/>
        <v>0</v>
      </c>
      <c r="J153" s="107"/>
      <c r="K153" s="81"/>
      <c r="L153" s="130">
        <f t="shared" si="13"/>
        <v>0</v>
      </c>
      <c r="M153" s="18"/>
      <c r="N153" s="18">
        <f t="shared" si="14"/>
        <v>0</v>
      </c>
    </row>
    <row r="154" spans="1:14" ht="15.5" x14ac:dyDescent="0.35">
      <c r="A154" s="61"/>
      <c r="B154" s="61"/>
      <c r="C154" s="61"/>
      <c r="D154" s="61"/>
      <c r="E154" s="61"/>
      <c r="F154" s="63"/>
      <c r="G154" s="64"/>
      <c r="H154" s="77"/>
      <c r="I154" s="313">
        <f t="shared" si="12"/>
        <v>0</v>
      </c>
      <c r="J154" s="107"/>
      <c r="K154" s="81"/>
      <c r="L154" s="130">
        <f t="shared" si="13"/>
        <v>0</v>
      </c>
      <c r="M154" s="18"/>
      <c r="N154" s="18">
        <f t="shared" si="14"/>
        <v>0</v>
      </c>
    </row>
    <row r="155" spans="1:14" ht="15.5" x14ac:dyDescent="0.35">
      <c r="A155" s="61"/>
      <c r="B155" s="61"/>
      <c r="C155" s="61"/>
      <c r="D155" s="61"/>
      <c r="E155" s="61"/>
      <c r="F155" s="63"/>
      <c r="G155" s="64"/>
      <c r="H155" s="77"/>
      <c r="I155" s="313">
        <f t="shared" si="12"/>
        <v>0</v>
      </c>
      <c r="J155" s="107"/>
      <c r="K155" s="81"/>
      <c r="L155" s="130">
        <f t="shared" si="13"/>
        <v>0</v>
      </c>
      <c r="M155" s="18"/>
      <c r="N155" s="18">
        <f t="shared" si="14"/>
        <v>0</v>
      </c>
    </row>
    <row r="156" spans="1:14" ht="15.5" x14ac:dyDescent="0.35">
      <c r="A156" s="61"/>
      <c r="B156" s="61"/>
      <c r="C156" s="61"/>
      <c r="D156" s="61"/>
      <c r="E156" s="61"/>
      <c r="F156" s="63"/>
      <c r="G156" s="64"/>
      <c r="H156" s="77"/>
      <c r="I156" s="313">
        <f t="shared" si="12"/>
        <v>0</v>
      </c>
      <c r="J156" s="107"/>
      <c r="K156" s="81"/>
      <c r="L156" s="130">
        <f t="shared" si="13"/>
        <v>0</v>
      </c>
      <c r="M156" s="18"/>
      <c r="N156" s="18">
        <f t="shared" si="14"/>
        <v>0</v>
      </c>
    </row>
    <row r="157" spans="1:14" ht="15.5" x14ac:dyDescent="0.35">
      <c r="A157" s="61"/>
      <c r="B157" s="61"/>
      <c r="C157" s="61"/>
      <c r="D157" s="61"/>
      <c r="E157" s="61"/>
      <c r="F157" s="63"/>
      <c r="G157" s="64"/>
      <c r="H157" s="77"/>
      <c r="I157" s="313">
        <f t="shared" si="12"/>
        <v>0</v>
      </c>
      <c r="J157" s="107"/>
      <c r="K157" s="81"/>
      <c r="L157" s="130">
        <f t="shared" si="13"/>
        <v>0</v>
      </c>
      <c r="M157" s="18"/>
      <c r="N157" s="18">
        <f t="shared" si="14"/>
        <v>0</v>
      </c>
    </row>
    <row r="158" spans="1:14" ht="15.5" x14ac:dyDescent="0.35">
      <c r="A158" s="61"/>
      <c r="B158" s="61"/>
      <c r="C158" s="61"/>
      <c r="D158" s="61"/>
      <c r="E158" s="61"/>
      <c r="F158" s="63"/>
      <c r="G158" s="64"/>
      <c r="H158" s="77"/>
      <c r="I158" s="313">
        <f t="shared" si="12"/>
        <v>0</v>
      </c>
      <c r="J158" s="107"/>
      <c r="K158" s="81"/>
      <c r="L158" s="130">
        <f t="shared" si="13"/>
        <v>0</v>
      </c>
      <c r="M158" s="18"/>
      <c r="N158" s="18">
        <f t="shared" si="14"/>
        <v>0</v>
      </c>
    </row>
    <row r="159" spans="1:14" ht="15.5" x14ac:dyDescent="0.35">
      <c r="A159" s="61"/>
      <c r="B159" s="61"/>
      <c r="C159" s="61"/>
      <c r="D159" s="61"/>
      <c r="E159" s="61"/>
      <c r="F159" s="63"/>
      <c r="G159" s="64"/>
      <c r="H159" s="77"/>
      <c r="I159" s="313">
        <f t="shared" si="12"/>
        <v>0</v>
      </c>
      <c r="J159" s="107"/>
      <c r="K159" s="81"/>
      <c r="L159" s="130">
        <f t="shared" si="13"/>
        <v>0</v>
      </c>
      <c r="M159" s="18"/>
      <c r="N159" s="18">
        <f t="shared" si="14"/>
        <v>0</v>
      </c>
    </row>
    <row r="160" spans="1:14" ht="15.5" x14ac:dyDescent="0.35">
      <c r="A160" s="61"/>
      <c r="B160" s="61"/>
      <c r="C160" s="61"/>
      <c r="D160" s="61"/>
      <c r="E160" s="61"/>
      <c r="F160" s="63"/>
      <c r="G160" s="64"/>
      <c r="H160" s="77"/>
      <c r="I160" s="313">
        <f t="shared" si="12"/>
        <v>0</v>
      </c>
      <c r="J160" s="107"/>
      <c r="K160" s="81"/>
      <c r="L160" s="130">
        <f t="shared" si="13"/>
        <v>0</v>
      </c>
      <c r="M160" s="18"/>
      <c r="N160" s="18">
        <f t="shared" si="14"/>
        <v>0</v>
      </c>
    </row>
    <row r="161" spans="1:14" ht="15.5" x14ac:dyDescent="0.35">
      <c r="A161" s="61"/>
      <c r="B161" s="61"/>
      <c r="C161" s="61"/>
      <c r="D161" s="61"/>
      <c r="E161" s="61"/>
      <c r="F161" s="63"/>
      <c r="G161" s="64"/>
      <c r="H161" s="77"/>
      <c r="I161" s="313">
        <f t="shared" si="12"/>
        <v>0</v>
      </c>
      <c r="J161" s="107"/>
      <c r="K161" s="81"/>
      <c r="L161" s="130">
        <f t="shared" si="13"/>
        <v>0</v>
      </c>
      <c r="M161" s="18"/>
      <c r="N161" s="18">
        <f t="shared" si="14"/>
        <v>0</v>
      </c>
    </row>
    <row r="162" spans="1:14" ht="15.5" x14ac:dyDescent="0.35">
      <c r="A162" s="61"/>
      <c r="B162" s="61"/>
      <c r="C162" s="61"/>
      <c r="D162" s="61"/>
      <c r="E162" s="61"/>
      <c r="F162" s="63"/>
      <c r="G162" s="64"/>
      <c r="H162" s="77"/>
      <c r="I162" s="313">
        <f t="shared" si="12"/>
        <v>0</v>
      </c>
      <c r="J162" s="107"/>
      <c r="K162" s="81"/>
      <c r="L162" s="130">
        <f t="shared" si="13"/>
        <v>0</v>
      </c>
      <c r="M162" s="18"/>
      <c r="N162" s="18">
        <f t="shared" si="14"/>
        <v>0</v>
      </c>
    </row>
    <row r="163" spans="1:14" ht="15.5" x14ac:dyDescent="0.35">
      <c r="A163" s="61"/>
      <c r="B163" s="61"/>
      <c r="C163" s="61"/>
      <c r="D163" s="61"/>
      <c r="E163" s="61"/>
      <c r="F163" s="63"/>
      <c r="G163" s="64"/>
      <c r="H163" s="77"/>
      <c r="I163" s="313">
        <f t="shared" si="12"/>
        <v>0</v>
      </c>
      <c r="J163" s="107"/>
      <c r="K163" s="81"/>
      <c r="L163" s="130">
        <f t="shared" si="13"/>
        <v>0</v>
      </c>
      <c r="M163" s="18"/>
      <c r="N163" s="18">
        <f t="shared" si="14"/>
        <v>0</v>
      </c>
    </row>
    <row r="164" spans="1:14" ht="15.5" x14ac:dyDescent="0.35">
      <c r="A164" s="61"/>
      <c r="B164" s="61"/>
      <c r="C164" s="61"/>
      <c r="D164" s="61"/>
      <c r="E164" s="61"/>
      <c r="F164" s="63"/>
      <c r="G164" s="64"/>
      <c r="H164" s="77"/>
      <c r="I164" s="313">
        <f t="shared" si="12"/>
        <v>0</v>
      </c>
      <c r="J164" s="107"/>
      <c r="K164" s="81"/>
      <c r="L164" s="130">
        <f t="shared" si="13"/>
        <v>0</v>
      </c>
      <c r="M164" s="18"/>
      <c r="N164" s="18">
        <f t="shared" si="14"/>
        <v>0</v>
      </c>
    </row>
    <row r="165" spans="1:14" ht="15.5" x14ac:dyDescent="0.35">
      <c r="A165" s="61"/>
      <c r="B165" s="61"/>
      <c r="C165" s="61"/>
      <c r="D165" s="61"/>
      <c r="E165" s="61"/>
      <c r="F165" s="63"/>
      <c r="G165" s="64"/>
      <c r="H165" s="77"/>
      <c r="I165" s="313">
        <f t="shared" si="12"/>
        <v>0</v>
      </c>
      <c r="J165" s="107"/>
      <c r="K165" s="81"/>
      <c r="L165" s="130">
        <f t="shared" si="13"/>
        <v>0</v>
      </c>
      <c r="M165" s="18"/>
      <c r="N165" s="18">
        <f t="shared" si="14"/>
        <v>0</v>
      </c>
    </row>
    <row r="166" spans="1:14" ht="15.5" x14ac:dyDescent="0.35">
      <c r="A166" s="61"/>
      <c r="B166" s="61"/>
      <c r="C166" s="61"/>
      <c r="D166" s="61"/>
      <c r="E166" s="61"/>
      <c r="F166" s="63"/>
      <c r="G166" s="64"/>
      <c r="H166" s="77"/>
      <c r="I166" s="313">
        <f t="shared" si="12"/>
        <v>0</v>
      </c>
      <c r="J166" s="107"/>
      <c r="K166" s="81"/>
      <c r="L166" s="130">
        <f t="shared" si="13"/>
        <v>0</v>
      </c>
      <c r="M166" s="18"/>
      <c r="N166" s="18">
        <f t="shared" si="14"/>
        <v>0</v>
      </c>
    </row>
    <row r="167" spans="1:14" ht="15.5" x14ac:dyDescent="0.35">
      <c r="A167" s="61"/>
      <c r="B167" s="61"/>
      <c r="C167" s="61"/>
      <c r="D167" s="61"/>
      <c r="E167" s="61"/>
      <c r="F167" s="63"/>
      <c r="G167" s="64"/>
      <c r="H167" s="77"/>
      <c r="I167" s="313">
        <f t="shared" si="12"/>
        <v>0</v>
      </c>
      <c r="J167" s="107"/>
      <c r="K167" s="81"/>
      <c r="L167" s="130">
        <f t="shared" si="13"/>
        <v>0</v>
      </c>
      <c r="M167" s="18"/>
      <c r="N167" s="18">
        <f t="shared" si="14"/>
        <v>0</v>
      </c>
    </row>
    <row r="168" spans="1:14" ht="15.5" x14ac:dyDescent="0.35">
      <c r="A168" s="61"/>
      <c r="B168" s="61"/>
      <c r="C168" s="61"/>
      <c r="D168" s="61"/>
      <c r="E168" s="61"/>
      <c r="F168" s="63"/>
      <c r="G168" s="64"/>
      <c r="H168" s="77"/>
      <c r="I168" s="313">
        <f t="shared" si="12"/>
        <v>0</v>
      </c>
      <c r="J168" s="107"/>
      <c r="K168" s="81"/>
      <c r="L168" s="130">
        <f t="shared" si="13"/>
        <v>0</v>
      </c>
      <c r="M168" s="18"/>
      <c r="N168" s="18">
        <f t="shared" si="14"/>
        <v>0</v>
      </c>
    </row>
    <row r="169" spans="1:14" ht="15.5" x14ac:dyDescent="0.35">
      <c r="A169" s="61"/>
      <c r="B169" s="61"/>
      <c r="C169" s="61"/>
      <c r="D169" s="61"/>
      <c r="E169" s="61"/>
      <c r="F169" s="63"/>
      <c r="G169" s="64"/>
      <c r="H169" s="77"/>
      <c r="I169" s="313">
        <f t="shared" si="12"/>
        <v>0</v>
      </c>
      <c r="J169" s="107"/>
      <c r="K169" s="81"/>
      <c r="L169" s="130">
        <f t="shared" si="13"/>
        <v>0</v>
      </c>
      <c r="M169" s="18"/>
      <c r="N169" s="18">
        <f t="shared" si="14"/>
        <v>0</v>
      </c>
    </row>
    <row r="170" spans="1:14" ht="15.5" x14ac:dyDescent="0.35">
      <c r="A170" s="61"/>
      <c r="B170" s="61"/>
      <c r="C170" s="61"/>
      <c r="D170" s="61"/>
      <c r="E170" s="61"/>
      <c r="F170" s="63"/>
      <c r="G170" s="64"/>
      <c r="H170" s="77"/>
      <c r="I170" s="313">
        <f t="shared" si="12"/>
        <v>0</v>
      </c>
      <c r="J170" s="107"/>
      <c r="K170" s="81"/>
      <c r="L170" s="130">
        <f t="shared" si="13"/>
        <v>0</v>
      </c>
      <c r="M170" s="18"/>
      <c r="N170" s="18">
        <f t="shared" si="14"/>
        <v>0</v>
      </c>
    </row>
    <row r="171" spans="1:14" ht="15.5" x14ac:dyDescent="0.35">
      <c r="A171" s="61"/>
      <c r="B171" s="61"/>
      <c r="C171" s="61"/>
      <c r="D171" s="61"/>
      <c r="E171" s="61"/>
      <c r="F171" s="63"/>
      <c r="G171" s="64"/>
      <c r="H171" s="77"/>
      <c r="I171" s="313">
        <f t="shared" si="12"/>
        <v>0</v>
      </c>
      <c r="J171" s="107"/>
      <c r="K171" s="81"/>
      <c r="L171" s="130">
        <f t="shared" si="13"/>
        <v>0</v>
      </c>
      <c r="M171" s="18"/>
      <c r="N171" s="18">
        <f t="shared" si="14"/>
        <v>0</v>
      </c>
    </row>
    <row r="172" spans="1:14" ht="15.5" x14ac:dyDescent="0.35">
      <c r="A172" s="61"/>
      <c r="B172" s="61"/>
      <c r="C172" s="61"/>
      <c r="D172" s="61"/>
      <c r="E172" s="61"/>
      <c r="F172" s="63"/>
      <c r="G172" s="64"/>
      <c r="H172" s="77"/>
      <c r="I172" s="313">
        <f t="shared" si="12"/>
        <v>0</v>
      </c>
      <c r="J172" s="107"/>
      <c r="K172" s="81"/>
      <c r="L172" s="130">
        <f t="shared" si="13"/>
        <v>0</v>
      </c>
      <c r="M172" s="18"/>
      <c r="N172" s="18">
        <f t="shared" si="14"/>
        <v>0</v>
      </c>
    </row>
    <row r="173" spans="1:14" ht="15.5" x14ac:dyDescent="0.35">
      <c r="A173" s="61"/>
      <c r="B173" s="61"/>
      <c r="C173" s="61"/>
      <c r="D173" s="61"/>
      <c r="E173" s="61"/>
      <c r="F173" s="63"/>
      <c r="G173" s="64"/>
      <c r="H173" s="77"/>
      <c r="I173" s="313">
        <f t="shared" si="12"/>
        <v>0</v>
      </c>
      <c r="J173" s="107"/>
      <c r="K173" s="81"/>
      <c r="L173" s="130">
        <f t="shared" si="13"/>
        <v>0</v>
      </c>
      <c r="M173" s="18"/>
      <c r="N173" s="18">
        <f t="shared" si="14"/>
        <v>0</v>
      </c>
    </row>
    <row r="174" spans="1:14" ht="15.5" x14ac:dyDescent="0.35">
      <c r="A174" s="61"/>
      <c r="B174" s="61"/>
      <c r="C174" s="61"/>
      <c r="D174" s="61"/>
      <c r="E174" s="61"/>
      <c r="F174" s="63"/>
      <c r="G174" s="64"/>
      <c r="H174" s="77"/>
      <c r="I174" s="313">
        <f t="shared" si="12"/>
        <v>0</v>
      </c>
      <c r="J174" s="107"/>
      <c r="K174" s="81"/>
      <c r="L174" s="130">
        <f t="shared" si="13"/>
        <v>0</v>
      </c>
      <c r="M174" s="18"/>
      <c r="N174" s="18">
        <f t="shared" si="14"/>
        <v>0</v>
      </c>
    </row>
    <row r="175" spans="1:14" ht="15.5" x14ac:dyDescent="0.35">
      <c r="A175" s="61"/>
      <c r="B175" s="61"/>
      <c r="C175" s="61"/>
      <c r="D175" s="61"/>
      <c r="E175" s="61"/>
      <c r="F175" s="63"/>
      <c r="G175" s="64"/>
      <c r="H175" s="77"/>
      <c r="I175" s="313">
        <f t="shared" si="12"/>
        <v>0</v>
      </c>
      <c r="J175" s="107"/>
      <c r="K175" s="81"/>
      <c r="L175" s="130">
        <f t="shared" si="13"/>
        <v>0</v>
      </c>
      <c r="M175" s="18"/>
      <c r="N175" s="18">
        <f t="shared" si="14"/>
        <v>0</v>
      </c>
    </row>
    <row r="176" spans="1:14" ht="15.5" x14ac:dyDescent="0.35">
      <c r="A176" s="61"/>
      <c r="B176" s="61"/>
      <c r="C176" s="61"/>
      <c r="D176" s="61"/>
      <c r="E176" s="61"/>
      <c r="F176" s="63"/>
      <c r="G176" s="64"/>
      <c r="H176" s="77"/>
      <c r="I176" s="313">
        <f t="shared" si="12"/>
        <v>0</v>
      </c>
      <c r="J176" s="107"/>
      <c r="K176" s="81"/>
      <c r="L176" s="130">
        <f t="shared" si="13"/>
        <v>0</v>
      </c>
      <c r="M176" s="18"/>
      <c r="N176" s="18">
        <f t="shared" si="14"/>
        <v>0</v>
      </c>
    </row>
    <row r="177" spans="1:14" ht="15.5" x14ac:dyDescent="0.35">
      <c r="A177" s="61"/>
      <c r="B177" s="61"/>
      <c r="C177" s="61"/>
      <c r="D177" s="61"/>
      <c r="E177" s="61"/>
      <c r="F177" s="63"/>
      <c r="G177" s="64"/>
      <c r="H177" s="77"/>
      <c r="I177" s="313">
        <f t="shared" si="12"/>
        <v>0</v>
      </c>
      <c r="J177" s="107"/>
      <c r="K177" s="81"/>
      <c r="L177" s="130">
        <f t="shared" si="13"/>
        <v>0</v>
      </c>
      <c r="M177" s="18"/>
      <c r="N177" s="18">
        <f t="shared" si="14"/>
        <v>0</v>
      </c>
    </row>
    <row r="178" spans="1:14" ht="15.5" x14ac:dyDescent="0.35">
      <c r="A178" s="61"/>
      <c r="B178" s="61"/>
      <c r="C178" s="61"/>
      <c r="D178" s="61"/>
      <c r="E178" s="61"/>
      <c r="F178" s="63"/>
      <c r="G178" s="64"/>
      <c r="H178" s="77"/>
      <c r="I178" s="313">
        <f t="shared" si="12"/>
        <v>0</v>
      </c>
      <c r="J178" s="107"/>
      <c r="K178" s="81"/>
      <c r="L178" s="130">
        <f t="shared" si="13"/>
        <v>0</v>
      </c>
      <c r="M178" s="18"/>
      <c r="N178" s="18">
        <f t="shared" si="14"/>
        <v>0</v>
      </c>
    </row>
    <row r="179" spans="1:14" ht="15.5" x14ac:dyDescent="0.35">
      <c r="A179" s="61"/>
      <c r="B179" s="61"/>
      <c r="C179" s="61"/>
      <c r="D179" s="61"/>
      <c r="E179" s="61"/>
      <c r="F179" s="63"/>
      <c r="G179" s="64"/>
      <c r="H179" s="77"/>
      <c r="I179" s="313">
        <f t="shared" si="12"/>
        <v>0</v>
      </c>
      <c r="J179" s="107"/>
      <c r="K179" s="81"/>
      <c r="L179" s="130">
        <f t="shared" si="13"/>
        <v>0</v>
      </c>
      <c r="M179" s="18"/>
      <c r="N179" s="18">
        <f t="shared" si="14"/>
        <v>0</v>
      </c>
    </row>
    <row r="180" spans="1:14" ht="15.5" x14ac:dyDescent="0.35">
      <c r="A180" s="61"/>
      <c r="B180" s="61"/>
      <c r="C180" s="61"/>
      <c r="D180" s="61"/>
      <c r="E180" s="61"/>
      <c r="F180" s="63"/>
      <c r="G180" s="64"/>
      <c r="H180" s="77"/>
      <c r="I180" s="313">
        <f t="shared" si="12"/>
        <v>0</v>
      </c>
      <c r="J180" s="107"/>
      <c r="K180" s="81"/>
      <c r="L180" s="130">
        <f t="shared" si="13"/>
        <v>0</v>
      </c>
      <c r="M180" s="18"/>
      <c r="N180" s="18">
        <f t="shared" si="14"/>
        <v>0</v>
      </c>
    </row>
    <row r="181" spans="1:14" ht="15.5" x14ac:dyDescent="0.35">
      <c r="A181" s="61"/>
      <c r="B181" s="61"/>
      <c r="C181" s="61"/>
      <c r="D181" s="61"/>
      <c r="E181" s="61"/>
      <c r="F181" s="63"/>
      <c r="G181" s="64"/>
      <c r="H181" s="77"/>
      <c r="I181" s="313">
        <f t="shared" si="12"/>
        <v>0</v>
      </c>
      <c r="J181" s="107"/>
      <c r="K181" s="81"/>
      <c r="L181" s="130">
        <f t="shared" si="13"/>
        <v>0</v>
      </c>
      <c r="M181" s="18"/>
      <c r="N181" s="18">
        <f t="shared" si="14"/>
        <v>0</v>
      </c>
    </row>
    <row r="182" spans="1:14" ht="15.5" x14ac:dyDescent="0.35">
      <c r="A182" s="61"/>
      <c r="B182" s="61"/>
      <c r="C182" s="61"/>
      <c r="D182" s="61"/>
      <c r="E182" s="61"/>
      <c r="F182" s="63"/>
      <c r="G182" s="64"/>
      <c r="H182" s="77"/>
      <c r="I182" s="313">
        <f t="shared" si="12"/>
        <v>0</v>
      </c>
      <c r="J182" s="107"/>
      <c r="K182" s="81"/>
      <c r="L182" s="130">
        <f t="shared" si="13"/>
        <v>0</v>
      </c>
      <c r="M182" s="18"/>
      <c r="N182" s="18">
        <f t="shared" si="14"/>
        <v>0</v>
      </c>
    </row>
    <row r="183" spans="1:14" ht="15.5" x14ac:dyDescent="0.35">
      <c r="A183" s="61"/>
      <c r="B183" s="61"/>
      <c r="C183" s="61"/>
      <c r="D183" s="61"/>
      <c r="E183" s="61"/>
      <c r="F183" s="63"/>
      <c r="G183" s="64"/>
      <c r="H183" s="77"/>
      <c r="I183" s="313">
        <f t="shared" si="12"/>
        <v>0</v>
      </c>
      <c r="J183" s="107"/>
      <c r="K183" s="81"/>
      <c r="L183" s="130">
        <f t="shared" si="13"/>
        <v>0</v>
      </c>
      <c r="M183" s="18"/>
      <c r="N183" s="18">
        <f t="shared" si="14"/>
        <v>0</v>
      </c>
    </row>
    <row r="184" spans="1:14" ht="15.5" x14ac:dyDescent="0.35">
      <c r="A184" s="61"/>
      <c r="B184" s="61"/>
      <c r="C184" s="61"/>
      <c r="D184" s="61"/>
      <c r="E184" s="61"/>
      <c r="F184" s="63"/>
      <c r="G184" s="64"/>
      <c r="H184" s="77"/>
      <c r="I184" s="313">
        <f t="shared" si="12"/>
        <v>0</v>
      </c>
      <c r="J184" s="107"/>
      <c r="K184" s="81"/>
      <c r="L184" s="130">
        <f t="shared" si="13"/>
        <v>0</v>
      </c>
      <c r="M184" s="18"/>
      <c r="N184" s="18">
        <f t="shared" si="14"/>
        <v>0</v>
      </c>
    </row>
    <row r="185" spans="1:14" ht="15.5" x14ac:dyDescent="0.35">
      <c r="A185" s="61"/>
      <c r="B185" s="61"/>
      <c r="C185" s="61"/>
      <c r="D185" s="61"/>
      <c r="E185" s="61"/>
      <c r="F185" s="63"/>
      <c r="G185" s="64"/>
      <c r="H185" s="77"/>
      <c r="I185" s="313">
        <f t="shared" si="12"/>
        <v>0</v>
      </c>
      <c r="J185" s="107"/>
      <c r="K185" s="81"/>
      <c r="L185" s="130">
        <f t="shared" si="13"/>
        <v>0</v>
      </c>
      <c r="M185" s="18"/>
      <c r="N185" s="18">
        <f t="shared" si="14"/>
        <v>0</v>
      </c>
    </row>
    <row r="186" spans="1:14" ht="15.5" x14ac:dyDescent="0.35">
      <c r="A186" s="61"/>
      <c r="B186" s="61"/>
      <c r="C186" s="61"/>
      <c r="D186" s="61"/>
      <c r="E186" s="61"/>
      <c r="F186" s="63"/>
      <c r="G186" s="64"/>
      <c r="H186" s="77"/>
      <c r="I186" s="313">
        <f t="shared" si="12"/>
        <v>0</v>
      </c>
      <c r="J186" s="107"/>
      <c r="K186" s="81"/>
      <c r="L186" s="130">
        <f t="shared" si="13"/>
        <v>0</v>
      </c>
      <c r="M186" s="18"/>
      <c r="N186" s="18">
        <f t="shared" si="14"/>
        <v>0</v>
      </c>
    </row>
    <row r="187" spans="1:14" ht="15.5" x14ac:dyDescent="0.35">
      <c r="A187" s="61"/>
      <c r="B187" s="61"/>
      <c r="C187" s="61"/>
      <c r="D187" s="61"/>
      <c r="E187" s="61"/>
      <c r="F187" s="63"/>
      <c r="G187" s="64"/>
      <c r="H187" s="77"/>
      <c r="I187" s="313">
        <f t="shared" si="12"/>
        <v>0</v>
      </c>
      <c r="J187" s="107"/>
      <c r="K187" s="81"/>
      <c r="L187" s="130">
        <f t="shared" si="13"/>
        <v>0</v>
      </c>
      <c r="M187" s="18"/>
      <c r="N187" s="18">
        <f t="shared" si="14"/>
        <v>0</v>
      </c>
    </row>
    <row r="188" spans="1:14" ht="15.5" x14ac:dyDescent="0.35">
      <c r="A188" s="61"/>
      <c r="B188" s="61"/>
      <c r="C188" s="61"/>
      <c r="D188" s="61"/>
      <c r="E188" s="61"/>
      <c r="F188" s="63"/>
      <c r="G188" s="64"/>
      <c r="H188" s="77"/>
      <c r="I188" s="313">
        <f t="shared" si="12"/>
        <v>0</v>
      </c>
      <c r="J188" s="107"/>
      <c r="K188" s="81"/>
      <c r="L188" s="130">
        <f t="shared" si="13"/>
        <v>0</v>
      </c>
      <c r="M188" s="18"/>
      <c r="N188" s="18">
        <f t="shared" si="14"/>
        <v>0</v>
      </c>
    </row>
    <row r="189" spans="1:14" ht="15.5" x14ac:dyDescent="0.35">
      <c r="A189" s="61"/>
      <c r="B189" s="61"/>
      <c r="C189" s="61"/>
      <c r="D189" s="61"/>
      <c r="E189" s="61"/>
      <c r="F189" s="63"/>
      <c r="G189" s="64"/>
      <c r="H189" s="77"/>
      <c r="I189" s="313">
        <f t="shared" si="12"/>
        <v>0</v>
      </c>
      <c r="J189" s="107"/>
      <c r="K189" s="81"/>
      <c r="L189" s="130">
        <f t="shared" si="13"/>
        <v>0</v>
      </c>
      <c r="M189" s="18"/>
      <c r="N189" s="18">
        <f t="shared" si="14"/>
        <v>0</v>
      </c>
    </row>
    <row r="190" spans="1:14" ht="15.5" x14ac:dyDescent="0.35">
      <c r="A190" s="61"/>
      <c r="B190" s="61"/>
      <c r="C190" s="61"/>
      <c r="D190" s="61"/>
      <c r="E190" s="61"/>
      <c r="F190" s="63"/>
      <c r="G190" s="64"/>
      <c r="H190" s="77"/>
      <c r="I190" s="313">
        <f t="shared" si="12"/>
        <v>0</v>
      </c>
      <c r="J190" s="107"/>
      <c r="K190" s="81"/>
      <c r="L190" s="130">
        <f t="shared" si="13"/>
        <v>0</v>
      </c>
      <c r="M190" s="18"/>
      <c r="N190" s="18">
        <f t="shared" si="14"/>
        <v>0</v>
      </c>
    </row>
    <row r="191" spans="1:14" ht="15.5" x14ac:dyDescent="0.35">
      <c r="A191" s="61"/>
      <c r="B191" s="61"/>
      <c r="C191" s="61"/>
      <c r="D191" s="61"/>
      <c r="E191" s="61"/>
      <c r="F191" s="63"/>
      <c r="G191" s="64"/>
      <c r="H191" s="77"/>
      <c r="I191" s="313">
        <f t="shared" si="12"/>
        <v>0</v>
      </c>
      <c r="J191" s="107"/>
      <c r="K191" s="81"/>
      <c r="L191" s="130">
        <f t="shared" si="13"/>
        <v>0</v>
      </c>
      <c r="M191" s="18"/>
      <c r="N191" s="18">
        <f t="shared" si="14"/>
        <v>0</v>
      </c>
    </row>
    <row r="192" spans="1:14" ht="15.5" x14ac:dyDescent="0.35">
      <c r="A192" s="61"/>
      <c r="B192" s="61"/>
      <c r="C192" s="61"/>
      <c r="D192" s="61"/>
      <c r="E192" s="61"/>
      <c r="F192" s="63"/>
      <c r="G192" s="64"/>
      <c r="H192" s="77"/>
      <c r="I192" s="313">
        <f t="shared" si="12"/>
        <v>0</v>
      </c>
      <c r="J192" s="107"/>
      <c r="K192" s="81"/>
      <c r="L192" s="130">
        <f t="shared" si="13"/>
        <v>0</v>
      </c>
      <c r="M192" s="18"/>
      <c r="N192" s="18">
        <f t="shared" si="14"/>
        <v>0</v>
      </c>
    </row>
    <row r="193" spans="1:14" ht="15.5" x14ac:dyDescent="0.35">
      <c r="A193" s="61"/>
      <c r="B193" s="61"/>
      <c r="C193" s="61"/>
      <c r="D193" s="61"/>
      <c r="E193" s="61"/>
      <c r="F193" s="63"/>
      <c r="G193" s="64"/>
      <c r="H193" s="77"/>
      <c r="I193" s="313">
        <f t="shared" si="12"/>
        <v>0</v>
      </c>
      <c r="J193" s="107"/>
      <c r="K193" s="81"/>
      <c r="L193" s="130">
        <f t="shared" si="13"/>
        <v>0</v>
      </c>
      <c r="M193" s="18"/>
      <c r="N193" s="18">
        <f t="shared" si="14"/>
        <v>0</v>
      </c>
    </row>
    <row r="194" spans="1:14" ht="15.5" x14ac:dyDescent="0.35">
      <c r="A194" s="61"/>
      <c r="B194" s="61"/>
      <c r="C194" s="61"/>
      <c r="D194" s="61"/>
      <c r="E194" s="61"/>
      <c r="F194" s="63"/>
      <c r="G194" s="64"/>
      <c r="H194" s="77"/>
      <c r="I194" s="313">
        <f t="shared" si="12"/>
        <v>0</v>
      </c>
      <c r="J194" s="107"/>
      <c r="K194" s="81"/>
      <c r="L194" s="130">
        <f t="shared" si="13"/>
        <v>0</v>
      </c>
      <c r="M194" s="18"/>
      <c r="N194" s="18">
        <f t="shared" si="14"/>
        <v>0</v>
      </c>
    </row>
    <row r="195" spans="1:14" ht="15.5" x14ac:dyDescent="0.35">
      <c r="A195" s="61"/>
      <c r="B195" s="61"/>
      <c r="C195" s="61"/>
      <c r="D195" s="61"/>
      <c r="E195" s="61"/>
      <c r="F195" s="63"/>
      <c r="G195" s="64"/>
      <c r="H195" s="77"/>
      <c r="I195" s="313">
        <f t="shared" si="12"/>
        <v>0</v>
      </c>
      <c r="J195" s="107"/>
      <c r="K195" s="81"/>
      <c r="L195" s="130">
        <f t="shared" si="13"/>
        <v>0</v>
      </c>
      <c r="M195" s="18"/>
      <c r="N195" s="18">
        <f t="shared" si="14"/>
        <v>0</v>
      </c>
    </row>
    <row r="196" spans="1:14" ht="15.5" x14ac:dyDescent="0.35">
      <c r="A196" s="61"/>
      <c r="B196" s="61"/>
      <c r="C196" s="61"/>
      <c r="D196" s="61"/>
      <c r="E196" s="61"/>
      <c r="F196" s="63"/>
      <c r="G196" s="64"/>
      <c r="H196" s="77"/>
      <c r="I196" s="313">
        <f t="shared" si="12"/>
        <v>0</v>
      </c>
      <c r="J196" s="107"/>
      <c r="K196" s="81"/>
      <c r="L196" s="130">
        <f t="shared" si="13"/>
        <v>0</v>
      </c>
      <c r="M196" s="18"/>
      <c r="N196" s="18">
        <f t="shared" si="14"/>
        <v>0</v>
      </c>
    </row>
    <row r="197" spans="1:14" ht="15.5" x14ac:dyDescent="0.35">
      <c r="A197" s="61"/>
      <c r="B197" s="61"/>
      <c r="C197" s="61"/>
      <c r="D197" s="61"/>
      <c r="E197" s="61"/>
      <c r="F197" s="63"/>
      <c r="G197" s="64"/>
      <c r="H197" s="77"/>
      <c r="I197" s="313">
        <f t="shared" si="12"/>
        <v>0</v>
      </c>
      <c r="J197" s="107"/>
      <c r="K197" s="81"/>
      <c r="L197" s="130">
        <f t="shared" si="13"/>
        <v>0</v>
      </c>
      <c r="M197" s="18"/>
      <c r="N197" s="18">
        <f t="shared" si="14"/>
        <v>0</v>
      </c>
    </row>
    <row r="198" spans="1:14" ht="15.5" x14ac:dyDescent="0.35">
      <c r="A198" s="61"/>
      <c r="B198" s="61"/>
      <c r="C198" s="61"/>
      <c r="D198" s="61"/>
      <c r="E198" s="61"/>
      <c r="F198" s="63"/>
      <c r="G198" s="64"/>
      <c r="H198" s="77"/>
      <c r="I198" s="313">
        <f t="shared" si="12"/>
        <v>0</v>
      </c>
      <c r="J198" s="107"/>
      <c r="K198" s="81"/>
      <c r="L198" s="130">
        <f t="shared" si="13"/>
        <v>0</v>
      </c>
      <c r="M198" s="18"/>
      <c r="N198" s="18">
        <f t="shared" si="14"/>
        <v>0</v>
      </c>
    </row>
    <row r="199" spans="1:14" ht="15.5" x14ac:dyDescent="0.35">
      <c r="A199" s="61"/>
      <c r="B199" s="61"/>
      <c r="C199" s="61"/>
      <c r="D199" s="61"/>
      <c r="E199" s="61"/>
      <c r="F199" s="63"/>
      <c r="G199" s="64"/>
      <c r="H199" s="77"/>
      <c r="I199" s="313">
        <f t="shared" si="12"/>
        <v>0</v>
      </c>
      <c r="J199" s="107"/>
      <c r="K199" s="81"/>
      <c r="L199" s="130">
        <f t="shared" si="13"/>
        <v>0</v>
      </c>
      <c r="M199" s="18"/>
      <c r="N199" s="18">
        <f t="shared" si="14"/>
        <v>0</v>
      </c>
    </row>
    <row r="200" spans="1:14" ht="15.5" x14ac:dyDescent="0.35">
      <c r="A200" s="61"/>
      <c r="B200" s="61"/>
      <c r="C200" s="61"/>
      <c r="D200" s="61"/>
      <c r="E200" s="61"/>
      <c r="F200" s="63"/>
      <c r="G200" s="64"/>
      <c r="H200" s="77"/>
      <c r="I200" s="313">
        <f t="shared" ref="I200:I263" si="15">IF(H200="",F200,F200/H200)</f>
        <v>0</v>
      </c>
      <c r="J200" s="107"/>
      <c r="K200" s="81"/>
      <c r="L200" s="130">
        <f t="shared" ref="L200:L263" si="16">IF(K200&gt;0,(F200/K200),I200)</f>
        <v>0</v>
      </c>
      <c r="M200" s="18"/>
      <c r="N200" s="18">
        <f t="shared" ref="N200:N263" si="17">L200-M200</f>
        <v>0</v>
      </c>
    </row>
    <row r="201" spans="1:14" ht="15.5" x14ac:dyDescent="0.35">
      <c r="A201" s="61"/>
      <c r="B201" s="61"/>
      <c r="C201" s="61"/>
      <c r="D201" s="61"/>
      <c r="E201" s="61"/>
      <c r="F201" s="63"/>
      <c r="G201" s="64"/>
      <c r="H201" s="77"/>
      <c r="I201" s="313">
        <f t="shared" si="15"/>
        <v>0</v>
      </c>
      <c r="J201" s="107"/>
      <c r="K201" s="81"/>
      <c r="L201" s="130">
        <f t="shared" si="16"/>
        <v>0</v>
      </c>
      <c r="M201" s="18"/>
      <c r="N201" s="18">
        <f t="shared" si="17"/>
        <v>0</v>
      </c>
    </row>
    <row r="202" spans="1:14" ht="15.5" x14ac:dyDescent="0.35">
      <c r="A202" s="61"/>
      <c r="B202" s="61"/>
      <c r="C202" s="61"/>
      <c r="D202" s="61"/>
      <c r="E202" s="61"/>
      <c r="F202" s="63"/>
      <c r="G202" s="64"/>
      <c r="H202" s="77"/>
      <c r="I202" s="313">
        <f t="shared" si="15"/>
        <v>0</v>
      </c>
      <c r="J202" s="107"/>
      <c r="K202" s="81"/>
      <c r="L202" s="130">
        <f t="shared" si="16"/>
        <v>0</v>
      </c>
      <c r="M202" s="18"/>
      <c r="N202" s="18">
        <f t="shared" si="17"/>
        <v>0</v>
      </c>
    </row>
    <row r="203" spans="1:14" ht="15.5" x14ac:dyDescent="0.35">
      <c r="A203" s="61"/>
      <c r="B203" s="61"/>
      <c r="C203" s="61"/>
      <c r="D203" s="61"/>
      <c r="E203" s="61"/>
      <c r="F203" s="63"/>
      <c r="G203" s="64"/>
      <c r="H203" s="77"/>
      <c r="I203" s="313">
        <f t="shared" si="15"/>
        <v>0</v>
      </c>
      <c r="J203" s="107"/>
      <c r="K203" s="81"/>
      <c r="L203" s="130">
        <f t="shared" si="16"/>
        <v>0</v>
      </c>
      <c r="M203" s="18"/>
      <c r="N203" s="18">
        <f t="shared" si="17"/>
        <v>0</v>
      </c>
    </row>
    <row r="204" spans="1:14" ht="15.5" x14ac:dyDescent="0.35">
      <c r="A204" s="61"/>
      <c r="B204" s="61"/>
      <c r="C204" s="61"/>
      <c r="D204" s="61"/>
      <c r="E204" s="61"/>
      <c r="F204" s="63"/>
      <c r="G204" s="64"/>
      <c r="H204" s="77"/>
      <c r="I204" s="313">
        <f t="shared" si="15"/>
        <v>0</v>
      </c>
      <c r="J204" s="107"/>
      <c r="K204" s="81"/>
      <c r="L204" s="130">
        <f t="shared" si="16"/>
        <v>0</v>
      </c>
      <c r="M204" s="18"/>
      <c r="N204" s="18">
        <f t="shared" si="17"/>
        <v>0</v>
      </c>
    </row>
    <row r="205" spans="1:14" ht="15.5" x14ac:dyDescent="0.35">
      <c r="A205" s="61"/>
      <c r="B205" s="61"/>
      <c r="C205" s="61"/>
      <c r="D205" s="61"/>
      <c r="E205" s="61"/>
      <c r="F205" s="63"/>
      <c r="G205" s="64"/>
      <c r="H205" s="77"/>
      <c r="I205" s="313">
        <f t="shared" si="15"/>
        <v>0</v>
      </c>
      <c r="J205" s="107"/>
      <c r="K205" s="81"/>
      <c r="L205" s="130">
        <f t="shared" si="16"/>
        <v>0</v>
      </c>
      <c r="M205" s="18"/>
      <c r="N205" s="18">
        <f t="shared" si="17"/>
        <v>0</v>
      </c>
    </row>
    <row r="206" spans="1:14" ht="15.5" x14ac:dyDescent="0.35">
      <c r="A206" s="61"/>
      <c r="B206" s="61"/>
      <c r="C206" s="61"/>
      <c r="D206" s="61"/>
      <c r="E206" s="61"/>
      <c r="F206" s="63"/>
      <c r="G206" s="64"/>
      <c r="H206" s="77"/>
      <c r="I206" s="313">
        <f t="shared" si="15"/>
        <v>0</v>
      </c>
      <c r="J206" s="107"/>
      <c r="K206" s="81"/>
      <c r="L206" s="130">
        <f t="shared" si="16"/>
        <v>0</v>
      </c>
      <c r="M206" s="18"/>
      <c r="N206" s="18">
        <f t="shared" si="17"/>
        <v>0</v>
      </c>
    </row>
    <row r="207" spans="1:14" ht="15.5" x14ac:dyDescent="0.35">
      <c r="A207" s="61"/>
      <c r="B207" s="61"/>
      <c r="C207" s="61"/>
      <c r="D207" s="61"/>
      <c r="E207" s="61"/>
      <c r="F207" s="63"/>
      <c r="G207" s="64"/>
      <c r="H207" s="77"/>
      <c r="I207" s="313">
        <f t="shared" si="15"/>
        <v>0</v>
      </c>
      <c r="J207" s="107"/>
      <c r="K207" s="81"/>
      <c r="L207" s="130">
        <f t="shared" si="16"/>
        <v>0</v>
      </c>
      <c r="M207" s="18"/>
      <c r="N207" s="18">
        <f t="shared" si="17"/>
        <v>0</v>
      </c>
    </row>
    <row r="208" spans="1:14" ht="15.5" x14ac:dyDescent="0.35">
      <c r="A208" s="61"/>
      <c r="B208" s="61"/>
      <c r="C208" s="61"/>
      <c r="D208" s="61"/>
      <c r="E208" s="61"/>
      <c r="F208" s="63"/>
      <c r="G208" s="64"/>
      <c r="H208" s="77"/>
      <c r="I208" s="313">
        <f t="shared" si="15"/>
        <v>0</v>
      </c>
      <c r="J208" s="107"/>
      <c r="K208" s="81"/>
      <c r="L208" s="130">
        <f t="shared" si="16"/>
        <v>0</v>
      </c>
      <c r="M208" s="18"/>
      <c r="N208" s="18">
        <f t="shared" si="17"/>
        <v>0</v>
      </c>
    </row>
    <row r="209" spans="1:14" ht="15.5" x14ac:dyDescent="0.35">
      <c r="A209" s="61"/>
      <c r="B209" s="61"/>
      <c r="C209" s="61"/>
      <c r="D209" s="61"/>
      <c r="E209" s="61"/>
      <c r="F209" s="63"/>
      <c r="G209" s="64"/>
      <c r="H209" s="77"/>
      <c r="I209" s="313">
        <f t="shared" si="15"/>
        <v>0</v>
      </c>
      <c r="J209" s="107"/>
      <c r="K209" s="81"/>
      <c r="L209" s="130">
        <f t="shared" si="16"/>
        <v>0</v>
      </c>
      <c r="M209" s="18"/>
      <c r="N209" s="18">
        <f t="shared" si="17"/>
        <v>0</v>
      </c>
    </row>
    <row r="210" spans="1:14" ht="15.5" x14ac:dyDescent="0.35">
      <c r="A210" s="61"/>
      <c r="B210" s="61"/>
      <c r="C210" s="61"/>
      <c r="D210" s="61"/>
      <c r="E210" s="61"/>
      <c r="F210" s="63"/>
      <c r="G210" s="64"/>
      <c r="H210" s="77"/>
      <c r="I210" s="313">
        <f t="shared" si="15"/>
        <v>0</v>
      </c>
      <c r="J210" s="107"/>
      <c r="K210" s="81"/>
      <c r="L210" s="130">
        <f t="shared" si="16"/>
        <v>0</v>
      </c>
      <c r="M210" s="18"/>
      <c r="N210" s="18">
        <f t="shared" si="17"/>
        <v>0</v>
      </c>
    </row>
    <row r="211" spans="1:14" ht="15.5" x14ac:dyDescent="0.35">
      <c r="A211" s="61"/>
      <c r="B211" s="61"/>
      <c r="C211" s="61"/>
      <c r="D211" s="61"/>
      <c r="E211" s="61"/>
      <c r="F211" s="63"/>
      <c r="G211" s="64"/>
      <c r="H211" s="77"/>
      <c r="I211" s="313">
        <f t="shared" si="15"/>
        <v>0</v>
      </c>
      <c r="J211" s="107"/>
      <c r="K211" s="81"/>
      <c r="L211" s="130">
        <f t="shared" si="16"/>
        <v>0</v>
      </c>
      <c r="M211" s="18"/>
      <c r="N211" s="18">
        <f t="shared" si="17"/>
        <v>0</v>
      </c>
    </row>
    <row r="212" spans="1:14" ht="15.5" x14ac:dyDescent="0.35">
      <c r="A212" s="61"/>
      <c r="B212" s="61"/>
      <c r="C212" s="61"/>
      <c r="D212" s="61"/>
      <c r="E212" s="61"/>
      <c r="F212" s="63"/>
      <c r="G212" s="64"/>
      <c r="H212" s="77"/>
      <c r="I212" s="313">
        <f t="shared" si="15"/>
        <v>0</v>
      </c>
      <c r="J212" s="107"/>
      <c r="K212" s="81"/>
      <c r="L212" s="130">
        <f t="shared" si="16"/>
        <v>0</v>
      </c>
      <c r="M212" s="18"/>
      <c r="N212" s="18">
        <f t="shared" si="17"/>
        <v>0</v>
      </c>
    </row>
    <row r="213" spans="1:14" ht="15.5" x14ac:dyDescent="0.35">
      <c r="A213" s="61"/>
      <c r="B213" s="61"/>
      <c r="C213" s="61"/>
      <c r="D213" s="61"/>
      <c r="E213" s="61"/>
      <c r="F213" s="63"/>
      <c r="G213" s="64"/>
      <c r="H213" s="77"/>
      <c r="I213" s="313">
        <f t="shared" si="15"/>
        <v>0</v>
      </c>
      <c r="J213" s="107"/>
      <c r="K213" s="81"/>
      <c r="L213" s="130">
        <f t="shared" si="16"/>
        <v>0</v>
      </c>
      <c r="M213" s="18"/>
      <c r="N213" s="18">
        <f t="shared" si="17"/>
        <v>0</v>
      </c>
    </row>
    <row r="214" spans="1:14" ht="15.5" x14ac:dyDescent="0.35">
      <c r="A214" s="61"/>
      <c r="B214" s="61"/>
      <c r="C214" s="61"/>
      <c r="D214" s="61"/>
      <c r="E214" s="61"/>
      <c r="F214" s="63"/>
      <c r="G214" s="64"/>
      <c r="H214" s="77"/>
      <c r="I214" s="313">
        <f t="shared" si="15"/>
        <v>0</v>
      </c>
      <c r="J214" s="107"/>
      <c r="K214" s="81"/>
      <c r="L214" s="130">
        <f t="shared" si="16"/>
        <v>0</v>
      </c>
      <c r="M214" s="18"/>
      <c r="N214" s="18">
        <f t="shared" si="17"/>
        <v>0</v>
      </c>
    </row>
    <row r="215" spans="1:14" ht="15.5" x14ac:dyDescent="0.35">
      <c r="A215" s="61"/>
      <c r="B215" s="61"/>
      <c r="C215" s="61"/>
      <c r="D215" s="61"/>
      <c r="E215" s="61"/>
      <c r="F215" s="63"/>
      <c r="G215" s="64"/>
      <c r="H215" s="77"/>
      <c r="I215" s="313">
        <f t="shared" si="15"/>
        <v>0</v>
      </c>
      <c r="J215" s="107"/>
      <c r="K215" s="81"/>
      <c r="L215" s="130">
        <f t="shared" si="16"/>
        <v>0</v>
      </c>
      <c r="M215" s="18"/>
      <c r="N215" s="18">
        <f t="shared" si="17"/>
        <v>0</v>
      </c>
    </row>
    <row r="216" spans="1:14" ht="15.5" x14ac:dyDescent="0.35">
      <c r="A216" s="61"/>
      <c r="B216" s="61"/>
      <c r="C216" s="61"/>
      <c r="D216" s="61"/>
      <c r="E216" s="61"/>
      <c r="F216" s="63"/>
      <c r="G216" s="64"/>
      <c r="H216" s="77"/>
      <c r="I216" s="313">
        <f t="shared" si="15"/>
        <v>0</v>
      </c>
      <c r="J216" s="107"/>
      <c r="K216" s="81"/>
      <c r="L216" s="130">
        <f t="shared" si="16"/>
        <v>0</v>
      </c>
      <c r="M216" s="18"/>
      <c r="N216" s="18">
        <f t="shared" si="17"/>
        <v>0</v>
      </c>
    </row>
    <row r="217" spans="1:14" ht="15.5" x14ac:dyDescent="0.35">
      <c r="A217" s="61"/>
      <c r="B217" s="61"/>
      <c r="C217" s="61"/>
      <c r="D217" s="61"/>
      <c r="E217" s="61"/>
      <c r="F217" s="63"/>
      <c r="G217" s="64"/>
      <c r="H217" s="77"/>
      <c r="I217" s="313">
        <f t="shared" si="15"/>
        <v>0</v>
      </c>
      <c r="J217" s="107"/>
      <c r="K217" s="81"/>
      <c r="L217" s="130">
        <f t="shared" si="16"/>
        <v>0</v>
      </c>
      <c r="M217" s="18"/>
      <c r="N217" s="18">
        <f t="shared" si="17"/>
        <v>0</v>
      </c>
    </row>
    <row r="218" spans="1:14" ht="15.5" x14ac:dyDescent="0.35">
      <c r="A218" s="61"/>
      <c r="B218" s="61"/>
      <c r="C218" s="61"/>
      <c r="D218" s="61"/>
      <c r="E218" s="61"/>
      <c r="F218" s="63"/>
      <c r="G218" s="64"/>
      <c r="H218" s="77"/>
      <c r="I218" s="313">
        <f t="shared" si="15"/>
        <v>0</v>
      </c>
      <c r="J218" s="107"/>
      <c r="K218" s="81"/>
      <c r="L218" s="130">
        <f t="shared" si="16"/>
        <v>0</v>
      </c>
      <c r="M218" s="18"/>
      <c r="N218" s="18">
        <f t="shared" si="17"/>
        <v>0</v>
      </c>
    </row>
    <row r="219" spans="1:14" ht="15.5" x14ac:dyDescent="0.35">
      <c r="A219" s="61"/>
      <c r="B219" s="61"/>
      <c r="C219" s="61"/>
      <c r="D219" s="61"/>
      <c r="E219" s="61"/>
      <c r="F219" s="63"/>
      <c r="G219" s="64"/>
      <c r="H219" s="77"/>
      <c r="I219" s="313">
        <f t="shared" si="15"/>
        <v>0</v>
      </c>
      <c r="J219" s="107"/>
      <c r="K219" s="81"/>
      <c r="L219" s="130">
        <f t="shared" si="16"/>
        <v>0</v>
      </c>
      <c r="M219" s="18"/>
      <c r="N219" s="18">
        <f t="shared" si="17"/>
        <v>0</v>
      </c>
    </row>
    <row r="220" spans="1:14" ht="15.5" x14ac:dyDescent="0.35">
      <c r="A220" s="61"/>
      <c r="B220" s="61"/>
      <c r="C220" s="61"/>
      <c r="D220" s="61"/>
      <c r="E220" s="61"/>
      <c r="F220" s="63"/>
      <c r="G220" s="64"/>
      <c r="H220" s="77"/>
      <c r="I220" s="313">
        <f t="shared" si="15"/>
        <v>0</v>
      </c>
      <c r="J220" s="107"/>
      <c r="K220" s="81"/>
      <c r="L220" s="130">
        <f t="shared" si="16"/>
        <v>0</v>
      </c>
      <c r="M220" s="18"/>
      <c r="N220" s="18">
        <f t="shared" si="17"/>
        <v>0</v>
      </c>
    </row>
    <row r="221" spans="1:14" ht="15.5" x14ac:dyDescent="0.35">
      <c r="A221" s="61"/>
      <c r="B221" s="61"/>
      <c r="C221" s="61"/>
      <c r="D221" s="61"/>
      <c r="E221" s="61"/>
      <c r="F221" s="63"/>
      <c r="G221" s="64"/>
      <c r="H221" s="77"/>
      <c r="I221" s="313">
        <f t="shared" si="15"/>
        <v>0</v>
      </c>
      <c r="J221" s="107"/>
      <c r="K221" s="81"/>
      <c r="L221" s="130">
        <f t="shared" si="16"/>
        <v>0</v>
      </c>
      <c r="M221" s="18"/>
      <c r="N221" s="18">
        <f t="shared" si="17"/>
        <v>0</v>
      </c>
    </row>
    <row r="222" spans="1:14" ht="15.5" x14ac:dyDescent="0.35">
      <c r="A222" s="61"/>
      <c r="B222" s="61"/>
      <c r="C222" s="61"/>
      <c r="D222" s="61"/>
      <c r="E222" s="61"/>
      <c r="F222" s="63"/>
      <c r="G222" s="64"/>
      <c r="H222" s="77"/>
      <c r="I222" s="313">
        <f t="shared" si="15"/>
        <v>0</v>
      </c>
      <c r="J222" s="107"/>
      <c r="K222" s="81"/>
      <c r="L222" s="130">
        <f t="shared" si="16"/>
        <v>0</v>
      </c>
      <c r="M222" s="18"/>
      <c r="N222" s="18">
        <f t="shared" si="17"/>
        <v>0</v>
      </c>
    </row>
    <row r="223" spans="1:14" ht="15.5" x14ac:dyDescent="0.35">
      <c r="A223" s="61"/>
      <c r="B223" s="61"/>
      <c r="C223" s="61"/>
      <c r="D223" s="61"/>
      <c r="E223" s="61"/>
      <c r="F223" s="63"/>
      <c r="G223" s="64"/>
      <c r="H223" s="77"/>
      <c r="I223" s="313">
        <f t="shared" si="15"/>
        <v>0</v>
      </c>
      <c r="J223" s="107"/>
      <c r="K223" s="81"/>
      <c r="L223" s="130">
        <f t="shared" si="16"/>
        <v>0</v>
      </c>
      <c r="M223" s="18"/>
      <c r="N223" s="18">
        <f t="shared" si="17"/>
        <v>0</v>
      </c>
    </row>
    <row r="224" spans="1:14" ht="15.5" x14ac:dyDescent="0.35">
      <c r="A224" s="61"/>
      <c r="B224" s="61"/>
      <c r="C224" s="61"/>
      <c r="D224" s="61"/>
      <c r="E224" s="61"/>
      <c r="F224" s="63"/>
      <c r="G224" s="64"/>
      <c r="H224" s="77"/>
      <c r="I224" s="313">
        <f t="shared" si="15"/>
        <v>0</v>
      </c>
      <c r="J224" s="107"/>
      <c r="K224" s="81"/>
      <c r="L224" s="130">
        <f t="shared" si="16"/>
        <v>0</v>
      </c>
      <c r="M224" s="18"/>
      <c r="N224" s="18">
        <f t="shared" si="17"/>
        <v>0</v>
      </c>
    </row>
    <row r="225" spans="1:14" ht="15.5" x14ac:dyDescent="0.35">
      <c r="A225" s="61"/>
      <c r="B225" s="61"/>
      <c r="C225" s="61"/>
      <c r="D225" s="61"/>
      <c r="E225" s="61"/>
      <c r="F225" s="63"/>
      <c r="G225" s="64"/>
      <c r="H225" s="77"/>
      <c r="I225" s="313">
        <f t="shared" si="15"/>
        <v>0</v>
      </c>
      <c r="J225" s="107"/>
      <c r="K225" s="81"/>
      <c r="L225" s="130">
        <f t="shared" si="16"/>
        <v>0</v>
      </c>
      <c r="M225" s="18"/>
      <c r="N225" s="18">
        <f t="shared" si="17"/>
        <v>0</v>
      </c>
    </row>
    <row r="226" spans="1:14" ht="15.5" x14ac:dyDescent="0.35">
      <c r="A226" s="61"/>
      <c r="B226" s="61"/>
      <c r="C226" s="61"/>
      <c r="D226" s="61"/>
      <c r="E226" s="61"/>
      <c r="F226" s="63"/>
      <c r="G226" s="64"/>
      <c r="H226" s="77"/>
      <c r="I226" s="313">
        <f t="shared" si="15"/>
        <v>0</v>
      </c>
      <c r="J226" s="107"/>
      <c r="K226" s="81"/>
      <c r="L226" s="130">
        <f t="shared" si="16"/>
        <v>0</v>
      </c>
      <c r="M226" s="18"/>
      <c r="N226" s="18">
        <f t="shared" si="17"/>
        <v>0</v>
      </c>
    </row>
    <row r="227" spans="1:14" ht="15.5" x14ac:dyDescent="0.35">
      <c r="A227" s="61"/>
      <c r="B227" s="61"/>
      <c r="C227" s="61"/>
      <c r="D227" s="61"/>
      <c r="E227" s="61"/>
      <c r="F227" s="63"/>
      <c r="G227" s="64"/>
      <c r="H227" s="77"/>
      <c r="I227" s="313">
        <f t="shared" si="15"/>
        <v>0</v>
      </c>
      <c r="J227" s="107"/>
      <c r="K227" s="81"/>
      <c r="L227" s="130">
        <f t="shared" si="16"/>
        <v>0</v>
      </c>
      <c r="M227" s="18"/>
      <c r="N227" s="18">
        <f t="shared" si="17"/>
        <v>0</v>
      </c>
    </row>
    <row r="228" spans="1:14" ht="15.5" x14ac:dyDescent="0.35">
      <c r="A228" s="61"/>
      <c r="B228" s="61"/>
      <c r="C228" s="61"/>
      <c r="D228" s="61"/>
      <c r="E228" s="61"/>
      <c r="F228" s="63"/>
      <c r="G228" s="64"/>
      <c r="H228" s="77"/>
      <c r="I228" s="313">
        <f t="shared" si="15"/>
        <v>0</v>
      </c>
      <c r="J228" s="107"/>
      <c r="K228" s="81"/>
      <c r="L228" s="130">
        <f t="shared" si="16"/>
        <v>0</v>
      </c>
      <c r="M228" s="18"/>
      <c r="N228" s="18">
        <f t="shared" si="17"/>
        <v>0</v>
      </c>
    </row>
    <row r="229" spans="1:14" ht="15.5" x14ac:dyDescent="0.35">
      <c r="A229" s="61"/>
      <c r="B229" s="61"/>
      <c r="C229" s="61"/>
      <c r="D229" s="61"/>
      <c r="E229" s="61"/>
      <c r="F229" s="63"/>
      <c r="G229" s="64"/>
      <c r="H229" s="77"/>
      <c r="I229" s="313">
        <f t="shared" si="15"/>
        <v>0</v>
      </c>
      <c r="J229" s="107"/>
      <c r="K229" s="81"/>
      <c r="L229" s="130">
        <f t="shared" si="16"/>
        <v>0</v>
      </c>
      <c r="M229" s="18"/>
      <c r="N229" s="18">
        <f t="shared" si="17"/>
        <v>0</v>
      </c>
    </row>
    <row r="230" spans="1:14" ht="15.5" x14ac:dyDescent="0.35">
      <c r="A230" s="61"/>
      <c r="B230" s="61"/>
      <c r="C230" s="61"/>
      <c r="D230" s="61"/>
      <c r="E230" s="61"/>
      <c r="F230" s="63"/>
      <c r="G230" s="64"/>
      <c r="H230" s="77"/>
      <c r="I230" s="313">
        <f t="shared" si="15"/>
        <v>0</v>
      </c>
      <c r="J230" s="107"/>
      <c r="K230" s="81"/>
      <c r="L230" s="130">
        <f t="shared" si="16"/>
        <v>0</v>
      </c>
      <c r="M230" s="18"/>
      <c r="N230" s="18">
        <f t="shared" si="17"/>
        <v>0</v>
      </c>
    </row>
    <row r="231" spans="1:14" ht="15.5" x14ac:dyDescent="0.35">
      <c r="A231" s="61"/>
      <c r="B231" s="61"/>
      <c r="C231" s="61"/>
      <c r="D231" s="61"/>
      <c r="E231" s="61"/>
      <c r="F231" s="63"/>
      <c r="G231" s="64"/>
      <c r="H231" s="77"/>
      <c r="I231" s="313">
        <f t="shared" si="15"/>
        <v>0</v>
      </c>
      <c r="J231" s="107"/>
      <c r="K231" s="81"/>
      <c r="L231" s="130">
        <f t="shared" si="16"/>
        <v>0</v>
      </c>
      <c r="M231" s="18"/>
      <c r="N231" s="18">
        <f t="shared" si="17"/>
        <v>0</v>
      </c>
    </row>
    <row r="232" spans="1:14" ht="15.5" x14ac:dyDescent="0.35">
      <c r="A232" s="61"/>
      <c r="B232" s="61"/>
      <c r="C232" s="61"/>
      <c r="D232" s="61"/>
      <c r="E232" s="61"/>
      <c r="F232" s="63"/>
      <c r="G232" s="64"/>
      <c r="H232" s="77"/>
      <c r="I232" s="313">
        <f t="shared" si="15"/>
        <v>0</v>
      </c>
      <c r="J232" s="107"/>
      <c r="K232" s="81"/>
      <c r="L232" s="130">
        <f t="shared" si="16"/>
        <v>0</v>
      </c>
      <c r="M232" s="18"/>
      <c r="N232" s="18">
        <f t="shared" si="17"/>
        <v>0</v>
      </c>
    </row>
    <row r="233" spans="1:14" ht="15.5" x14ac:dyDescent="0.35">
      <c r="A233" s="61"/>
      <c r="B233" s="61"/>
      <c r="C233" s="61"/>
      <c r="D233" s="61"/>
      <c r="E233" s="61"/>
      <c r="F233" s="63"/>
      <c r="G233" s="64"/>
      <c r="H233" s="77"/>
      <c r="I233" s="313">
        <f t="shared" si="15"/>
        <v>0</v>
      </c>
      <c r="J233" s="107"/>
      <c r="K233" s="81"/>
      <c r="L233" s="130">
        <f t="shared" si="16"/>
        <v>0</v>
      </c>
      <c r="M233" s="18"/>
      <c r="N233" s="18">
        <f t="shared" si="17"/>
        <v>0</v>
      </c>
    </row>
    <row r="234" spans="1:14" ht="15.5" x14ac:dyDescent="0.35">
      <c r="A234" s="61"/>
      <c r="B234" s="61"/>
      <c r="C234" s="61"/>
      <c r="D234" s="61"/>
      <c r="E234" s="61"/>
      <c r="F234" s="63"/>
      <c r="G234" s="64"/>
      <c r="H234" s="77"/>
      <c r="I234" s="313">
        <f t="shared" si="15"/>
        <v>0</v>
      </c>
      <c r="J234" s="107"/>
      <c r="K234" s="81"/>
      <c r="L234" s="130">
        <f t="shared" si="16"/>
        <v>0</v>
      </c>
      <c r="M234" s="18"/>
      <c r="N234" s="18">
        <f t="shared" si="17"/>
        <v>0</v>
      </c>
    </row>
    <row r="235" spans="1:14" ht="15.5" x14ac:dyDescent="0.35">
      <c r="A235" s="61"/>
      <c r="B235" s="61"/>
      <c r="C235" s="61"/>
      <c r="D235" s="61"/>
      <c r="E235" s="61"/>
      <c r="F235" s="63"/>
      <c r="G235" s="64"/>
      <c r="H235" s="77"/>
      <c r="I235" s="313">
        <f t="shared" si="15"/>
        <v>0</v>
      </c>
      <c r="J235" s="107"/>
      <c r="K235" s="81"/>
      <c r="L235" s="130">
        <f t="shared" si="16"/>
        <v>0</v>
      </c>
      <c r="M235" s="18"/>
      <c r="N235" s="18">
        <f t="shared" si="17"/>
        <v>0</v>
      </c>
    </row>
    <row r="236" spans="1:14" ht="15.5" x14ac:dyDescent="0.35">
      <c r="A236" s="61"/>
      <c r="B236" s="61"/>
      <c r="C236" s="61"/>
      <c r="D236" s="61"/>
      <c r="E236" s="61"/>
      <c r="F236" s="63"/>
      <c r="G236" s="64"/>
      <c r="H236" s="77"/>
      <c r="I236" s="313">
        <f t="shared" si="15"/>
        <v>0</v>
      </c>
      <c r="J236" s="107"/>
      <c r="K236" s="81"/>
      <c r="L236" s="130">
        <f t="shared" si="16"/>
        <v>0</v>
      </c>
      <c r="M236" s="18"/>
      <c r="N236" s="18">
        <f t="shared" si="17"/>
        <v>0</v>
      </c>
    </row>
    <row r="237" spans="1:14" ht="15.5" x14ac:dyDescent="0.35">
      <c r="A237" s="61"/>
      <c r="B237" s="61"/>
      <c r="C237" s="61"/>
      <c r="D237" s="61"/>
      <c r="E237" s="61"/>
      <c r="F237" s="63"/>
      <c r="G237" s="64"/>
      <c r="H237" s="77"/>
      <c r="I237" s="313">
        <f t="shared" si="15"/>
        <v>0</v>
      </c>
      <c r="J237" s="107"/>
      <c r="K237" s="81"/>
      <c r="L237" s="130">
        <f t="shared" si="16"/>
        <v>0</v>
      </c>
      <c r="M237" s="18"/>
      <c r="N237" s="18">
        <f t="shared" si="17"/>
        <v>0</v>
      </c>
    </row>
    <row r="238" spans="1:14" ht="15.5" x14ac:dyDescent="0.35">
      <c r="A238" s="61"/>
      <c r="B238" s="61"/>
      <c r="C238" s="61"/>
      <c r="D238" s="61"/>
      <c r="E238" s="61"/>
      <c r="F238" s="63"/>
      <c r="G238" s="64"/>
      <c r="H238" s="77"/>
      <c r="I238" s="313">
        <f t="shared" si="15"/>
        <v>0</v>
      </c>
      <c r="J238" s="107"/>
      <c r="K238" s="81"/>
      <c r="L238" s="130">
        <f t="shared" si="16"/>
        <v>0</v>
      </c>
      <c r="M238" s="18"/>
      <c r="N238" s="18">
        <f t="shared" si="17"/>
        <v>0</v>
      </c>
    </row>
    <row r="239" spans="1:14" ht="15.5" x14ac:dyDescent="0.35">
      <c r="A239" s="61"/>
      <c r="B239" s="61"/>
      <c r="C239" s="61"/>
      <c r="D239" s="61"/>
      <c r="E239" s="61"/>
      <c r="F239" s="63"/>
      <c r="G239" s="64"/>
      <c r="H239" s="77"/>
      <c r="I239" s="313">
        <f t="shared" si="15"/>
        <v>0</v>
      </c>
      <c r="J239" s="107"/>
      <c r="K239" s="81"/>
      <c r="L239" s="130">
        <f t="shared" si="16"/>
        <v>0</v>
      </c>
      <c r="M239" s="18"/>
      <c r="N239" s="18">
        <f t="shared" si="17"/>
        <v>0</v>
      </c>
    </row>
    <row r="240" spans="1:14" ht="15.5" x14ac:dyDescent="0.35">
      <c r="A240" s="61"/>
      <c r="B240" s="61"/>
      <c r="C240" s="61"/>
      <c r="D240" s="61"/>
      <c r="E240" s="61"/>
      <c r="F240" s="63"/>
      <c r="G240" s="64"/>
      <c r="H240" s="77"/>
      <c r="I240" s="313">
        <f t="shared" si="15"/>
        <v>0</v>
      </c>
      <c r="J240" s="107"/>
      <c r="K240" s="81"/>
      <c r="L240" s="130">
        <f t="shared" si="16"/>
        <v>0</v>
      </c>
      <c r="M240" s="18"/>
      <c r="N240" s="18">
        <f t="shared" si="17"/>
        <v>0</v>
      </c>
    </row>
    <row r="241" spans="1:14" ht="15.5" x14ac:dyDescent="0.35">
      <c r="A241" s="61"/>
      <c r="B241" s="61"/>
      <c r="C241" s="61"/>
      <c r="D241" s="61"/>
      <c r="E241" s="61"/>
      <c r="F241" s="63"/>
      <c r="G241" s="64"/>
      <c r="H241" s="77"/>
      <c r="I241" s="313">
        <f t="shared" si="15"/>
        <v>0</v>
      </c>
      <c r="J241" s="107"/>
      <c r="K241" s="81"/>
      <c r="L241" s="130">
        <f t="shared" si="16"/>
        <v>0</v>
      </c>
      <c r="M241" s="18"/>
      <c r="N241" s="18">
        <f t="shared" si="17"/>
        <v>0</v>
      </c>
    </row>
    <row r="242" spans="1:14" ht="15.5" x14ac:dyDescent="0.35">
      <c r="A242" s="61"/>
      <c r="B242" s="61"/>
      <c r="C242" s="61"/>
      <c r="D242" s="61"/>
      <c r="E242" s="61"/>
      <c r="F242" s="63"/>
      <c r="G242" s="64"/>
      <c r="H242" s="77"/>
      <c r="I242" s="313">
        <f t="shared" si="15"/>
        <v>0</v>
      </c>
      <c r="J242" s="107"/>
      <c r="K242" s="81"/>
      <c r="L242" s="130">
        <f t="shared" si="16"/>
        <v>0</v>
      </c>
      <c r="M242" s="18"/>
      <c r="N242" s="18">
        <f t="shared" si="17"/>
        <v>0</v>
      </c>
    </row>
    <row r="243" spans="1:14" ht="15.5" x14ac:dyDescent="0.35">
      <c r="A243" s="61"/>
      <c r="B243" s="61"/>
      <c r="C243" s="61"/>
      <c r="D243" s="61"/>
      <c r="E243" s="61"/>
      <c r="F243" s="63"/>
      <c r="G243" s="64"/>
      <c r="H243" s="77"/>
      <c r="I243" s="313">
        <f t="shared" si="15"/>
        <v>0</v>
      </c>
      <c r="J243" s="107"/>
      <c r="K243" s="81"/>
      <c r="L243" s="130">
        <f t="shared" si="16"/>
        <v>0</v>
      </c>
      <c r="M243" s="18"/>
      <c r="N243" s="18">
        <f t="shared" si="17"/>
        <v>0</v>
      </c>
    </row>
    <row r="244" spans="1:14" ht="15.5" x14ac:dyDescent="0.35">
      <c r="A244" s="61"/>
      <c r="B244" s="61"/>
      <c r="C244" s="61"/>
      <c r="D244" s="61"/>
      <c r="E244" s="61"/>
      <c r="F244" s="63"/>
      <c r="G244" s="64"/>
      <c r="H244" s="77"/>
      <c r="I244" s="313">
        <f t="shared" si="15"/>
        <v>0</v>
      </c>
      <c r="J244" s="107"/>
      <c r="K244" s="81"/>
      <c r="L244" s="130">
        <f t="shared" si="16"/>
        <v>0</v>
      </c>
      <c r="M244" s="18"/>
      <c r="N244" s="18">
        <f t="shared" si="17"/>
        <v>0</v>
      </c>
    </row>
    <row r="245" spans="1:14" ht="15.5" x14ac:dyDescent="0.35">
      <c r="A245" s="61"/>
      <c r="B245" s="61"/>
      <c r="C245" s="61"/>
      <c r="D245" s="61"/>
      <c r="E245" s="61"/>
      <c r="F245" s="63"/>
      <c r="G245" s="64"/>
      <c r="H245" s="77"/>
      <c r="I245" s="313">
        <f t="shared" si="15"/>
        <v>0</v>
      </c>
      <c r="J245" s="107"/>
      <c r="K245" s="81"/>
      <c r="L245" s="130">
        <f t="shared" si="16"/>
        <v>0</v>
      </c>
      <c r="M245" s="18"/>
      <c r="N245" s="18">
        <f t="shared" si="17"/>
        <v>0</v>
      </c>
    </row>
    <row r="246" spans="1:14" ht="15.5" x14ac:dyDescent="0.35">
      <c r="A246" s="61"/>
      <c r="B246" s="61"/>
      <c r="C246" s="61"/>
      <c r="D246" s="61"/>
      <c r="E246" s="61"/>
      <c r="F246" s="63"/>
      <c r="G246" s="64"/>
      <c r="H246" s="77"/>
      <c r="I246" s="313">
        <f t="shared" si="15"/>
        <v>0</v>
      </c>
      <c r="J246" s="107"/>
      <c r="K246" s="81"/>
      <c r="L246" s="130">
        <f t="shared" si="16"/>
        <v>0</v>
      </c>
      <c r="M246" s="18"/>
      <c r="N246" s="18">
        <f t="shared" si="17"/>
        <v>0</v>
      </c>
    </row>
    <row r="247" spans="1:14" ht="15.5" x14ac:dyDescent="0.35">
      <c r="A247" s="61"/>
      <c r="B247" s="61"/>
      <c r="C247" s="61"/>
      <c r="D247" s="61"/>
      <c r="E247" s="61"/>
      <c r="F247" s="63"/>
      <c r="G247" s="64"/>
      <c r="H247" s="77"/>
      <c r="I247" s="313">
        <f t="shared" si="15"/>
        <v>0</v>
      </c>
      <c r="J247" s="107"/>
      <c r="K247" s="81"/>
      <c r="L247" s="130">
        <f t="shared" si="16"/>
        <v>0</v>
      </c>
      <c r="M247" s="18"/>
      <c r="N247" s="18">
        <f t="shared" si="17"/>
        <v>0</v>
      </c>
    </row>
    <row r="248" spans="1:14" ht="15.5" x14ac:dyDescent="0.35">
      <c r="A248" s="61"/>
      <c r="B248" s="61"/>
      <c r="C248" s="61"/>
      <c r="D248" s="61"/>
      <c r="E248" s="61"/>
      <c r="F248" s="63"/>
      <c r="G248" s="64"/>
      <c r="H248" s="77"/>
      <c r="I248" s="313">
        <f t="shared" si="15"/>
        <v>0</v>
      </c>
      <c r="J248" s="107"/>
      <c r="K248" s="81"/>
      <c r="L248" s="130">
        <f t="shared" si="16"/>
        <v>0</v>
      </c>
      <c r="M248" s="18"/>
      <c r="N248" s="18">
        <f t="shared" si="17"/>
        <v>0</v>
      </c>
    </row>
    <row r="249" spans="1:14" ht="15.5" x14ac:dyDescent="0.35">
      <c r="A249" s="61"/>
      <c r="B249" s="61"/>
      <c r="C249" s="61"/>
      <c r="D249" s="61"/>
      <c r="E249" s="61"/>
      <c r="F249" s="63"/>
      <c r="G249" s="64"/>
      <c r="H249" s="77"/>
      <c r="I249" s="313">
        <f t="shared" si="15"/>
        <v>0</v>
      </c>
      <c r="J249" s="107"/>
      <c r="K249" s="81"/>
      <c r="L249" s="130">
        <f t="shared" si="16"/>
        <v>0</v>
      </c>
      <c r="M249" s="18"/>
      <c r="N249" s="18">
        <f t="shared" si="17"/>
        <v>0</v>
      </c>
    </row>
    <row r="250" spans="1:14" ht="15.5" x14ac:dyDescent="0.35">
      <c r="A250" s="61"/>
      <c r="B250" s="61"/>
      <c r="C250" s="61"/>
      <c r="D250" s="61"/>
      <c r="E250" s="61"/>
      <c r="F250" s="63"/>
      <c r="G250" s="64"/>
      <c r="H250" s="77"/>
      <c r="I250" s="313">
        <f t="shared" si="15"/>
        <v>0</v>
      </c>
      <c r="J250" s="107"/>
      <c r="K250" s="81"/>
      <c r="L250" s="130">
        <f t="shared" si="16"/>
        <v>0</v>
      </c>
      <c r="M250" s="18"/>
      <c r="N250" s="18">
        <f t="shared" si="17"/>
        <v>0</v>
      </c>
    </row>
    <row r="251" spans="1:14" ht="15.5" x14ac:dyDescent="0.35">
      <c r="A251" s="61"/>
      <c r="B251" s="61"/>
      <c r="C251" s="61"/>
      <c r="D251" s="61"/>
      <c r="E251" s="61"/>
      <c r="F251" s="63"/>
      <c r="G251" s="64"/>
      <c r="H251" s="77"/>
      <c r="I251" s="313">
        <f t="shared" si="15"/>
        <v>0</v>
      </c>
      <c r="J251" s="107"/>
      <c r="K251" s="81"/>
      <c r="L251" s="130">
        <f t="shared" si="16"/>
        <v>0</v>
      </c>
      <c r="M251" s="18"/>
      <c r="N251" s="18">
        <f t="shared" si="17"/>
        <v>0</v>
      </c>
    </row>
    <row r="252" spans="1:14" ht="15.5" x14ac:dyDescent="0.35">
      <c r="A252" s="61"/>
      <c r="B252" s="61"/>
      <c r="C252" s="61"/>
      <c r="D252" s="61"/>
      <c r="E252" s="61"/>
      <c r="F252" s="63"/>
      <c r="G252" s="64"/>
      <c r="H252" s="77"/>
      <c r="I252" s="313">
        <f t="shared" si="15"/>
        <v>0</v>
      </c>
      <c r="J252" s="107"/>
      <c r="K252" s="81"/>
      <c r="L252" s="130">
        <f t="shared" si="16"/>
        <v>0</v>
      </c>
      <c r="M252" s="18"/>
      <c r="N252" s="18">
        <f t="shared" si="17"/>
        <v>0</v>
      </c>
    </row>
    <row r="253" spans="1:14" ht="15.5" x14ac:dyDescent="0.35">
      <c r="A253" s="61"/>
      <c r="B253" s="61"/>
      <c r="C253" s="61"/>
      <c r="D253" s="61"/>
      <c r="E253" s="61"/>
      <c r="F253" s="63"/>
      <c r="G253" s="64"/>
      <c r="H253" s="77"/>
      <c r="I253" s="313">
        <f t="shared" si="15"/>
        <v>0</v>
      </c>
      <c r="J253" s="107"/>
      <c r="K253" s="81"/>
      <c r="L253" s="130">
        <f t="shared" si="16"/>
        <v>0</v>
      </c>
      <c r="M253" s="18"/>
      <c r="N253" s="18">
        <f t="shared" si="17"/>
        <v>0</v>
      </c>
    </row>
    <row r="254" spans="1:14" ht="15.5" x14ac:dyDescent="0.35">
      <c r="A254" s="61"/>
      <c r="B254" s="61"/>
      <c r="C254" s="61"/>
      <c r="D254" s="61"/>
      <c r="E254" s="61"/>
      <c r="F254" s="63"/>
      <c r="G254" s="64"/>
      <c r="H254" s="77"/>
      <c r="I254" s="313">
        <f t="shared" si="15"/>
        <v>0</v>
      </c>
      <c r="J254" s="107"/>
      <c r="K254" s="81"/>
      <c r="L254" s="130">
        <f t="shared" si="16"/>
        <v>0</v>
      </c>
      <c r="M254" s="18"/>
      <c r="N254" s="18">
        <f t="shared" si="17"/>
        <v>0</v>
      </c>
    </row>
    <row r="255" spans="1:14" ht="15.5" x14ac:dyDescent="0.35">
      <c r="A255" s="61"/>
      <c r="B255" s="61"/>
      <c r="C255" s="61"/>
      <c r="D255" s="61"/>
      <c r="E255" s="61"/>
      <c r="F255" s="63"/>
      <c r="G255" s="64"/>
      <c r="H255" s="77"/>
      <c r="I255" s="313">
        <f t="shared" si="15"/>
        <v>0</v>
      </c>
      <c r="J255" s="107"/>
      <c r="K255" s="81"/>
      <c r="L255" s="130">
        <f t="shared" si="16"/>
        <v>0</v>
      </c>
      <c r="M255" s="18"/>
      <c r="N255" s="18">
        <f t="shared" si="17"/>
        <v>0</v>
      </c>
    </row>
    <row r="256" spans="1:14" ht="15.5" x14ac:dyDescent="0.35">
      <c r="A256" s="61"/>
      <c r="B256" s="61"/>
      <c r="C256" s="61"/>
      <c r="D256" s="61"/>
      <c r="E256" s="61"/>
      <c r="F256" s="63"/>
      <c r="G256" s="64"/>
      <c r="H256" s="77"/>
      <c r="I256" s="313">
        <f t="shared" si="15"/>
        <v>0</v>
      </c>
      <c r="J256" s="107"/>
      <c r="K256" s="81"/>
      <c r="L256" s="130">
        <f t="shared" si="16"/>
        <v>0</v>
      </c>
      <c r="M256" s="18"/>
      <c r="N256" s="18">
        <f t="shared" si="17"/>
        <v>0</v>
      </c>
    </row>
    <row r="257" spans="1:14" ht="15.5" x14ac:dyDescent="0.35">
      <c r="A257" s="61"/>
      <c r="B257" s="61"/>
      <c r="C257" s="61"/>
      <c r="D257" s="61"/>
      <c r="E257" s="61"/>
      <c r="F257" s="63"/>
      <c r="G257" s="64"/>
      <c r="H257" s="77"/>
      <c r="I257" s="313">
        <f t="shared" si="15"/>
        <v>0</v>
      </c>
      <c r="J257" s="107"/>
      <c r="K257" s="81"/>
      <c r="L257" s="130">
        <f t="shared" si="16"/>
        <v>0</v>
      </c>
      <c r="M257" s="18"/>
      <c r="N257" s="18">
        <f t="shared" si="17"/>
        <v>0</v>
      </c>
    </row>
    <row r="258" spans="1:14" ht="15.5" x14ac:dyDescent="0.35">
      <c r="A258" s="61"/>
      <c r="B258" s="61"/>
      <c r="C258" s="61"/>
      <c r="D258" s="61"/>
      <c r="E258" s="61"/>
      <c r="F258" s="63"/>
      <c r="G258" s="64"/>
      <c r="H258" s="77"/>
      <c r="I258" s="313">
        <f t="shared" si="15"/>
        <v>0</v>
      </c>
      <c r="J258" s="107"/>
      <c r="K258" s="81"/>
      <c r="L258" s="130">
        <f t="shared" si="16"/>
        <v>0</v>
      </c>
      <c r="M258" s="18"/>
      <c r="N258" s="18">
        <f t="shared" si="17"/>
        <v>0</v>
      </c>
    </row>
    <row r="259" spans="1:14" ht="15.5" x14ac:dyDescent="0.35">
      <c r="A259" s="61"/>
      <c r="B259" s="61"/>
      <c r="C259" s="61"/>
      <c r="D259" s="61"/>
      <c r="E259" s="61"/>
      <c r="F259" s="63"/>
      <c r="G259" s="64"/>
      <c r="H259" s="77"/>
      <c r="I259" s="313">
        <f t="shared" si="15"/>
        <v>0</v>
      </c>
      <c r="J259" s="107"/>
      <c r="K259" s="81"/>
      <c r="L259" s="130">
        <f t="shared" si="16"/>
        <v>0</v>
      </c>
      <c r="M259" s="18"/>
      <c r="N259" s="18">
        <f t="shared" si="17"/>
        <v>0</v>
      </c>
    </row>
    <row r="260" spans="1:14" ht="15.5" x14ac:dyDescent="0.35">
      <c r="A260" s="61"/>
      <c r="B260" s="61"/>
      <c r="C260" s="61"/>
      <c r="D260" s="61"/>
      <c r="E260" s="61"/>
      <c r="F260" s="63"/>
      <c r="G260" s="64"/>
      <c r="H260" s="77"/>
      <c r="I260" s="313">
        <f t="shared" si="15"/>
        <v>0</v>
      </c>
      <c r="J260" s="107"/>
      <c r="K260" s="81"/>
      <c r="L260" s="130">
        <f t="shared" si="16"/>
        <v>0</v>
      </c>
      <c r="M260" s="18"/>
      <c r="N260" s="18">
        <f t="shared" si="17"/>
        <v>0</v>
      </c>
    </row>
    <row r="261" spans="1:14" ht="15.5" x14ac:dyDescent="0.35">
      <c r="A261" s="61"/>
      <c r="B261" s="61"/>
      <c r="C261" s="61"/>
      <c r="D261" s="61"/>
      <c r="E261" s="61"/>
      <c r="F261" s="63"/>
      <c r="G261" s="64"/>
      <c r="H261" s="77"/>
      <c r="I261" s="313">
        <f t="shared" si="15"/>
        <v>0</v>
      </c>
      <c r="J261" s="107"/>
      <c r="K261" s="81"/>
      <c r="L261" s="130">
        <f t="shared" si="16"/>
        <v>0</v>
      </c>
      <c r="M261" s="18"/>
      <c r="N261" s="18">
        <f t="shared" si="17"/>
        <v>0</v>
      </c>
    </row>
    <row r="262" spans="1:14" ht="15.5" x14ac:dyDescent="0.35">
      <c r="A262" s="61"/>
      <c r="B262" s="61"/>
      <c r="C262" s="61"/>
      <c r="D262" s="61"/>
      <c r="E262" s="61"/>
      <c r="F262" s="63"/>
      <c r="G262" s="64"/>
      <c r="H262" s="77"/>
      <c r="I262" s="313">
        <f t="shared" si="15"/>
        <v>0</v>
      </c>
      <c r="J262" s="107"/>
      <c r="K262" s="81"/>
      <c r="L262" s="130">
        <f t="shared" si="16"/>
        <v>0</v>
      </c>
      <c r="M262" s="18"/>
      <c r="N262" s="18">
        <f t="shared" si="17"/>
        <v>0</v>
      </c>
    </row>
    <row r="263" spans="1:14" ht="15.5" x14ac:dyDescent="0.35">
      <c r="A263" s="61"/>
      <c r="B263" s="61"/>
      <c r="C263" s="61"/>
      <c r="D263" s="61"/>
      <c r="E263" s="61"/>
      <c r="F263" s="63"/>
      <c r="G263" s="64"/>
      <c r="H263" s="77"/>
      <c r="I263" s="313">
        <f t="shared" si="15"/>
        <v>0</v>
      </c>
      <c r="J263" s="107"/>
      <c r="K263" s="81"/>
      <c r="L263" s="130">
        <f t="shared" si="16"/>
        <v>0</v>
      </c>
      <c r="M263" s="18"/>
      <c r="N263" s="18">
        <f t="shared" si="17"/>
        <v>0</v>
      </c>
    </row>
    <row r="264" spans="1:14" ht="15.5" x14ac:dyDescent="0.35">
      <c r="A264" s="61"/>
      <c r="B264" s="61"/>
      <c r="C264" s="61"/>
      <c r="D264" s="61"/>
      <c r="E264" s="61"/>
      <c r="F264" s="63"/>
      <c r="G264" s="64"/>
      <c r="H264" s="77"/>
      <c r="I264" s="313">
        <f t="shared" ref="I264:I327" si="18">IF(H264="",F264,F264/H264)</f>
        <v>0</v>
      </c>
      <c r="J264" s="107"/>
      <c r="K264" s="81"/>
      <c r="L264" s="130">
        <f t="shared" ref="L264:L327" si="19">IF(K264&gt;0,(F264/K264),I264)</f>
        <v>0</v>
      </c>
      <c r="M264" s="18"/>
      <c r="N264" s="18">
        <f t="shared" ref="N264:N327" si="20">L264-M264</f>
        <v>0</v>
      </c>
    </row>
    <row r="265" spans="1:14" ht="15.5" x14ac:dyDescent="0.35">
      <c r="A265" s="61"/>
      <c r="B265" s="61"/>
      <c r="C265" s="61"/>
      <c r="D265" s="61"/>
      <c r="E265" s="61"/>
      <c r="F265" s="63"/>
      <c r="G265" s="64"/>
      <c r="H265" s="77"/>
      <c r="I265" s="313">
        <f t="shared" si="18"/>
        <v>0</v>
      </c>
      <c r="J265" s="107"/>
      <c r="K265" s="81"/>
      <c r="L265" s="130">
        <f t="shared" si="19"/>
        <v>0</v>
      </c>
      <c r="M265" s="18"/>
      <c r="N265" s="18">
        <f t="shared" si="20"/>
        <v>0</v>
      </c>
    </row>
    <row r="266" spans="1:14" ht="15.5" x14ac:dyDescent="0.35">
      <c r="A266" s="61"/>
      <c r="B266" s="61"/>
      <c r="C266" s="61"/>
      <c r="D266" s="61"/>
      <c r="E266" s="61"/>
      <c r="F266" s="63"/>
      <c r="G266" s="64"/>
      <c r="H266" s="77"/>
      <c r="I266" s="313">
        <f t="shared" si="18"/>
        <v>0</v>
      </c>
      <c r="J266" s="107"/>
      <c r="K266" s="81"/>
      <c r="L266" s="130">
        <f t="shared" si="19"/>
        <v>0</v>
      </c>
      <c r="M266" s="18"/>
      <c r="N266" s="18">
        <f t="shared" si="20"/>
        <v>0</v>
      </c>
    </row>
    <row r="267" spans="1:14" ht="15.5" x14ac:dyDescent="0.35">
      <c r="A267" s="61"/>
      <c r="B267" s="61"/>
      <c r="C267" s="61"/>
      <c r="D267" s="61"/>
      <c r="E267" s="61"/>
      <c r="F267" s="63"/>
      <c r="G267" s="64"/>
      <c r="H267" s="77"/>
      <c r="I267" s="313">
        <f t="shared" si="18"/>
        <v>0</v>
      </c>
      <c r="J267" s="107"/>
      <c r="K267" s="81"/>
      <c r="L267" s="130">
        <f t="shared" si="19"/>
        <v>0</v>
      </c>
      <c r="M267" s="18"/>
      <c r="N267" s="18">
        <f t="shared" si="20"/>
        <v>0</v>
      </c>
    </row>
    <row r="268" spans="1:14" ht="15.5" x14ac:dyDescent="0.35">
      <c r="A268" s="61"/>
      <c r="B268" s="61"/>
      <c r="C268" s="61"/>
      <c r="D268" s="61"/>
      <c r="E268" s="61"/>
      <c r="F268" s="63"/>
      <c r="G268" s="64"/>
      <c r="H268" s="77"/>
      <c r="I268" s="313">
        <f t="shared" si="18"/>
        <v>0</v>
      </c>
      <c r="J268" s="107"/>
      <c r="K268" s="81"/>
      <c r="L268" s="130">
        <f t="shared" si="19"/>
        <v>0</v>
      </c>
      <c r="M268" s="18"/>
      <c r="N268" s="18">
        <f t="shared" si="20"/>
        <v>0</v>
      </c>
    </row>
    <row r="269" spans="1:14" ht="15.5" x14ac:dyDescent="0.35">
      <c r="A269" s="61"/>
      <c r="B269" s="61"/>
      <c r="C269" s="61"/>
      <c r="D269" s="61"/>
      <c r="E269" s="61"/>
      <c r="F269" s="63"/>
      <c r="G269" s="64"/>
      <c r="H269" s="77"/>
      <c r="I269" s="313">
        <f t="shared" si="18"/>
        <v>0</v>
      </c>
      <c r="J269" s="107"/>
      <c r="K269" s="81"/>
      <c r="L269" s="130">
        <f t="shared" si="19"/>
        <v>0</v>
      </c>
      <c r="M269" s="18"/>
      <c r="N269" s="18">
        <f t="shared" si="20"/>
        <v>0</v>
      </c>
    </row>
    <row r="270" spans="1:14" ht="15.5" x14ac:dyDescent="0.35">
      <c r="A270" s="61"/>
      <c r="B270" s="61"/>
      <c r="C270" s="61"/>
      <c r="D270" s="61"/>
      <c r="E270" s="61"/>
      <c r="F270" s="63"/>
      <c r="G270" s="64"/>
      <c r="H270" s="77"/>
      <c r="I270" s="313">
        <f t="shared" si="18"/>
        <v>0</v>
      </c>
      <c r="J270" s="107"/>
      <c r="K270" s="81"/>
      <c r="L270" s="130">
        <f t="shared" si="19"/>
        <v>0</v>
      </c>
      <c r="M270" s="18"/>
      <c r="N270" s="18">
        <f t="shared" si="20"/>
        <v>0</v>
      </c>
    </row>
    <row r="271" spans="1:14" ht="15.5" x14ac:dyDescent="0.35">
      <c r="A271" s="61"/>
      <c r="B271" s="61"/>
      <c r="C271" s="61"/>
      <c r="D271" s="61"/>
      <c r="E271" s="61"/>
      <c r="F271" s="63"/>
      <c r="G271" s="64"/>
      <c r="H271" s="77"/>
      <c r="I271" s="313">
        <f t="shared" si="18"/>
        <v>0</v>
      </c>
      <c r="J271" s="107"/>
      <c r="K271" s="81"/>
      <c r="L271" s="130">
        <f t="shared" si="19"/>
        <v>0</v>
      </c>
      <c r="M271" s="18"/>
      <c r="N271" s="18">
        <f t="shared" si="20"/>
        <v>0</v>
      </c>
    </row>
    <row r="272" spans="1:14" ht="15.5" x14ac:dyDescent="0.35">
      <c r="A272" s="61"/>
      <c r="B272" s="61"/>
      <c r="C272" s="61"/>
      <c r="D272" s="61"/>
      <c r="E272" s="61"/>
      <c r="F272" s="63"/>
      <c r="G272" s="64"/>
      <c r="H272" s="77"/>
      <c r="I272" s="313">
        <f t="shared" si="18"/>
        <v>0</v>
      </c>
      <c r="J272" s="107"/>
      <c r="K272" s="81"/>
      <c r="L272" s="130">
        <f t="shared" si="19"/>
        <v>0</v>
      </c>
      <c r="M272" s="18"/>
      <c r="N272" s="18">
        <f t="shared" si="20"/>
        <v>0</v>
      </c>
    </row>
    <row r="273" spans="1:14" ht="15.5" x14ac:dyDescent="0.35">
      <c r="A273" s="61"/>
      <c r="B273" s="61"/>
      <c r="C273" s="61"/>
      <c r="D273" s="61"/>
      <c r="E273" s="61"/>
      <c r="F273" s="63"/>
      <c r="G273" s="64"/>
      <c r="H273" s="77"/>
      <c r="I273" s="313">
        <f t="shared" si="18"/>
        <v>0</v>
      </c>
      <c r="J273" s="107"/>
      <c r="K273" s="81"/>
      <c r="L273" s="130">
        <f t="shared" si="19"/>
        <v>0</v>
      </c>
      <c r="M273" s="18"/>
      <c r="N273" s="18">
        <f t="shared" si="20"/>
        <v>0</v>
      </c>
    </row>
    <row r="274" spans="1:14" ht="15.5" x14ac:dyDescent="0.35">
      <c r="A274" s="61"/>
      <c r="B274" s="61"/>
      <c r="C274" s="61"/>
      <c r="D274" s="61"/>
      <c r="E274" s="61"/>
      <c r="F274" s="63"/>
      <c r="G274" s="64"/>
      <c r="H274" s="77"/>
      <c r="I274" s="313">
        <f t="shared" si="18"/>
        <v>0</v>
      </c>
      <c r="J274" s="107"/>
      <c r="K274" s="81"/>
      <c r="L274" s="130">
        <f t="shared" si="19"/>
        <v>0</v>
      </c>
      <c r="M274" s="18"/>
      <c r="N274" s="18">
        <f t="shared" si="20"/>
        <v>0</v>
      </c>
    </row>
    <row r="275" spans="1:14" ht="15.5" x14ac:dyDescent="0.35">
      <c r="A275" s="61"/>
      <c r="B275" s="61"/>
      <c r="C275" s="61"/>
      <c r="D275" s="61"/>
      <c r="E275" s="61"/>
      <c r="F275" s="63"/>
      <c r="G275" s="64"/>
      <c r="H275" s="77"/>
      <c r="I275" s="313">
        <f t="shared" si="18"/>
        <v>0</v>
      </c>
      <c r="J275" s="107"/>
      <c r="K275" s="81"/>
      <c r="L275" s="130">
        <f t="shared" si="19"/>
        <v>0</v>
      </c>
      <c r="M275" s="18"/>
      <c r="N275" s="18">
        <f t="shared" si="20"/>
        <v>0</v>
      </c>
    </row>
    <row r="276" spans="1:14" ht="15.5" x14ac:dyDescent="0.35">
      <c r="A276" s="61"/>
      <c r="B276" s="61"/>
      <c r="C276" s="61"/>
      <c r="D276" s="61"/>
      <c r="E276" s="61"/>
      <c r="F276" s="63"/>
      <c r="G276" s="64"/>
      <c r="H276" s="77"/>
      <c r="I276" s="313">
        <f t="shared" si="18"/>
        <v>0</v>
      </c>
      <c r="J276" s="107"/>
      <c r="K276" s="81"/>
      <c r="L276" s="130">
        <f t="shared" si="19"/>
        <v>0</v>
      </c>
      <c r="M276" s="18"/>
      <c r="N276" s="18">
        <f t="shared" si="20"/>
        <v>0</v>
      </c>
    </row>
    <row r="277" spans="1:14" ht="15.5" x14ac:dyDescent="0.35">
      <c r="A277" s="61"/>
      <c r="B277" s="61"/>
      <c r="C277" s="61"/>
      <c r="D277" s="61"/>
      <c r="E277" s="61"/>
      <c r="F277" s="63"/>
      <c r="G277" s="64"/>
      <c r="H277" s="77"/>
      <c r="I277" s="313">
        <f t="shared" si="18"/>
        <v>0</v>
      </c>
      <c r="J277" s="107"/>
      <c r="K277" s="81"/>
      <c r="L277" s="130">
        <f t="shared" si="19"/>
        <v>0</v>
      </c>
      <c r="M277" s="18"/>
      <c r="N277" s="18">
        <f t="shared" si="20"/>
        <v>0</v>
      </c>
    </row>
    <row r="278" spans="1:14" ht="15.5" x14ac:dyDescent="0.35">
      <c r="A278" s="61"/>
      <c r="B278" s="61"/>
      <c r="C278" s="61"/>
      <c r="D278" s="61"/>
      <c r="E278" s="61"/>
      <c r="F278" s="63"/>
      <c r="G278" s="64"/>
      <c r="H278" s="77"/>
      <c r="I278" s="313">
        <f t="shared" si="18"/>
        <v>0</v>
      </c>
      <c r="J278" s="107"/>
      <c r="K278" s="81"/>
      <c r="L278" s="130">
        <f t="shared" si="19"/>
        <v>0</v>
      </c>
      <c r="M278" s="18"/>
      <c r="N278" s="18">
        <f t="shared" si="20"/>
        <v>0</v>
      </c>
    </row>
    <row r="279" spans="1:14" ht="15.5" x14ac:dyDescent="0.35">
      <c r="A279" s="61"/>
      <c r="B279" s="61"/>
      <c r="C279" s="61"/>
      <c r="D279" s="61"/>
      <c r="E279" s="61"/>
      <c r="F279" s="63"/>
      <c r="G279" s="64"/>
      <c r="H279" s="77"/>
      <c r="I279" s="313">
        <f t="shared" si="18"/>
        <v>0</v>
      </c>
      <c r="J279" s="107"/>
      <c r="K279" s="81"/>
      <c r="L279" s="130">
        <f t="shared" si="19"/>
        <v>0</v>
      </c>
      <c r="M279" s="18"/>
      <c r="N279" s="18">
        <f t="shared" si="20"/>
        <v>0</v>
      </c>
    </row>
    <row r="280" spans="1:14" ht="15.5" x14ac:dyDescent="0.35">
      <c r="A280" s="61"/>
      <c r="B280" s="61"/>
      <c r="C280" s="61"/>
      <c r="D280" s="61"/>
      <c r="E280" s="61"/>
      <c r="F280" s="63"/>
      <c r="G280" s="64"/>
      <c r="H280" s="77"/>
      <c r="I280" s="313">
        <f t="shared" si="18"/>
        <v>0</v>
      </c>
      <c r="J280" s="107"/>
      <c r="K280" s="81"/>
      <c r="L280" s="130">
        <f t="shared" si="19"/>
        <v>0</v>
      </c>
      <c r="M280" s="18"/>
      <c r="N280" s="18">
        <f t="shared" si="20"/>
        <v>0</v>
      </c>
    </row>
    <row r="281" spans="1:14" ht="15.5" x14ac:dyDescent="0.35">
      <c r="A281" s="61"/>
      <c r="B281" s="61"/>
      <c r="C281" s="61"/>
      <c r="D281" s="61"/>
      <c r="E281" s="61"/>
      <c r="F281" s="63"/>
      <c r="G281" s="64"/>
      <c r="H281" s="77"/>
      <c r="I281" s="313">
        <f t="shared" si="18"/>
        <v>0</v>
      </c>
      <c r="J281" s="107"/>
      <c r="K281" s="81"/>
      <c r="L281" s="130">
        <f t="shared" si="19"/>
        <v>0</v>
      </c>
      <c r="M281" s="18"/>
      <c r="N281" s="18">
        <f t="shared" si="20"/>
        <v>0</v>
      </c>
    </row>
    <row r="282" spans="1:14" ht="15.5" x14ac:dyDescent="0.35">
      <c r="A282" s="61"/>
      <c r="B282" s="61"/>
      <c r="C282" s="61"/>
      <c r="D282" s="61"/>
      <c r="E282" s="61"/>
      <c r="F282" s="63"/>
      <c r="G282" s="64"/>
      <c r="H282" s="77"/>
      <c r="I282" s="313">
        <f t="shared" si="18"/>
        <v>0</v>
      </c>
      <c r="J282" s="107"/>
      <c r="K282" s="81"/>
      <c r="L282" s="130">
        <f t="shared" si="19"/>
        <v>0</v>
      </c>
      <c r="M282" s="18"/>
      <c r="N282" s="18">
        <f t="shared" si="20"/>
        <v>0</v>
      </c>
    </row>
    <row r="283" spans="1:14" ht="15.5" x14ac:dyDescent="0.35">
      <c r="A283" s="61"/>
      <c r="B283" s="61"/>
      <c r="C283" s="61"/>
      <c r="D283" s="61"/>
      <c r="E283" s="61"/>
      <c r="F283" s="63"/>
      <c r="G283" s="64"/>
      <c r="H283" s="77"/>
      <c r="I283" s="313">
        <f t="shared" si="18"/>
        <v>0</v>
      </c>
      <c r="J283" s="107"/>
      <c r="K283" s="81"/>
      <c r="L283" s="130">
        <f t="shared" si="19"/>
        <v>0</v>
      </c>
      <c r="M283" s="18"/>
      <c r="N283" s="18">
        <f t="shared" si="20"/>
        <v>0</v>
      </c>
    </row>
    <row r="284" spans="1:14" ht="15.5" x14ac:dyDescent="0.35">
      <c r="A284" s="61"/>
      <c r="B284" s="61"/>
      <c r="C284" s="61"/>
      <c r="D284" s="61"/>
      <c r="E284" s="61"/>
      <c r="F284" s="63"/>
      <c r="G284" s="64"/>
      <c r="H284" s="77"/>
      <c r="I284" s="313">
        <f t="shared" si="18"/>
        <v>0</v>
      </c>
      <c r="J284" s="107"/>
      <c r="K284" s="81"/>
      <c r="L284" s="130">
        <f t="shared" si="19"/>
        <v>0</v>
      </c>
      <c r="M284" s="18"/>
      <c r="N284" s="18">
        <f t="shared" si="20"/>
        <v>0</v>
      </c>
    </row>
    <row r="285" spans="1:14" ht="15.5" x14ac:dyDescent="0.35">
      <c r="A285" s="61"/>
      <c r="B285" s="61"/>
      <c r="C285" s="61"/>
      <c r="D285" s="61"/>
      <c r="E285" s="61"/>
      <c r="F285" s="63"/>
      <c r="G285" s="64"/>
      <c r="H285" s="77"/>
      <c r="I285" s="313">
        <f t="shared" si="18"/>
        <v>0</v>
      </c>
      <c r="J285" s="107"/>
      <c r="K285" s="81"/>
      <c r="L285" s="130">
        <f t="shared" si="19"/>
        <v>0</v>
      </c>
      <c r="M285" s="18"/>
      <c r="N285" s="18">
        <f t="shared" si="20"/>
        <v>0</v>
      </c>
    </row>
    <row r="286" spans="1:14" ht="15.5" x14ac:dyDescent="0.35">
      <c r="A286" s="61"/>
      <c r="B286" s="61"/>
      <c r="C286" s="61"/>
      <c r="D286" s="61"/>
      <c r="E286" s="61"/>
      <c r="F286" s="63"/>
      <c r="G286" s="64"/>
      <c r="H286" s="77"/>
      <c r="I286" s="313">
        <f t="shared" si="18"/>
        <v>0</v>
      </c>
      <c r="J286" s="107"/>
      <c r="K286" s="81"/>
      <c r="L286" s="130">
        <f t="shared" si="19"/>
        <v>0</v>
      </c>
      <c r="M286" s="18"/>
      <c r="N286" s="18">
        <f t="shared" si="20"/>
        <v>0</v>
      </c>
    </row>
    <row r="287" spans="1:14" ht="15.5" x14ac:dyDescent="0.35">
      <c r="A287" s="61"/>
      <c r="B287" s="61"/>
      <c r="C287" s="61"/>
      <c r="D287" s="61"/>
      <c r="E287" s="61"/>
      <c r="F287" s="63"/>
      <c r="G287" s="64"/>
      <c r="H287" s="77"/>
      <c r="I287" s="313">
        <f t="shared" si="18"/>
        <v>0</v>
      </c>
      <c r="J287" s="107"/>
      <c r="K287" s="81"/>
      <c r="L287" s="130">
        <f t="shared" si="19"/>
        <v>0</v>
      </c>
      <c r="M287" s="18"/>
      <c r="N287" s="18">
        <f t="shared" si="20"/>
        <v>0</v>
      </c>
    </row>
    <row r="288" spans="1:14" ht="15.5" x14ac:dyDescent="0.35">
      <c r="A288" s="61"/>
      <c r="B288" s="61"/>
      <c r="C288" s="61"/>
      <c r="D288" s="61"/>
      <c r="E288" s="61"/>
      <c r="F288" s="63"/>
      <c r="G288" s="64"/>
      <c r="H288" s="77"/>
      <c r="I288" s="313">
        <f t="shared" si="18"/>
        <v>0</v>
      </c>
      <c r="J288" s="107"/>
      <c r="K288" s="81"/>
      <c r="L288" s="130">
        <f t="shared" si="19"/>
        <v>0</v>
      </c>
      <c r="M288" s="18"/>
      <c r="N288" s="18">
        <f t="shared" si="20"/>
        <v>0</v>
      </c>
    </row>
    <row r="289" spans="1:14" ht="15.5" x14ac:dyDescent="0.35">
      <c r="A289" s="61"/>
      <c r="B289" s="61"/>
      <c r="C289" s="61"/>
      <c r="D289" s="61"/>
      <c r="E289" s="61"/>
      <c r="F289" s="63"/>
      <c r="G289" s="64"/>
      <c r="H289" s="77"/>
      <c r="I289" s="313">
        <f t="shared" si="18"/>
        <v>0</v>
      </c>
      <c r="J289" s="107"/>
      <c r="K289" s="81"/>
      <c r="L289" s="130">
        <f t="shared" si="19"/>
        <v>0</v>
      </c>
      <c r="M289" s="18"/>
      <c r="N289" s="18">
        <f t="shared" si="20"/>
        <v>0</v>
      </c>
    </row>
    <row r="290" spans="1:14" ht="15.5" x14ac:dyDescent="0.35">
      <c r="A290" s="61"/>
      <c r="B290" s="61"/>
      <c r="C290" s="61"/>
      <c r="D290" s="61"/>
      <c r="E290" s="61"/>
      <c r="F290" s="63"/>
      <c r="G290" s="64"/>
      <c r="H290" s="77"/>
      <c r="I290" s="313">
        <f t="shared" si="18"/>
        <v>0</v>
      </c>
      <c r="J290" s="107"/>
      <c r="K290" s="81"/>
      <c r="L290" s="130">
        <f t="shared" si="19"/>
        <v>0</v>
      </c>
      <c r="M290" s="18"/>
      <c r="N290" s="18">
        <f t="shared" si="20"/>
        <v>0</v>
      </c>
    </row>
    <row r="291" spans="1:14" ht="15.5" x14ac:dyDescent="0.35">
      <c r="A291" s="61"/>
      <c r="B291" s="61"/>
      <c r="C291" s="61"/>
      <c r="D291" s="61"/>
      <c r="E291" s="61"/>
      <c r="F291" s="63"/>
      <c r="G291" s="64"/>
      <c r="H291" s="77"/>
      <c r="I291" s="313">
        <f t="shared" si="18"/>
        <v>0</v>
      </c>
      <c r="J291" s="107"/>
      <c r="K291" s="81"/>
      <c r="L291" s="130">
        <f t="shared" si="19"/>
        <v>0</v>
      </c>
      <c r="M291" s="18"/>
      <c r="N291" s="18">
        <f t="shared" si="20"/>
        <v>0</v>
      </c>
    </row>
    <row r="292" spans="1:14" ht="15.5" x14ac:dyDescent="0.35">
      <c r="A292" s="61"/>
      <c r="B292" s="61"/>
      <c r="C292" s="61"/>
      <c r="D292" s="61"/>
      <c r="E292" s="61"/>
      <c r="F292" s="63"/>
      <c r="G292" s="64"/>
      <c r="H292" s="77"/>
      <c r="I292" s="313">
        <f t="shared" si="18"/>
        <v>0</v>
      </c>
      <c r="J292" s="107"/>
      <c r="K292" s="81"/>
      <c r="L292" s="130">
        <f t="shared" si="19"/>
        <v>0</v>
      </c>
      <c r="M292" s="18"/>
      <c r="N292" s="18">
        <f t="shared" si="20"/>
        <v>0</v>
      </c>
    </row>
    <row r="293" spans="1:14" ht="15.5" x14ac:dyDescent="0.35">
      <c r="A293" s="61"/>
      <c r="B293" s="61"/>
      <c r="C293" s="61"/>
      <c r="D293" s="61"/>
      <c r="E293" s="61"/>
      <c r="F293" s="63"/>
      <c r="G293" s="64"/>
      <c r="H293" s="77"/>
      <c r="I293" s="313">
        <f t="shared" si="18"/>
        <v>0</v>
      </c>
      <c r="J293" s="107"/>
      <c r="K293" s="81"/>
      <c r="L293" s="130">
        <f t="shared" si="19"/>
        <v>0</v>
      </c>
      <c r="M293" s="18"/>
      <c r="N293" s="18">
        <f t="shared" si="20"/>
        <v>0</v>
      </c>
    </row>
    <row r="294" spans="1:14" ht="15.5" x14ac:dyDescent="0.35">
      <c r="A294" s="61"/>
      <c r="B294" s="61"/>
      <c r="C294" s="61"/>
      <c r="D294" s="61"/>
      <c r="E294" s="61"/>
      <c r="F294" s="63"/>
      <c r="G294" s="64"/>
      <c r="H294" s="77"/>
      <c r="I294" s="313">
        <f t="shared" si="18"/>
        <v>0</v>
      </c>
      <c r="J294" s="107"/>
      <c r="K294" s="81"/>
      <c r="L294" s="130">
        <f t="shared" si="19"/>
        <v>0</v>
      </c>
      <c r="M294" s="18"/>
      <c r="N294" s="18">
        <f t="shared" si="20"/>
        <v>0</v>
      </c>
    </row>
    <row r="295" spans="1:14" ht="15.5" x14ac:dyDescent="0.35">
      <c r="A295" s="61"/>
      <c r="B295" s="61"/>
      <c r="C295" s="61"/>
      <c r="D295" s="61"/>
      <c r="E295" s="61"/>
      <c r="F295" s="63"/>
      <c r="G295" s="64"/>
      <c r="H295" s="77"/>
      <c r="I295" s="313">
        <f t="shared" si="18"/>
        <v>0</v>
      </c>
      <c r="J295" s="107"/>
      <c r="K295" s="81"/>
      <c r="L295" s="130">
        <f t="shared" si="19"/>
        <v>0</v>
      </c>
      <c r="M295" s="18"/>
      <c r="N295" s="18">
        <f t="shared" si="20"/>
        <v>0</v>
      </c>
    </row>
    <row r="296" spans="1:14" ht="15.5" x14ac:dyDescent="0.35">
      <c r="A296" s="61"/>
      <c r="B296" s="61"/>
      <c r="C296" s="61"/>
      <c r="D296" s="61"/>
      <c r="E296" s="61"/>
      <c r="F296" s="63"/>
      <c r="G296" s="64"/>
      <c r="H296" s="77"/>
      <c r="I296" s="313">
        <f t="shared" si="18"/>
        <v>0</v>
      </c>
      <c r="J296" s="107"/>
      <c r="K296" s="81"/>
      <c r="L296" s="130">
        <f t="shared" si="19"/>
        <v>0</v>
      </c>
      <c r="M296" s="18"/>
      <c r="N296" s="18">
        <f t="shared" si="20"/>
        <v>0</v>
      </c>
    </row>
    <row r="297" spans="1:14" ht="15.5" x14ac:dyDescent="0.35">
      <c r="A297" s="61"/>
      <c r="B297" s="61"/>
      <c r="C297" s="61"/>
      <c r="D297" s="61"/>
      <c r="E297" s="61"/>
      <c r="F297" s="63"/>
      <c r="G297" s="64"/>
      <c r="H297" s="77"/>
      <c r="I297" s="313">
        <f t="shared" si="18"/>
        <v>0</v>
      </c>
      <c r="J297" s="107"/>
      <c r="K297" s="81"/>
      <c r="L297" s="130">
        <f t="shared" si="19"/>
        <v>0</v>
      </c>
      <c r="M297" s="18"/>
      <c r="N297" s="18">
        <f t="shared" si="20"/>
        <v>0</v>
      </c>
    </row>
    <row r="298" spans="1:14" ht="15.5" x14ac:dyDescent="0.35">
      <c r="A298" s="61"/>
      <c r="B298" s="61"/>
      <c r="C298" s="61"/>
      <c r="D298" s="61"/>
      <c r="E298" s="61"/>
      <c r="F298" s="63"/>
      <c r="G298" s="64"/>
      <c r="H298" s="77"/>
      <c r="I298" s="313">
        <f t="shared" si="18"/>
        <v>0</v>
      </c>
      <c r="J298" s="107"/>
      <c r="K298" s="81"/>
      <c r="L298" s="130">
        <f t="shared" si="19"/>
        <v>0</v>
      </c>
      <c r="M298" s="18"/>
      <c r="N298" s="18">
        <f t="shared" si="20"/>
        <v>0</v>
      </c>
    </row>
    <row r="299" spans="1:14" ht="15.5" x14ac:dyDescent="0.35">
      <c r="A299" s="61"/>
      <c r="B299" s="61"/>
      <c r="C299" s="61"/>
      <c r="D299" s="61"/>
      <c r="E299" s="61"/>
      <c r="F299" s="63"/>
      <c r="G299" s="64"/>
      <c r="H299" s="77"/>
      <c r="I299" s="313">
        <f t="shared" si="18"/>
        <v>0</v>
      </c>
      <c r="J299" s="107"/>
      <c r="K299" s="81"/>
      <c r="L299" s="130">
        <f t="shared" si="19"/>
        <v>0</v>
      </c>
      <c r="M299" s="18"/>
      <c r="N299" s="18">
        <f t="shared" si="20"/>
        <v>0</v>
      </c>
    </row>
    <row r="300" spans="1:14" ht="15.5" x14ac:dyDescent="0.35">
      <c r="A300" s="61"/>
      <c r="B300" s="61"/>
      <c r="C300" s="61"/>
      <c r="D300" s="61"/>
      <c r="E300" s="61"/>
      <c r="F300" s="63"/>
      <c r="G300" s="64"/>
      <c r="H300" s="77"/>
      <c r="I300" s="313">
        <f t="shared" si="18"/>
        <v>0</v>
      </c>
      <c r="J300" s="107"/>
      <c r="K300" s="81"/>
      <c r="L300" s="130">
        <f t="shared" si="19"/>
        <v>0</v>
      </c>
      <c r="M300" s="18"/>
      <c r="N300" s="18">
        <f t="shared" si="20"/>
        <v>0</v>
      </c>
    </row>
    <row r="301" spans="1:14" ht="15.5" x14ac:dyDescent="0.35">
      <c r="A301" s="61"/>
      <c r="B301" s="61"/>
      <c r="C301" s="61"/>
      <c r="D301" s="61"/>
      <c r="E301" s="61"/>
      <c r="F301" s="63"/>
      <c r="G301" s="64"/>
      <c r="H301" s="77"/>
      <c r="I301" s="313">
        <f t="shared" si="18"/>
        <v>0</v>
      </c>
      <c r="J301" s="107"/>
      <c r="K301" s="81"/>
      <c r="L301" s="130">
        <f t="shared" si="19"/>
        <v>0</v>
      </c>
      <c r="M301" s="18"/>
      <c r="N301" s="18">
        <f t="shared" si="20"/>
        <v>0</v>
      </c>
    </row>
    <row r="302" spans="1:14" ht="15.5" x14ac:dyDescent="0.35">
      <c r="A302" s="61"/>
      <c r="B302" s="61"/>
      <c r="C302" s="61"/>
      <c r="D302" s="61"/>
      <c r="E302" s="61"/>
      <c r="F302" s="63"/>
      <c r="G302" s="64"/>
      <c r="H302" s="77"/>
      <c r="I302" s="313">
        <f t="shared" si="18"/>
        <v>0</v>
      </c>
      <c r="J302" s="107"/>
      <c r="K302" s="81"/>
      <c r="L302" s="130">
        <f t="shared" si="19"/>
        <v>0</v>
      </c>
      <c r="M302" s="18"/>
      <c r="N302" s="18">
        <f t="shared" si="20"/>
        <v>0</v>
      </c>
    </row>
    <row r="303" spans="1:14" ht="15.5" x14ac:dyDescent="0.35">
      <c r="A303" s="61"/>
      <c r="B303" s="61"/>
      <c r="C303" s="61"/>
      <c r="D303" s="61"/>
      <c r="E303" s="61"/>
      <c r="F303" s="63"/>
      <c r="G303" s="64"/>
      <c r="H303" s="77"/>
      <c r="I303" s="313">
        <f t="shared" si="18"/>
        <v>0</v>
      </c>
      <c r="J303" s="107"/>
      <c r="K303" s="81"/>
      <c r="L303" s="130">
        <f t="shared" si="19"/>
        <v>0</v>
      </c>
      <c r="M303" s="18"/>
      <c r="N303" s="18">
        <f t="shared" si="20"/>
        <v>0</v>
      </c>
    </row>
    <row r="304" spans="1:14" ht="15.5" x14ac:dyDescent="0.35">
      <c r="A304" s="61"/>
      <c r="B304" s="61"/>
      <c r="C304" s="61"/>
      <c r="D304" s="61"/>
      <c r="E304" s="61"/>
      <c r="F304" s="63"/>
      <c r="G304" s="64"/>
      <c r="H304" s="77"/>
      <c r="I304" s="313">
        <f t="shared" si="18"/>
        <v>0</v>
      </c>
      <c r="J304" s="107"/>
      <c r="K304" s="81"/>
      <c r="L304" s="130">
        <f t="shared" si="19"/>
        <v>0</v>
      </c>
      <c r="M304" s="18"/>
      <c r="N304" s="18">
        <f t="shared" si="20"/>
        <v>0</v>
      </c>
    </row>
    <row r="305" spans="1:14" ht="15.5" x14ac:dyDescent="0.35">
      <c r="A305" s="61"/>
      <c r="B305" s="61"/>
      <c r="C305" s="61"/>
      <c r="D305" s="61"/>
      <c r="E305" s="61"/>
      <c r="F305" s="63"/>
      <c r="G305" s="64"/>
      <c r="H305" s="77"/>
      <c r="I305" s="313">
        <f t="shared" si="18"/>
        <v>0</v>
      </c>
      <c r="J305" s="107"/>
      <c r="K305" s="81"/>
      <c r="L305" s="130">
        <f t="shared" si="19"/>
        <v>0</v>
      </c>
      <c r="M305" s="18"/>
      <c r="N305" s="18">
        <f t="shared" si="20"/>
        <v>0</v>
      </c>
    </row>
    <row r="306" spans="1:14" ht="15.5" x14ac:dyDescent="0.35">
      <c r="A306" s="61"/>
      <c r="B306" s="61"/>
      <c r="C306" s="61"/>
      <c r="D306" s="61"/>
      <c r="E306" s="61"/>
      <c r="F306" s="63"/>
      <c r="G306" s="64"/>
      <c r="H306" s="77"/>
      <c r="I306" s="313">
        <f t="shared" si="18"/>
        <v>0</v>
      </c>
      <c r="J306" s="107"/>
      <c r="K306" s="81"/>
      <c r="L306" s="130">
        <f t="shared" si="19"/>
        <v>0</v>
      </c>
      <c r="M306" s="18"/>
      <c r="N306" s="18">
        <f t="shared" si="20"/>
        <v>0</v>
      </c>
    </row>
    <row r="307" spans="1:14" ht="15.5" x14ac:dyDescent="0.35">
      <c r="A307" s="61"/>
      <c r="B307" s="61"/>
      <c r="C307" s="61"/>
      <c r="D307" s="61"/>
      <c r="E307" s="61"/>
      <c r="F307" s="63"/>
      <c r="G307" s="64"/>
      <c r="H307" s="77"/>
      <c r="I307" s="313">
        <f t="shared" si="18"/>
        <v>0</v>
      </c>
      <c r="J307" s="107"/>
      <c r="K307" s="81"/>
      <c r="L307" s="130">
        <f t="shared" si="19"/>
        <v>0</v>
      </c>
      <c r="M307" s="18"/>
      <c r="N307" s="18">
        <f t="shared" si="20"/>
        <v>0</v>
      </c>
    </row>
    <row r="308" spans="1:14" ht="15.5" x14ac:dyDescent="0.35">
      <c r="A308" s="61"/>
      <c r="B308" s="61"/>
      <c r="C308" s="61"/>
      <c r="D308" s="61"/>
      <c r="E308" s="61"/>
      <c r="F308" s="63"/>
      <c r="G308" s="64"/>
      <c r="H308" s="77"/>
      <c r="I308" s="313">
        <f t="shared" si="18"/>
        <v>0</v>
      </c>
      <c r="J308" s="107"/>
      <c r="K308" s="81"/>
      <c r="L308" s="130">
        <f t="shared" si="19"/>
        <v>0</v>
      </c>
      <c r="M308" s="18"/>
      <c r="N308" s="18">
        <f t="shared" si="20"/>
        <v>0</v>
      </c>
    </row>
    <row r="309" spans="1:14" ht="15.5" x14ac:dyDescent="0.35">
      <c r="A309" s="61"/>
      <c r="B309" s="61"/>
      <c r="C309" s="61"/>
      <c r="D309" s="61"/>
      <c r="E309" s="61"/>
      <c r="F309" s="63"/>
      <c r="G309" s="64"/>
      <c r="H309" s="77"/>
      <c r="I309" s="313">
        <f t="shared" si="18"/>
        <v>0</v>
      </c>
      <c r="J309" s="107"/>
      <c r="K309" s="81"/>
      <c r="L309" s="130">
        <f t="shared" si="19"/>
        <v>0</v>
      </c>
      <c r="M309" s="18"/>
      <c r="N309" s="18">
        <f t="shared" si="20"/>
        <v>0</v>
      </c>
    </row>
    <row r="310" spans="1:14" ht="15.5" x14ac:dyDescent="0.35">
      <c r="A310" s="61"/>
      <c r="B310" s="61"/>
      <c r="C310" s="61"/>
      <c r="D310" s="61"/>
      <c r="E310" s="61"/>
      <c r="F310" s="63"/>
      <c r="G310" s="64"/>
      <c r="H310" s="77"/>
      <c r="I310" s="313">
        <f t="shared" si="18"/>
        <v>0</v>
      </c>
      <c r="J310" s="107"/>
      <c r="K310" s="81"/>
      <c r="L310" s="130">
        <f t="shared" si="19"/>
        <v>0</v>
      </c>
      <c r="M310" s="18"/>
      <c r="N310" s="18">
        <f t="shared" si="20"/>
        <v>0</v>
      </c>
    </row>
    <row r="311" spans="1:14" ht="15.5" x14ac:dyDescent="0.35">
      <c r="A311" s="61"/>
      <c r="B311" s="61"/>
      <c r="C311" s="61"/>
      <c r="D311" s="61"/>
      <c r="E311" s="61"/>
      <c r="F311" s="63"/>
      <c r="G311" s="64"/>
      <c r="H311" s="77"/>
      <c r="I311" s="313">
        <f t="shared" si="18"/>
        <v>0</v>
      </c>
      <c r="J311" s="107"/>
      <c r="K311" s="81"/>
      <c r="L311" s="130">
        <f t="shared" si="19"/>
        <v>0</v>
      </c>
      <c r="M311" s="18"/>
      <c r="N311" s="18">
        <f t="shared" si="20"/>
        <v>0</v>
      </c>
    </row>
    <row r="312" spans="1:14" ht="15.5" x14ac:dyDescent="0.35">
      <c r="A312" s="61"/>
      <c r="B312" s="61"/>
      <c r="C312" s="61"/>
      <c r="D312" s="61"/>
      <c r="E312" s="61"/>
      <c r="F312" s="63"/>
      <c r="G312" s="64"/>
      <c r="H312" s="77"/>
      <c r="I312" s="313">
        <f t="shared" si="18"/>
        <v>0</v>
      </c>
      <c r="J312" s="107"/>
      <c r="K312" s="81"/>
      <c r="L312" s="130">
        <f t="shared" si="19"/>
        <v>0</v>
      </c>
      <c r="M312" s="18"/>
      <c r="N312" s="18">
        <f t="shared" si="20"/>
        <v>0</v>
      </c>
    </row>
    <row r="313" spans="1:14" ht="15.5" x14ac:dyDescent="0.35">
      <c r="A313" s="61"/>
      <c r="B313" s="61"/>
      <c r="C313" s="61"/>
      <c r="D313" s="61"/>
      <c r="E313" s="61"/>
      <c r="F313" s="63"/>
      <c r="G313" s="64"/>
      <c r="H313" s="77"/>
      <c r="I313" s="313">
        <f t="shared" si="18"/>
        <v>0</v>
      </c>
      <c r="J313" s="107"/>
      <c r="K313" s="81"/>
      <c r="L313" s="130">
        <f t="shared" si="19"/>
        <v>0</v>
      </c>
      <c r="M313" s="18"/>
      <c r="N313" s="18">
        <f t="shared" si="20"/>
        <v>0</v>
      </c>
    </row>
    <row r="314" spans="1:14" ht="15.5" x14ac:dyDescent="0.35">
      <c r="A314" s="61"/>
      <c r="B314" s="61"/>
      <c r="C314" s="61"/>
      <c r="D314" s="61"/>
      <c r="E314" s="61"/>
      <c r="F314" s="63"/>
      <c r="G314" s="64"/>
      <c r="H314" s="77"/>
      <c r="I314" s="313">
        <f t="shared" si="18"/>
        <v>0</v>
      </c>
      <c r="J314" s="107"/>
      <c r="K314" s="81"/>
      <c r="L314" s="130">
        <f t="shared" si="19"/>
        <v>0</v>
      </c>
      <c r="M314" s="18"/>
      <c r="N314" s="18">
        <f t="shared" si="20"/>
        <v>0</v>
      </c>
    </row>
    <row r="315" spans="1:14" ht="15.5" x14ac:dyDescent="0.35">
      <c r="A315" s="61"/>
      <c r="B315" s="61"/>
      <c r="C315" s="61"/>
      <c r="D315" s="61"/>
      <c r="E315" s="61"/>
      <c r="F315" s="63"/>
      <c r="G315" s="64"/>
      <c r="H315" s="77"/>
      <c r="I315" s="313">
        <f t="shared" si="18"/>
        <v>0</v>
      </c>
      <c r="J315" s="107"/>
      <c r="K315" s="81"/>
      <c r="L315" s="130">
        <f t="shared" si="19"/>
        <v>0</v>
      </c>
      <c r="M315" s="18"/>
      <c r="N315" s="18">
        <f t="shared" si="20"/>
        <v>0</v>
      </c>
    </row>
    <row r="316" spans="1:14" ht="15.5" x14ac:dyDescent="0.35">
      <c r="A316" s="61"/>
      <c r="B316" s="61"/>
      <c r="C316" s="61"/>
      <c r="D316" s="61"/>
      <c r="E316" s="61"/>
      <c r="F316" s="63"/>
      <c r="G316" s="64"/>
      <c r="H316" s="77"/>
      <c r="I316" s="313">
        <f t="shared" si="18"/>
        <v>0</v>
      </c>
      <c r="J316" s="107"/>
      <c r="K316" s="81"/>
      <c r="L316" s="130">
        <f t="shared" si="19"/>
        <v>0</v>
      </c>
      <c r="M316" s="18"/>
      <c r="N316" s="18">
        <f t="shared" si="20"/>
        <v>0</v>
      </c>
    </row>
    <row r="317" spans="1:14" ht="15.5" x14ac:dyDescent="0.35">
      <c r="A317" s="61"/>
      <c r="B317" s="61"/>
      <c r="C317" s="61"/>
      <c r="D317" s="61"/>
      <c r="E317" s="61"/>
      <c r="F317" s="63"/>
      <c r="G317" s="64"/>
      <c r="H317" s="77"/>
      <c r="I317" s="313">
        <f t="shared" si="18"/>
        <v>0</v>
      </c>
      <c r="J317" s="107"/>
      <c r="K317" s="81"/>
      <c r="L317" s="130">
        <f t="shared" si="19"/>
        <v>0</v>
      </c>
      <c r="M317" s="18"/>
      <c r="N317" s="18">
        <f t="shared" si="20"/>
        <v>0</v>
      </c>
    </row>
    <row r="318" spans="1:14" ht="15.5" x14ac:dyDescent="0.35">
      <c r="A318" s="61"/>
      <c r="B318" s="61"/>
      <c r="C318" s="61"/>
      <c r="D318" s="61"/>
      <c r="E318" s="61"/>
      <c r="F318" s="63"/>
      <c r="G318" s="64"/>
      <c r="H318" s="77"/>
      <c r="I318" s="313">
        <f t="shared" si="18"/>
        <v>0</v>
      </c>
      <c r="J318" s="107"/>
      <c r="K318" s="81"/>
      <c r="L318" s="130">
        <f t="shared" si="19"/>
        <v>0</v>
      </c>
      <c r="M318" s="18"/>
      <c r="N318" s="18">
        <f t="shared" si="20"/>
        <v>0</v>
      </c>
    </row>
    <row r="319" spans="1:14" ht="15.5" x14ac:dyDescent="0.35">
      <c r="A319" s="61"/>
      <c r="B319" s="61"/>
      <c r="C319" s="61"/>
      <c r="D319" s="61"/>
      <c r="E319" s="61"/>
      <c r="F319" s="63"/>
      <c r="G319" s="64"/>
      <c r="H319" s="77"/>
      <c r="I319" s="313">
        <f t="shared" si="18"/>
        <v>0</v>
      </c>
      <c r="J319" s="107"/>
      <c r="K319" s="81"/>
      <c r="L319" s="130">
        <f t="shared" si="19"/>
        <v>0</v>
      </c>
      <c r="M319" s="18"/>
      <c r="N319" s="18">
        <f t="shared" si="20"/>
        <v>0</v>
      </c>
    </row>
    <row r="320" spans="1:14" ht="15.5" x14ac:dyDescent="0.35">
      <c r="A320" s="61"/>
      <c r="B320" s="61"/>
      <c r="C320" s="61"/>
      <c r="D320" s="61"/>
      <c r="E320" s="61"/>
      <c r="F320" s="63"/>
      <c r="G320" s="64"/>
      <c r="H320" s="77"/>
      <c r="I320" s="313">
        <f t="shared" si="18"/>
        <v>0</v>
      </c>
      <c r="J320" s="107"/>
      <c r="K320" s="81"/>
      <c r="L320" s="130">
        <f t="shared" si="19"/>
        <v>0</v>
      </c>
      <c r="M320" s="18"/>
      <c r="N320" s="18">
        <f t="shared" si="20"/>
        <v>0</v>
      </c>
    </row>
    <row r="321" spans="1:14" ht="15.5" x14ac:dyDescent="0.35">
      <c r="A321" s="61"/>
      <c r="B321" s="61"/>
      <c r="C321" s="61"/>
      <c r="D321" s="61"/>
      <c r="E321" s="61"/>
      <c r="F321" s="63"/>
      <c r="G321" s="64"/>
      <c r="H321" s="77"/>
      <c r="I321" s="313">
        <f t="shared" si="18"/>
        <v>0</v>
      </c>
      <c r="J321" s="107"/>
      <c r="K321" s="81"/>
      <c r="L321" s="130">
        <f t="shared" si="19"/>
        <v>0</v>
      </c>
      <c r="M321" s="18"/>
      <c r="N321" s="18">
        <f t="shared" si="20"/>
        <v>0</v>
      </c>
    </row>
    <row r="322" spans="1:14" ht="15.5" x14ac:dyDescent="0.35">
      <c r="A322" s="61"/>
      <c r="B322" s="61"/>
      <c r="C322" s="61"/>
      <c r="D322" s="61"/>
      <c r="E322" s="61"/>
      <c r="F322" s="63"/>
      <c r="G322" s="64"/>
      <c r="H322" s="77"/>
      <c r="I322" s="313">
        <f t="shared" si="18"/>
        <v>0</v>
      </c>
      <c r="J322" s="107"/>
      <c r="K322" s="81"/>
      <c r="L322" s="130">
        <f t="shared" si="19"/>
        <v>0</v>
      </c>
      <c r="M322" s="18"/>
      <c r="N322" s="18">
        <f t="shared" si="20"/>
        <v>0</v>
      </c>
    </row>
    <row r="323" spans="1:14" ht="15.5" x14ac:dyDescent="0.35">
      <c r="A323" s="61"/>
      <c r="B323" s="61"/>
      <c r="C323" s="61"/>
      <c r="D323" s="61"/>
      <c r="E323" s="61"/>
      <c r="F323" s="63"/>
      <c r="G323" s="64"/>
      <c r="H323" s="77"/>
      <c r="I323" s="313">
        <f t="shared" si="18"/>
        <v>0</v>
      </c>
      <c r="J323" s="107"/>
      <c r="K323" s="81"/>
      <c r="L323" s="130">
        <f t="shared" si="19"/>
        <v>0</v>
      </c>
      <c r="M323" s="18"/>
      <c r="N323" s="18">
        <f t="shared" si="20"/>
        <v>0</v>
      </c>
    </row>
    <row r="324" spans="1:14" ht="15.5" x14ac:dyDescent="0.35">
      <c r="A324" s="61"/>
      <c r="B324" s="61"/>
      <c r="C324" s="61"/>
      <c r="D324" s="61"/>
      <c r="E324" s="61"/>
      <c r="F324" s="63"/>
      <c r="G324" s="64"/>
      <c r="H324" s="77"/>
      <c r="I324" s="313">
        <f t="shared" si="18"/>
        <v>0</v>
      </c>
      <c r="J324" s="107"/>
      <c r="K324" s="81"/>
      <c r="L324" s="130">
        <f t="shared" si="19"/>
        <v>0</v>
      </c>
      <c r="M324" s="18"/>
      <c r="N324" s="18">
        <f t="shared" si="20"/>
        <v>0</v>
      </c>
    </row>
    <row r="325" spans="1:14" ht="15.5" x14ac:dyDescent="0.35">
      <c r="A325" s="61"/>
      <c r="B325" s="61"/>
      <c r="C325" s="61"/>
      <c r="D325" s="61"/>
      <c r="E325" s="61"/>
      <c r="F325" s="63"/>
      <c r="G325" s="64"/>
      <c r="H325" s="77"/>
      <c r="I325" s="313">
        <f t="shared" si="18"/>
        <v>0</v>
      </c>
      <c r="J325" s="107"/>
      <c r="K325" s="81"/>
      <c r="L325" s="130">
        <f t="shared" si="19"/>
        <v>0</v>
      </c>
      <c r="M325" s="18"/>
      <c r="N325" s="18">
        <f t="shared" si="20"/>
        <v>0</v>
      </c>
    </row>
    <row r="326" spans="1:14" ht="15.5" x14ac:dyDescent="0.35">
      <c r="A326" s="61"/>
      <c r="B326" s="61"/>
      <c r="C326" s="61"/>
      <c r="D326" s="61"/>
      <c r="E326" s="61"/>
      <c r="F326" s="63"/>
      <c r="G326" s="64"/>
      <c r="H326" s="77"/>
      <c r="I326" s="313">
        <f t="shared" si="18"/>
        <v>0</v>
      </c>
      <c r="J326" s="107"/>
      <c r="K326" s="81"/>
      <c r="L326" s="130">
        <f t="shared" si="19"/>
        <v>0</v>
      </c>
      <c r="M326" s="18"/>
      <c r="N326" s="18">
        <f t="shared" si="20"/>
        <v>0</v>
      </c>
    </row>
    <row r="327" spans="1:14" ht="15.5" x14ac:dyDescent="0.35">
      <c r="A327" s="61"/>
      <c r="B327" s="61"/>
      <c r="C327" s="61"/>
      <c r="D327" s="61"/>
      <c r="E327" s="61"/>
      <c r="F327" s="63"/>
      <c r="G327" s="64"/>
      <c r="H327" s="77"/>
      <c r="I327" s="313">
        <f t="shared" si="18"/>
        <v>0</v>
      </c>
      <c r="J327" s="107"/>
      <c r="K327" s="81"/>
      <c r="L327" s="130">
        <f t="shared" si="19"/>
        <v>0</v>
      </c>
      <c r="M327" s="18"/>
      <c r="N327" s="18">
        <f t="shared" si="20"/>
        <v>0</v>
      </c>
    </row>
    <row r="328" spans="1:14" ht="15.5" x14ac:dyDescent="0.35">
      <c r="A328" s="61"/>
      <c r="B328" s="61"/>
      <c r="C328" s="61"/>
      <c r="D328" s="61"/>
      <c r="E328" s="61"/>
      <c r="F328" s="63"/>
      <c r="G328" s="64"/>
      <c r="H328" s="77"/>
      <c r="I328" s="313">
        <f t="shared" ref="I328:I391" si="21">IF(H328="",F328,F328/H328)</f>
        <v>0</v>
      </c>
      <c r="J328" s="107"/>
      <c r="K328" s="81"/>
      <c r="L328" s="130">
        <f t="shared" ref="L328:L391" si="22">IF(K328&gt;0,(F328/K328),I328)</f>
        <v>0</v>
      </c>
      <c r="M328" s="18"/>
      <c r="N328" s="18">
        <f t="shared" ref="N328:N391" si="23">L328-M328</f>
        <v>0</v>
      </c>
    </row>
    <row r="329" spans="1:14" ht="15.5" x14ac:dyDescent="0.35">
      <c r="A329" s="61"/>
      <c r="B329" s="61"/>
      <c r="C329" s="61"/>
      <c r="D329" s="61"/>
      <c r="E329" s="61"/>
      <c r="F329" s="63"/>
      <c r="G329" s="64"/>
      <c r="H329" s="77"/>
      <c r="I329" s="313">
        <f t="shared" si="21"/>
        <v>0</v>
      </c>
      <c r="J329" s="107"/>
      <c r="K329" s="81"/>
      <c r="L329" s="130">
        <f t="shared" si="22"/>
        <v>0</v>
      </c>
      <c r="M329" s="18"/>
      <c r="N329" s="18">
        <f t="shared" si="23"/>
        <v>0</v>
      </c>
    </row>
    <row r="330" spans="1:14" ht="15.5" x14ac:dyDescent="0.35">
      <c r="A330" s="61"/>
      <c r="B330" s="61"/>
      <c r="C330" s="61"/>
      <c r="D330" s="61"/>
      <c r="E330" s="61"/>
      <c r="F330" s="63"/>
      <c r="G330" s="64"/>
      <c r="H330" s="77"/>
      <c r="I330" s="313">
        <f t="shared" si="21"/>
        <v>0</v>
      </c>
      <c r="J330" s="107"/>
      <c r="K330" s="81"/>
      <c r="L330" s="130">
        <f t="shared" si="22"/>
        <v>0</v>
      </c>
      <c r="M330" s="18"/>
      <c r="N330" s="18">
        <f t="shared" si="23"/>
        <v>0</v>
      </c>
    </row>
    <row r="331" spans="1:14" ht="15.5" x14ac:dyDescent="0.35">
      <c r="A331" s="61"/>
      <c r="B331" s="61"/>
      <c r="C331" s="61"/>
      <c r="D331" s="61"/>
      <c r="E331" s="61"/>
      <c r="F331" s="63"/>
      <c r="G331" s="64"/>
      <c r="H331" s="77"/>
      <c r="I331" s="313">
        <f t="shared" si="21"/>
        <v>0</v>
      </c>
      <c r="J331" s="107"/>
      <c r="K331" s="81"/>
      <c r="L331" s="130">
        <f t="shared" si="22"/>
        <v>0</v>
      </c>
      <c r="M331" s="18"/>
      <c r="N331" s="18">
        <f t="shared" si="23"/>
        <v>0</v>
      </c>
    </row>
    <row r="332" spans="1:14" ht="15.5" x14ac:dyDescent="0.35">
      <c r="A332" s="61"/>
      <c r="B332" s="61"/>
      <c r="C332" s="61"/>
      <c r="D332" s="61"/>
      <c r="E332" s="61"/>
      <c r="F332" s="63"/>
      <c r="G332" s="64"/>
      <c r="H332" s="77"/>
      <c r="I332" s="313">
        <f t="shared" si="21"/>
        <v>0</v>
      </c>
      <c r="J332" s="107"/>
      <c r="K332" s="81"/>
      <c r="L332" s="130">
        <f t="shared" si="22"/>
        <v>0</v>
      </c>
      <c r="M332" s="18"/>
      <c r="N332" s="18">
        <f t="shared" si="23"/>
        <v>0</v>
      </c>
    </row>
    <row r="333" spans="1:14" ht="15.5" x14ac:dyDescent="0.35">
      <c r="A333" s="61"/>
      <c r="B333" s="61"/>
      <c r="C333" s="61"/>
      <c r="D333" s="61"/>
      <c r="E333" s="61"/>
      <c r="F333" s="63"/>
      <c r="G333" s="64"/>
      <c r="H333" s="77"/>
      <c r="I333" s="313">
        <f t="shared" si="21"/>
        <v>0</v>
      </c>
      <c r="J333" s="107"/>
      <c r="K333" s="81"/>
      <c r="L333" s="130">
        <f t="shared" si="22"/>
        <v>0</v>
      </c>
      <c r="M333" s="18"/>
      <c r="N333" s="18">
        <f t="shared" si="23"/>
        <v>0</v>
      </c>
    </row>
    <row r="334" spans="1:14" ht="15.5" x14ac:dyDescent="0.35">
      <c r="A334" s="61"/>
      <c r="B334" s="61"/>
      <c r="C334" s="61"/>
      <c r="D334" s="61"/>
      <c r="E334" s="61"/>
      <c r="F334" s="63"/>
      <c r="G334" s="64"/>
      <c r="H334" s="77"/>
      <c r="I334" s="313">
        <f t="shared" si="21"/>
        <v>0</v>
      </c>
      <c r="J334" s="107"/>
      <c r="K334" s="81"/>
      <c r="L334" s="130">
        <f t="shared" si="22"/>
        <v>0</v>
      </c>
      <c r="M334" s="18"/>
      <c r="N334" s="18">
        <f t="shared" si="23"/>
        <v>0</v>
      </c>
    </row>
    <row r="335" spans="1:14" ht="15.5" x14ac:dyDescent="0.35">
      <c r="A335" s="61"/>
      <c r="B335" s="61"/>
      <c r="C335" s="61"/>
      <c r="D335" s="61"/>
      <c r="E335" s="61"/>
      <c r="F335" s="63"/>
      <c r="G335" s="64"/>
      <c r="H335" s="77"/>
      <c r="I335" s="313">
        <f t="shared" si="21"/>
        <v>0</v>
      </c>
      <c r="J335" s="107"/>
      <c r="K335" s="81"/>
      <c r="L335" s="130">
        <f t="shared" si="22"/>
        <v>0</v>
      </c>
      <c r="M335" s="18"/>
      <c r="N335" s="18">
        <f t="shared" si="23"/>
        <v>0</v>
      </c>
    </row>
    <row r="336" spans="1:14" ht="15.5" x14ac:dyDescent="0.35">
      <c r="A336" s="61"/>
      <c r="B336" s="61"/>
      <c r="C336" s="61"/>
      <c r="D336" s="61"/>
      <c r="E336" s="61"/>
      <c r="F336" s="63"/>
      <c r="G336" s="64"/>
      <c r="H336" s="77"/>
      <c r="I336" s="313">
        <f t="shared" si="21"/>
        <v>0</v>
      </c>
      <c r="J336" s="107"/>
      <c r="K336" s="81"/>
      <c r="L336" s="130">
        <f t="shared" si="22"/>
        <v>0</v>
      </c>
      <c r="M336" s="18"/>
      <c r="N336" s="18">
        <f t="shared" si="23"/>
        <v>0</v>
      </c>
    </row>
    <row r="337" spans="1:14" ht="15.5" x14ac:dyDescent="0.35">
      <c r="A337" s="61"/>
      <c r="B337" s="61"/>
      <c r="C337" s="61"/>
      <c r="D337" s="61"/>
      <c r="E337" s="61"/>
      <c r="F337" s="63"/>
      <c r="G337" s="64"/>
      <c r="H337" s="77"/>
      <c r="I337" s="313">
        <f t="shared" si="21"/>
        <v>0</v>
      </c>
      <c r="J337" s="107"/>
      <c r="K337" s="81"/>
      <c r="L337" s="130">
        <f t="shared" si="22"/>
        <v>0</v>
      </c>
      <c r="M337" s="18"/>
      <c r="N337" s="18">
        <f t="shared" si="23"/>
        <v>0</v>
      </c>
    </row>
    <row r="338" spans="1:14" ht="15.5" x14ac:dyDescent="0.35">
      <c r="A338" s="61"/>
      <c r="B338" s="61"/>
      <c r="C338" s="61"/>
      <c r="D338" s="61"/>
      <c r="E338" s="61"/>
      <c r="F338" s="63"/>
      <c r="G338" s="64"/>
      <c r="H338" s="77"/>
      <c r="I338" s="313">
        <f t="shared" si="21"/>
        <v>0</v>
      </c>
      <c r="J338" s="107"/>
      <c r="K338" s="81"/>
      <c r="L338" s="130">
        <f t="shared" si="22"/>
        <v>0</v>
      </c>
      <c r="M338" s="18"/>
      <c r="N338" s="18">
        <f t="shared" si="23"/>
        <v>0</v>
      </c>
    </row>
    <row r="339" spans="1:14" ht="15.5" x14ac:dyDescent="0.35">
      <c r="A339" s="61"/>
      <c r="B339" s="61"/>
      <c r="C339" s="61"/>
      <c r="D339" s="61"/>
      <c r="E339" s="61"/>
      <c r="F339" s="63"/>
      <c r="G339" s="64"/>
      <c r="H339" s="77"/>
      <c r="I339" s="313">
        <f t="shared" si="21"/>
        <v>0</v>
      </c>
      <c r="J339" s="107"/>
      <c r="K339" s="81"/>
      <c r="L339" s="130">
        <f t="shared" si="22"/>
        <v>0</v>
      </c>
      <c r="M339" s="18"/>
      <c r="N339" s="18">
        <f t="shared" si="23"/>
        <v>0</v>
      </c>
    </row>
    <row r="340" spans="1:14" ht="15.5" x14ac:dyDescent="0.35">
      <c r="A340" s="61"/>
      <c r="B340" s="61"/>
      <c r="C340" s="61"/>
      <c r="D340" s="61"/>
      <c r="E340" s="61"/>
      <c r="F340" s="63"/>
      <c r="G340" s="64"/>
      <c r="H340" s="77"/>
      <c r="I340" s="313">
        <f t="shared" si="21"/>
        <v>0</v>
      </c>
      <c r="J340" s="107"/>
      <c r="K340" s="81"/>
      <c r="L340" s="130">
        <f t="shared" si="22"/>
        <v>0</v>
      </c>
      <c r="M340" s="18"/>
      <c r="N340" s="18">
        <f t="shared" si="23"/>
        <v>0</v>
      </c>
    </row>
    <row r="341" spans="1:14" ht="15.5" x14ac:dyDescent="0.35">
      <c r="A341" s="61"/>
      <c r="B341" s="61"/>
      <c r="C341" s="61"/>
      <c r="D341" s="61"/>
      <c r="E341" s="61"/>
      <c r="F341" s="63"/>
      <c r="G341" s="64"/>
      <c r="H341" s="77"/>
      <c r="I341" s="313">
        <f t="shared" si="21"/>
        <v>0</v>
      </c>
      <c r="J341" s="107"/>
      <c r="K341" s="81"/>
      <c r="L341" s="130">
        <f t="shared" si="22"/>
        <v>0</v>
      </c>
      <c r="M341" s="18"/>
      <c r="N341" s="18">
        <f t="shared" si="23"/>
        <v>0</v>
      </c>
    </row>
    <row r="342" spans="1:14" ht="15.5" x14ac:dyDescent="0.35">
      <c r="A342" s="61"/>
      <c r="B342" s="61"/>
      <c r="C342" s="61"/>
      <c r="D342" s="61"/>
      <c r="E342" s="61"/>
      <c r="F342" s="63"/>
      <c r="G342" s="64"/>
      <c r="H342" s="77"/>
      <c r="I342" s="313">
        <f t="shared" si="21"/>
        <v>0</v>
      </c>
      <c r="J342" s="107"/>
      <c r="K342" s="81"/>
      <c r="L342" s="130">
        <f t="shared" si="22"/>
        <v>0</v>
      </c>
      <c r="M342" s="18"/>
      <c r="N342" s="18">
        <f t="shared" si="23"/>
        <v>0</v>
      </c>
    </row>
    <row r="343" spans="1:14" ht="15.5" x14ac:dyDescent="0.35">
      <c r="A343" s="61"/>
      <c r="B343" s="61"/>
      <c r="C343" s="61"/>
      <c r="D343" s="61"/>
      <c r="E343" s="61"/>
      <c r="F343" s="63"/>
      <c r="G343" s="64"/>
      <c r="H343" s="77"/>
      <c r="I343" s="313">
        <f t="shared" si="21"/>
        <v>0</v>
      </c>
      <c r="J343" s="107"/>
      <c r="K343" s="81"/>
      <c r="L343" s="130">
        <f t="shared" si="22"/>
        <v>0</v>
      </c>
      <c r="M343" s="18"/>
      <c r="N343" s="18">
        <f t="shared" si="23"/>
        <v>0</v>
      </c>
    </row>
    <row r="344" spans="1:14" ht="15.5" x14ac:dyDescent="0.35">
      <c r="A344" s="61"/>
      <c r="B344" s="61"/>
      <c r="C344" s="61"/>
      <c r="D344" s="61"/>
      <c r="E344" s="61"/>
      <c r="F344" s="63"/>
      <c r="G344" s="64"/>
      <c r="H344" s="77"/>
      <c r="I344" s="313">
        <f t="shared" si="21"/>
        <v>0</v>
      </c>
      <c r="J344" s="107"/>
      <c r="K344" s="81"/>
      <c r="L344" s="130">
        <f t="shared" si="22"/>
        <v>0</v>
      </c>
      <c r="M344" s="18"/>
      <c r="N344" s="18">
        <f t="shared" si="23"/>
        <v>0</v>
      </c>
    </row>
    <row r="345" spans="1:14" ht="15.5" x14ac:dyDescent="0.35">
      <c r="A345" s="61"/>
      <c r="B345" s="61"/>
      <c r="C345" s="61"/>
      <c r="D345" s="61"/>
      <c r="E345" s="61"/>
      <c r="F345" s="63"/>
      <c r="G345" s="64"/>
      <c r="H345" s="77"/>
      <c r="I345" s="313">
        <f t="shared" si="21"/>
        <v>0</v>
      </c>
      <c r="J345" s="107"/>
      <c r="K345" s="81"/>
      <c r="L345" s="130">
        <f t="shared" si="22"/>
        <v>0</v>
      </c>
      <c r="M345" s="18"/>
      <c r="N345" s="18">
        <f t="shared" si="23"/>
        <v>0</v>
      </c>
    </row>
    <row r="346" spans="1:14" ht="15.5" x14ac:dyDescent="0.35">
      <c r="A346" s="61"/>
      <c r="B346" s="61"/>
      <c r="C346" s="61"/>
      <c r="D346" s="61"/>
      <c r="E346" s="61"/>
      <c r="F346" s="63"/>
      <c r="G346" s="64"/>
      <c r="H346" s="77"/>
      <c r="I346" s="313">
        <f t="shared" si="21"/>
        <v>0</v>
      </c>
      <c r="J346" s="107"/>
      <c r="K346" s="81"/>
      <c r="L346" s="130">
        <f t="shared" si="22"/>
        <v>0</v>
      </c>
      <c r="M346" s="18"/>
      <c r="N346" s="18">
        <f t="shared" si="23"/>
        <v>0</v>
      </c>
    </row>
    <row r="347" spans="1:14" ht="15.5" x14ac:dyDescent="0.35">
      <c r="A347" s="61"/>
      <c r="B347" s="61"/>
      <c r="C347" s="61"/>
      <c r="D347" s="61"/>
      <c r="E347" s="61"/>
      <c r="F347" s="63"/>
      <c r="G347" s="64"/>
      <c r="H347" s="77"/>
      <c r="I347" s="313">
        <f t="shared" si="21"/>
        <v>0</v>
      </c>
      <c r="J347" s="107"/>
      <c r="K347" s="81"/>
      <c r="L347" s="130">
        <f t="shared" si="22"/>
        <v>0</v>
      </c>
      <c r="M347" s="18"/>
      <c r="N347" s="18">
        <f t="shared" si="23"/>
        <v>0</v>
      </c>
    </row>
    <row r="348" spans="1:14" ht="15.5" x14ac:dyDescent="0.35">
      <c r="A348" s="61"/>
      <c r="B348" s="61"/>
      <c r="C348" s="61"/>
      <c r="D348" s="61"/>
      <c r="E348" s="61"/>
      <c r="F348" s="63"/>
      <c r="G348" s="64"/>
      <c r="H348" s="77"/>
      <c r="I348" s="313">
        <f t="shared" si="21"/>
        <v>0</v>
      </c>
      <c r="J348" s="107"/>
      <c r="K348" s="81"/>
      <c r="L348" s="130">
        <f t="shared" si="22"/>
        <v>0</v>
      </c>
      <c r="M348" s="18"/>
      <c r="N348" s="18">
        <f t="shared" si="23"/>
        <v>0</v>
      </c>
    </row>
    <row r="349" spans="1:14" ht="15.5" x14ac:dyDescent="0.35">
      <c r="A349" s="61"/>
      <c r="B349" s="61"/>
      <c r="C349" s="61"/>
      <c r="D349" s="61"/>
      <c r="E349" s="61"/>
      <c r="F349" s="63"/>
      <c r="G349" s="64"/>
      <c r="H349" s="77"/>
      <c r="I349" s="313">
        <f t="shared" si="21"/>
        <v>0</v>
      </c>
      <c r="J349" s="107"/>
      <c r="K349" s="81"/>
      <c r="L349" s="130">
        <f t="shared" si="22"/>
        <v>0</v>
      </c>
      <c r="M349" s="18"/>
      <c r="N349" s="18">
        <f t="shared" si="23"/>
        <v>0</v>
      </c>
    </row>
    <row r="350" spans="1:14" ht="15.5" x14ac:dyDescent="0.35">
      <c r="A350" s="61"/>
      <c r="B350" s="61"/>
      <c r="C350" s="61"/>
      <c r="D350" s="61"/>
      <c r="E350" s="61"/>
      <c r="F350" s="63"/>
      <c r="G350" s="64"/>
      <c r="H350" s="77"/>
      <c r="I350" s="313">
        <f t="shared" si="21"/>
        <v>0</v>
      </c>
      <c r="J350" s="107"/>
      <c r="K350" s="81"/>
      <c r="L350" s="130">
        <f t="shared" si="22"/>
        <v>0</v>
      </c>
      <c r="M350" s="18"/>
      <c r="N350" s="18">
        <f t="shared" si="23"/>
        <v>0</v>
      </c>
    </row>
    <row r="351" spans="1:14" ht="15.5" x14ac:dyDescent="0.35">
      <c r="A351" s="61"/>
      <c r="B351" s="61"/>
      <c r="C351" s="61"/>
      <c r="D351" s="61"/>
      <c r="E351" s="61"/>
      <c r="F351" s="63"/>
      <c r="G351" s="64"/>
      <c r="H351" s="77"/>
      <c r="I351" s="313">
        <f t="shared" si="21"/>
        <v>0</v>
      </c>
      <c r="J351" s="107"/>
      <c r="K351" s="81"/>
      <c r="L351" s="130">
        <f t="shared" si="22"/>
        <v>0</v>
      </c>
      <c r="M351" s="18"/>
      <c r="N351" s="18">
        <f t="shared" si="23"/>
        <v>0</v>
      </c>
    </row>
    <row r="352" spans="1:14" ht="15.5" x14ac:dyDescent="0.35">
      <c r="A352" s="61"/>
      <c r="B352" s="61"/>
      <c r="C352" s="61"/>
      <c r="D352" s="61"/>
      <c r="E352" s="61"/>
      <c r="F352" s="63"/>
      <c r="G352" s="64"/>
      <c r="H352" s="77"/>
      <c r="I352" s="313">
        <f t="shared" si="21"/>
        <v>0</v>
      </c>
      <c r="J352" s="107"/>
      <c r="K352" s="81"/>
      <c r="L352" s="130">
        <f t="shared" si="22"/>
        <v>0</v>
      </c>
      <c r="M352" s="18"/>
      <c r="N352" s="18">
        <f t="shared" si="23"/>
        <v>0</v>
      </c>
    </row>
    <row r="353" spans="1:14" ht="15.5" x14ac:dyDescent="0.35">
      <c r="A353" s="61"/>
      <c r="B353" s="61"/>
      <c r="C353" s="61"/>
      <c r="D353" s="61"/>
      <c r="E353" s="61"/>
      <c r="F353" s="63"/>
      <c r="G353" s="64"/>
      <c r="H353" s="77"/>
      <c r="I353" s="313">
        <f t="shared" si="21"/>
        <v>0</v>
      </c>
      <c r="J353" s="107"/>
      <c r="K353" s="81"/>
      <c r="L353" s="130">
        <f t="shared" si="22"/>
        <v>0</v>
      </c>
      <c r="M353" s="18"/>
      <c r="N353" s="18">
        <f t="shared" si="23"/>
        <v>0</v>
      </c>
    </row>
    <row r="354" spans="1:14" ht="15.5" x14ac:dyDescent="0.35">
      <c r="A354" s="61"/>
      <c r="B354" s="61"/>
      <c r="C354" s="61"/>
      <c r="D354" s="61"/>
      <c r="E354" s="61"/>
      <c r="F354" s="63"/>
      <c r="G354" s="64"/>
      <c r="H354" s="77"/>
      <c r="I354" s="313">
        <f t="shared" si="21"/>
        <v>0</v>
      </c>
      <c r="J354" s="107"/>
      <c r="K354" s="81"/>
      <c r="L354" s="130">
        <f t="shared" si="22"/>
        <v>0</v>
      </c>
      <c r="M354" s="18"/>
      <c r="N354" s="18">
        <f t="shared" si="23"/>
        <v>0</v>
      </c>
    </row>
    <row r="355" spans="1:14" ht="15.5" x14ac:dyDescent="0.35">
      <c r="A355" s="61"/>
      <c r="B355" s="61"/>
      <c r="C355" s="61"/>
      <c r="D355" s="61"/>
      <c r="E355" s="61"/>
      <c r="F355" s="63"/>
      <c r="G355" s="64"/>
      <c r="H355" s="77"/>
      <c r="I355" s="313">
        <f t="shared" si="21"/>
        <v>0</v>
      </c>
      <c r="J355" s="107"/>
      <c r="K355" s="81"/>
      <c r="L355" s="130">
        <f t="shared" si="22"/>
        <v>0</v>
      </c>
      <c r="M355" s="18"/>
      <c r="N355" s="18">
        <f t="shared" si="23"/>
        <v>0</v>
      </c>
    </row>
    <row r="356" spans="1:14" ht="15.5" x14ac:dyDescent="0.35">
      <c r="A356" s="61"/>
      <c r="B356" s="61"/>
      <c r="C356" s="61"/>
      <c r="D356" s="61"/>
      <c r="E356" s="61"/>
      <c r="F356" s="63"/>
      <c r="G356" s="64"/>
      <c r="H356" s="77"/>
      <c r="I356" s="313">
        <f t="shared" si="21"/>
        <v>0</v>
      </c>
      <c r="J356" s="107"/>
      <c r="K356" s="81"/>
      <c r="L356" s="130">
        <f t="shared" si="22"/>
        <v>0</v>
      </c>
      <c r="M356" s="18"/>
      <c r="N356" s="18">
        <f t="shared" si="23"/>
        <v>0</v>
      </c>
    </row>
    <row r="357" spans="1:14" ht="15.5" x14ac:dyDescent="0.35">
      <c r="A357" s="61"/>
      <c r="B357" s="61"/>
      <c r="C357" s="61"/>
      <c r="D357" s="61"/>
      <c r="E357" s="61"/>
      <c r="F357" s="63"/>
      <c r="G357" s="64"/>
      <c r="H357" s="77"/>
      <c r="I357" s="313">
        <f t="shared" si="21"/>
        <v>0</v>
      </c>
      <c r="J357" s="107"/>
      <c r="K357" s="81"/>
      <c r="L357" s="130">
        <f t="shared" si="22"/>
        <v>0</v>
      </c>
      <c r="M357" s="18"/>
      <c r="N357" s="18">
        <f t="shared" si="23"/>
        <v>0</v>
      </c>
    </row>
    <row r="358" spans="1:14" ht="15.5" x14ac:dyDescent="0.35">
      <c r="A358" s="61"/>
      <c r="B358" s="61"/>
      <c r="C358" s="61"/>
      <c r="D358" s="61"/>
      <c r="E358" s="61"/>
      <c r="F358" s="63"/>
      <c r="G358" s="64"/>
      <c r="H358" s="77"/>
      <c r="I358" s="313">
        <f t="shared" si="21"/>
        <v>0</v>
      </c>
      <c r="J358" s="107"/>
      <c r="K358" s="81"/>
      <c r="L358" s="130">
        <f t="shared" si="22"/>
        <v>0</v>
      </c>
      <c r="M358" s="18"/>
      <c r="N358" s="18">
        <f t="shared" si="23"/>
        <v>0</v>
      </c>
    </row>
    <row r="359" spans="1:14" ht="15.5" x14ac:dyDescent="0.35">
      <c r="A359" s="61"/>
      <c r="B359" s="61"/>
      <c r="C359" s="61"/>
      <c r="D359" s="61"/>
      <c r="E359" s="61"/>
      <c r="F359" s="63"/>
      <c r="G359" s="64"/>
      <c r="H359" s="77"/>
      <c r="I359" s="313">
        <f t="shared" si="21"/>
        <v>0</v>
      </c>
      <c r="J359" s="107"/>
      <c r="K359" s="81"/>
      <c r="L359" s="130">
        <f t="shared" si="22"/>
        <v>0</v>
      </c>
      <c r="M359" s="18"/>
      <c r="N359" s="18">
        <f t="shared" si="23"/>
        <v>0</v>
      </c>
    </row>
    <row r="360" spans="1:14" ht="15.5" x14ac:dyDescent="0.35">
      <c r="A360" s="61"/>
      <c r="B360" s="61"/>
      <c r="C360" s="61"/>
      <c r="D360" s="61"/>
      <c r="E360" s="61"/>
      <c r="F360" s="63"/>
      <c r="G360" s="64"/>
      <c r="H360" s="77"/>
      <c r="I360" s="313">
        <f t="shared" si="21"/>
        <v>0</v>
      </c>
      <c r="J360" s="107"/>
      <c r="K360" s="81"/>
      <c r="L360" s="130">
        <f t="shared" si="22"/>
        <v>0</v>
      </c>
      <c r="M360" s="18"/>
      <c r="N360" s="18">
        <f t="shared" si="23"/>
        <v>0</v>
      </c>
    </row>
    <row r="361" spans="1:14" ht="15.5" x14ac:dyDescent="0.35">
      <c r="A361" s="61"/>
      <c r="B361" s="61"/>
      <c r="C361" s="61"/>
      <c r="D361" s="61"/>
      <c r="E361" s="61"/>
      <c r="F361" s="63"/>
      <c r="G361" s="64"/>
      <c r="H361" s="77"/>
      <c r="I361" s="313">
        <f t="shared" si="21"/>
        <v>0</v>
      </c>
      <c r="J361" s="107"/>
      <c r="K361" s="81"/>
      <c r="L361" s="130">
        <f t="shared" si="22"/>
        <v>0</v>
      </c>
      <c r="M361" s="18"/>
      <c r="N361" s="18">
        <f t="shared" si="23"/>
        <v>0</v>
      </c>
    </row>
    <row r="362" spans="1:14" ht="15.5" x14ac:dyDescent="0.35">
      <c r="A362" s="61"/>
      <c r="B362" s="61"/>
      <c r="C362" s="61"/>
      <c r="D362" s="61"/>
      <c r="E362" s="61"/>
      <c r="F362" s="63"/>
      <c r="G362" s="64"/>
      <c r="H362" s="77"/>
      <c r="I362" s="313">
        <f t="shared" si="21"/>
        <v>0</v>
      </c>
      <c r="J362" s="107"/>
      <c r="K362" s="81"/>
      <c r="L362" s="130">
        <f t="shared" si="22"/>
        <v>0</v>
      </c>
      <c r="M362" s="18"/>
      <c r="N362" s="18">
        <f t="shared" si="23"/>
        <v>0</v>
      </c>
    </row>
    <row r="363" spans="1:14" ht="15.5" x14ac:dyDescent="0.35">
      <c r="A363" s="61"/>
      <c r="B363" s="61"/>
      <c r="C363" s="61"/>
      <c r="D363" s="61"/>
      <c r="E363" s="61"/>
      <c r="F363" s="63"/>
      <c r="G363" s="64"/>
      <c r="H363" s="77"/>
      <c r="I363" s="313">
        <f t="shared" si="21"/>
        <v>0</v>
      </c>
      <c r="J363" s="107"/>
      <c r="K363" s="81"/>
      <c r="L363" s="130">
        <f t="shared" si="22"/>
        <v>0</v>
      </c>
      <c r="M363" s="18"/>
      <c r="N363" s="18">
        <f t="shared" si="23"/>
        <v>0</v>
      </c>
    </row>
    <row r="364" spans="1:14" ht="15.5" x14ac:dyDescent="0.35">
      <c r="A364" s="61"/>
      <c r="B364" s="61"/>
      <c r="C364" s="61"/>
      <c r="D364" s="61"/>
      <c r="E364" s="61"/>
      <c r="F364" s="63"/>
      <c r="G364" s="64"/>
      <c r="H364" s="77"/>
      <c r="I364" s="313">
        <f t="shared" si="21"/>
        <v>0</v>
      </c>
      <c r="J364" s="107"/>
      <c r="K364" s="81"/>
      <c r="L364" s="130">
        <f t="shared" si="22"/>
        <v>0</v>
      </c>
      <c r="M364" s="18"/>
      <c r="N364" s="18">
        <f t="shared" si="23"/>
        <v>0</v>
      </c>
    </row>
    <row r="365" spans="1:14" ht="15.5" x14ac:dyDescent="0.35">
      <c r="A365" s="61"/>
      <c r="B365" s="61"/>
      <c r="C365" s="61"/>
      <c r="D365" s="61"/>
      <c r="E365" s="61"/>
      <c r="F365" s="63"/>
      <c r="G365" s="64"/>
      <c r="H365" s="77"/>
      <c r="I365" s="313">
        <f t="shared" si="21"/>
        <v>0</v>
      </c>
      <c r="J365" s="107"/>
      <c r="K365" s="81"/>
      <c r="L365" s="130">
        <f t="shared" si="22"/>
        <v>0</v>
      </c>
      <c r="M365" s="18"/>
      <c r="N365" s="18">
        <f t="shared" si="23"/>
        <v>0</v>
      </c>
    </row>
    <row r="366" spans="1:14" ht="15.5" x14ac:dyDescent="0.35">
      <c r="A366" s="61"/>
      <c r="B366" s="61"/>
      <c r="C366" s="61"/>
      <c r="D366" s="61"/>
      <c r="E366" s="61"/>
      <c r="F366" s="63"/>
      <c r="G366" s="64"/>
      <c r="H366" s="77"/>
      <c r="I366" s="313">
        <f t="shared" si="21"/>
        <v>0</v>
      </c>
      <c r="J366" s="107"/>
      <c r="K366" s="81"/>
      <c r="L366" s="130">
        <f t="shared" si="22"/>
        <v>0</v>
      </c>
      <c r="M366" s="18"/>
      <c r="N366" s="18">
        <f t="shared" si="23"/>
        <v>0</v>
      </c>
    </row>
    <row r="367" spans="1:14" ht="15.5" x14ac:dyDescent="0.35">
      <c r="A367" s="61"/>
      <c r="B367" s="61"/>
      <c r="C367" s="61"/>
      <c r="D367" s="61"/>
      <c r="E367" s="61"/>
      <c r="F367" s="63"/>
      <c r="G367" s="64"/>
      <c r="H367" s="77"/>
      <c r="I367" s="313">
        <f t="shared" si="21"/>
        <v>0</v>
      </c>
      <c r="J367" s="107"/>
      <c r="K367" s="81"/>
      <c r="L367" s="130">
        <f t="shared" si="22"/>
        <v>0</v>
      </c>
      <c r="M367" s="18"/>
      <c r="N367" s="18">
        <f t="shared" si="23"/>
        <v>0</v>
      </c>
    </row>
    <row r="368" spans="1:14" ht="15.5" x14ac:dyDescent="0.35">
      <c r="A368" s="61"/>
      <c r="B368" s="61"/>
      <c r="C368" s="61"/>
      <c r="D368" s="61"/>
      <c r="E368" s="61"/>
      <c r="F368" s="63"/>
      <c r="G368" s="64"/>
      <c r="H368" s="77"/>
      <c r="I368" s="313">
        <f t="shared" si="21"/>
        <v>0</v>
      </c>
      <c r="J368" s="107"/>
      <c r="K368" s="81"/>
      <c r="L368" s="130">
        <f t="shared" si="22"/>
        <v>0</v>
      </c>
      <c r="M368" s="18"/>
      <c r="N368" s="18">
        <f t="shared" si="23"/>
        <v>0</v>
      </c>
    </row>
    <row r="369" spans="1:14" ht="15.5" x14ac:dyDescent="0.35">
      <c r="A369" s="61"/>
      <c r="B369" s="61"/>
      <c r="C369" s="61"/>
      <c r="D369" s="61"/>
      <c r="E369" s="61"/>
      <c r="F369" s="63"/>
      <c r="G369" s="64"/>
      <c r="H369" s="77"/>
      <c r="I369" s="313">
        <f t="shared" si="21"/>
        <v>0</v>
      </c>
      <c r="J369" s="107"/>
      <c r="K369" s="81"/>
      <c r="L369" s="130">
        <f t="shared" si="22"/>
        <v>0</v>
      </c>
      <c r="M369" s="18"/>
      <c r="N369" s="18">
        <f t="shared" si="23"/>
        <v>0</v>
      </c>
    </row>
    <row r="370" spans="1:14" ht="15.5" x14ac:dyDescent="0.35">
      <c r="A370" s="61"/>
      <c r="B370" s="61"/>
      <c r="C370" s="61"/>
      <c r="D370" s="61"/>
      <c r="E370" s="61"/>
      <c r="F370" s="63"/>
      <c r="G370" s="64"/>
      <c r="H370" s="77"/>
      <c r="I370" s="313">
        <f t="shared" si="21"/>
        <v>0</v>
      </c>
      <c r="J370" s="107"/>
      <c r="K370" s="81"/>
      <c r="L370" s="130">
        <f t="shared" si="22"/>
        <v>0</v>
      </c>
      <c r="M370" s="18"/>
      <c r="N370" s="18">
        <f t="shared" si="23"/>
        <v>0</v>
      </c>
    </row>
    <row r="371" spans="1:14" ht="15.5" x14ac:dyDescent="0.35">
      <c r="A371" s="61"/>
      <c r="B371" s="61"/>
      <c r="C371" s="61"/>
      <c r="D371" s="61"/>
      <c r="E371" s="61"/>
      <c r="F371" s="63"/>
      <c r="G371" s="64"/>
      <c r="H371" s="77"/>
      <c r="I371" s="313">
        <f t="shared" si="21"/>
        <v>0</v>
      </c>
      <c r="J371" s="107"/>
      <c r="K371" s="81"/>
      <c r="L371" s="130">
        <f t="shared" si="22"/>
        <v>0</v>
      </c>
      <c r="M371" s="18"/>
      <c r="N371" s="18">
        <f t="shared" si="23"/>
        <v>0</v>
      </c>
    </row>
    <row r="372" spans="1:14" ht="15.5" x14ac:dyDescent="0.35">
      <c r="A372" s="61"/>
      <c r="B372" s="61"/>
      <c r="C372" s="61"/>
      <c r="D372" s="61"/>
      <c r="E372" s="61"/>
      <c r="F372" s="63"/>
      <c r="G372" s="64"/>
      <c r="H372" s="77"/>
      <c r="I372" s="313">
        <f t="shared" si="21"/>
        <v>0</v>
      </c>
      <c r="J372" s="107"/>
      <c r="K372" s="81"/>
      <c r="L372" s="130">
        <f t="shared" si="22"/>
        <v>0</v>
      </c>
      <c r="M372" s="18"/>
      <c r="N372" s="18">
        <f t="shared" si="23"/>
        <v>0</v>
      </c>
    </row>
    <row r="373" spans="1:14" ht="15.5" x14ac:dyDescent="0.35">
      <c r="A373" s="61"/>
      <c r="B373" s="61"/>
      <c r="C373" s="61"/>
      <c r="D373" s="61"/>
      <c r="E373" s="61"/>
      <c r="F373" s="63"/>
      <c r="G373" s="64"/>
      <c r="H373" s="77"/>
      <c r="I373" s="313">
        <f t="shared" si="21"/>
        <v>0</v>
      </c>
      <c r="J373" s="107"/>
      <c r="K373" s="81"/>
      <c r="L373" s="130">
        <f t="shared" si="22"/>
        <v>0</v>
      </c>
      <c r="M373" s="18"/>
      <c r="N373" s="18">
        <f t="shared" si="23"/>
        <v>0</v>
      </c>
    </row>
    <row r="374" spans="1:14" ht="15.5" x14ac:dyDescent="0.35">
      <c r="A374" s="61"/>
      <c r="B374" s="61"/>
      <c r="C374" s="61"/>
      <c r="D374" s="61"/>
      <c r="E374" s="61"/>
      <c r="F374" s="63"/>
      <c r="G374" s="64"/>
      <c r="H374" s="77"/>
      <c r="I374" s="313">
        <f t="shared" si="21"/>
        <v>0</v>
      </c>
      <c r="J374" s="107"/>
      <c r="K374" s="81"/>
      <c r="L374" s="130">
        <f t="shared" si="22"/>
        <v>0</v>
      </c>
      <c r="M374" s="18"/>
      <c r="N374" s="18">
        <f t="shared" si="23"/>
        <v>0</v>
      </c>
    </row>
    <row r="375" spans="1:14" ht="15.5" x14ac:dyDescent="0.35">
      <c r="A375" s="61"/>
      <c r="B375" s="61"/>
      <c r="C375" s="61"/>
      <c r="D375" s="61"/>
      <c r="E375" s="61"/>
      <c r="F375" s="63"/>
      <c r="G375" s="64"/>
      <c r="H375" s="77"/>
      <c r="I375" s="313">
        <f t="shared" si="21"/>
        <v>0</v>
      </c>
      <c r="J375" s="107"/>
      <c r="K375" s="81"/>
      <c r="L375" s="130">
        <f t="shared" si="22"/>
        <v>0</v>
      </c>
      <c r="M375" s="18"/>
      <c r="N375" s="18">
        <f t="shared" si="23"/>
        <v>0</v>
      </c>
    </row>
    <row r="376" spans="1:14" ht="15.5" x14ac:dyDescent="0.35">
      <c r="A376" s="61"/>
      <c r="B376" s="61"/>
      <c r="C376" s="61"/>
      <c r="D376" s="61"/>
      <c r="E376" s="61"/>
      <c r="F376" s="63"/>
      <c r="G376" s="64"/>
      <c r="H376" s="77"/>
      <c r="I376" s="313">
        <f t="shared" si="21"/>
        <v>0</v>
      </c>
      <c r="J376" s="107"/>
      <c r="K376" s="81"/>
      <c r="L376" s="130">
        <f t="shared" si="22"/>
        <v>0</v>
      </c>
      <c r="M376" s="18"/>
      <c r="N376" s="18">
        <f t="shared" si="23"/>
        <v>0</v>
      </c>
    </row>
    <row r="377" spans="1:14" ht="15.5" x14ac:dyDescent="0.35">
      <c r="A377" s="61"/>
      <c r="B377" s="61"/>
      <c r="C377" s="61"/>
      <c r="D377" s="61"/>
      <c r="E377" s="61"/>
      <c r="F377" s="63"/>
      <c r="G377" s="64"/>
      <c r="H377" s="77"/>
      <c r="I377" s="313">
        <f t="shared" si="21"/>
        <v>0</v>
      </c>
      <c r="J377" s="107"/>
      <c r="K377" s="81"/>
      <c r="L377" s="130">
        <f t="shared" si="22"/>
        <v>0</v>
      </c>
      <c r="M377" s="18"/>
      <c r="N377" s="18">
        <f t="shared" si="23"/>
        <v>0</v>
      </c>
    </row>
    <row r="378" spans="1:14" ht="15.5" x14ac:dyDescent="0.35">
      <c r="A378" s="61"/>
      <c r="B378" s="61"/>
      <c r="C378" s="61"/>
      <c r="D378" s="61"/>
      <c r="E378" s="61"/>
      <c r="F378" s="63"/>
      <c r="G378" s="64"/>
      <c r="H378" s="77"/>
      <c r="I378" s="313">
        <f t="shared" si="21"/>
        <v>0</v>
      </c>
      <c r="J378" s="107"/>
      <c r="K378" s="81"/>
      <c r="L378" s="130">
        <f t="shared" si="22"/>
        <v>0</v>
      </c>
      <c r="M378" s="18"/>
      <c r="N378" s="18">
        <f t="shared" si="23"/>
        <v>0</v>
      </c>
    </row>
    <row r="379" spans="1:14" ht="15.5" x14ac:dyDescent="0.35">
      <c r="A379" s="61"/>
      <c r="B379" s="61"/>
      <c r="C379" s="61"/>
      <c r="D379" s="61"/>
      <c r="E379" s="61"/>
      <c r="F379" s="63"/>
      <c r="G379" s="64"/>
      <c r="H379" s="77"/>
      <c r="I379" s="313">
        <f t="shared" si="21"/>
        <v>0</v>
      </c>
      <c r="J379" s="107"/>
      <c r="K379" s="81"/>
      <c r="L379" s="130">
        <f t="shared" si="22"/>
        <v>0</v>
      </c>
      <c r="M379" s="18"/>
      <c r="N379" s="18">
        <f t="shared" si="23"/>
        <v>0</v>
      </c>
    </row>
    <row r="380" spans="1:14" ht="15.5" x14ac:dyDescent="0.35">
      <c r="A380" s="61"/>
      <c r="B380" s="61"/>
      <c r="C380" s="61"/>
      <c r="D380" s="61"/>
      <c r="E380" s="61"/>
      <c r="F380" s="63"/>
      <c r="G380" s="64"/>
      <c r="H380" s="77"/>
      <c r="I380" s="313">
        <f t="shared" si="21"/>
        <v>0</v>
      </c>
      <c r="J380" s="107"/>
      <c r="K380" s="81"/>
      <c r="L380" s="130">
        <f t="shared" si="22"/>
        <v>0</v>
      </c>
      <c r="M380" s="18"/>
      <c r="N380" s="18">
        <f t="shared" si="23"/>
        <v>0</v>
      </c>
    </row>
    <row r="381" spans="1:14" ht="15.5" x14ac:dyDescent="0.35">
      <c r="A381" s="61"/>
      <c r="B381" s="61"/>
      <c r="C381" s="61"/>
      <c r="D381" s="61"/>
      <c r="E381" s="61"/>
      <c r="F381" s="63"/>
      <c r="G381" s="64"/>
      <c r="H381" s="77"/>
      <c r="I381" s="313">
        <f t="shared" si="21"/>
        <v>0</v>
      </c>
      <c r="J381" s="107"/>
      <c r="K381" s="81"/>
      <c r="L381" s="130">
        <f t="shared" si="22"/>
        <v>0</v>
      </c>
      <c r="M381" s="18"/>
      <c r="N381" s="18">
        <f t="shared" si="23"/>
        <v>0</v>
      </c>
    </row>
    <row r="382" spans="1:14" ht="15.5" x14ac:dyDescent="0.35">
      <c r="A382" s="61"/>
      <c r="B382" s="61"/>
      <c r="C382" s="61"/>
      <c r="D382" s="61"/>
      <c r="E382" s="61"/>
      <c r="F382" s="63"/>
      <c r="G382" s="64"/>
      <c r="H382" s="77"/>
      <c r="I382" s="313">
        <f t="shared" si="21"/>
        <v>0</v>
      </c>
      <c r="J382" s="107"/>
      <c r="K382" s="81"/>
      <c r="L382" s="130">
        <f t="shared" si="22"/>
        <v>0</v>
      </c>
      <c r="M382" s="18"/>
      <c r="N382" s="18">
        <f t="shared" si="23"/>
        <v>0</v>
      </c>
    </row>
    <row r="383" spans="1:14" ht="15.5" x14ac:dyDescent="0.35">
      <c r="A383" s="61"/>
      <c r="B383" s="61"/>
      <c r="C383" s="61"/>
      <c r="D383" s="61"/>
      <c r="E383" s="61"/>
      <c r="F383" s="63"/>
      <c r="G383" s="64"/>
      <c r="H383" s="77"/>
      <c r="I383" s="313">
        <f t="shared" si="21"/>
        <v>0</v>
      </c>
      <c r="J383" s="107"/>
      <c r="K383" s="81"/>
      <c r="L383" s="130">
        <f t="shared" si="22"/>
        <v>0</v>
      </c>
      <c r="M383" s="18"/>
      <c r="N383" s="18">
        <f t="shared" si="23"/>
        <v>0</v>
      </c>
    </row>
    <row r="384" spans="1:14" ht="15.5" x14ac:dyDescent="0.35">
      <c r="A384" s="61"/>
      <c r="B384" s="61"/>
      <c r="C384" s="61"/>
      <c r="D384" s="61"/>
      <c r="E384" s="61"/>
      <c r="F384" s="63"/>
      <c r="G384" s="64"/>
      <c r="H384" s="77"/>
      <c r="I384" s="313">
        <f t="shared" si="21"/>
        <v>0</v>
      </c>
      <c r="J384" s="107"/>
      <c r="K384" s="81"/>
      <c r="L384" s="130">
        <f t="shared" si="22"/>
        <v>0</v>
      </c>
      <c r="M384" s="18"/>
      <c r="N384" s="18">
        <f t="shared" si="23"/>
        <v>0</v>
      </c>
    </row>
    <row r="385" spans="1:14" ht="15.5" x14ac:dyDescent="0.35">
      <c r="A385" s="61"/>
      <c r="B385" s="61"/>
      <c r="C385" s="61"/>
      <c r="D385" s="61"/>
      <c r="E385" s="61"/>
      <c r="F385" s="63"/>
      <c r="G385" s="64"/>
      <c r="H385" s="77"/>
      <c r="I385" s="313">
        <f t="shared" si="21"/>
        <v>0</v>
      </c>
      <c r="J385" s="107"/>
      <c r="K385" s="81"/>
      <c r="L385" s="130">
        <f t="shared" si="22"/>
        <v>0</v>
      </c>
      <c r="M385" s="18"/>
      <c r="N385" s="18">
        <f t="shared" si="23"/>
        <v>0</v>
      </c>
    </row>
    <row r="386" spans="1:14" ht="15.5" x14ac:dyDescent="0.35">
      <c r="A386" s="61"/>
      <c r="B386" s="61"/>
      <c r="C386" s="61"/>
      <c r="D386" s="61"/>
      <c r="E386" s="61"/>
      <c r="F386" s="63"/>
      <c r="G386" s="64"/>
      <c r="H386" s="77"/>
      <c r="I386" s="313">
        <f t="shared" si="21"/>
        <v>0</v>
      </c>
      <c r="J386" s="107"/>
      <c r="K386" s="81"/>
      <c r="L386" s="130">
        <f t="shared" si="22"/>
        <v>0</v>
      </c>
      <c r="M386" s="18"/>
      <c r="N386" s="18">
        <f t="shared" si="23"/>
        <v>0</v>
      </c>
    </row>
    <row r="387" spans="1:14" ht="15.5" x14ac:dyDescent="0.35">
      <c r="A387" s="61"/>
      <c r="B387" s="61"/>
      <c r="C387" s="61"/>
      <c r="D387" s="61"/>
      <c r="E387" s="61"/>
      <c r="F387" s="63"/>
      <c r="G387" s="64"/>
      <c r="H387" s="77"/>
      <c r="I387" s="313">
        <f t="shared" si="21"/>
        <v>0</v>
      </c>
      <c r="J387" s="107"/>
      <c r="K387" s="81"/>
      <c r="L387" s="130">
        <f t="shared" si="22"/>
        <v>0</v>
      </c>
      <c r="M387" s="18"/>
      <c r="N387" s="18">
        <f t="shared" si="23"/>
        <v>0</v>
      </c>
    </row>
    <row r="388" spans="1:14" ht="15.5" x14ac:dyDescent="0.35">
      <c r="A388" s="61"/>
      <c r="B388" s="61"/>
      <c r="C388" s="61"/>
      <c r="D388" s="61"/>
      <c r="E388" s="61"/>
      <c r="F388" s="63"/>
      <c r="G388" s="64"/>
      <c r="H388" s="77"/>
      <c r="I388" s="313">
        <f t="shared" si="21"/>
        <v>0</v>
      </c>
      <c r="J388" s="107"/>
      <c r="K388" s="81"/>
      <c r="L388" s="130">
        <f t="shared" si="22"/>
        <v>0</v>
      </c>
      <c r="M388" s="18"/>
      <c r="N388" s="18">
        <f t="shared" si="23"/>
        <v>0</v>
      </c>
    </row>
    <row r="389" spans="1:14" ht="15.5" x14ac:dyDescent="0.35">
      <c r="A389" s="61"/>
      <c r="B389" s="61"/>
      <c r="C389" s="61"/>
      <c r="D389" s="61"/>
      <c r="E389" s="61"/>
      <c r="F389" s="63"/>
      <c r="G389" s="64"/>
      <c r="H389" s="77"/>
      <c r="I389" s="313">
        <f t="shared" si="21"/>
        <v>0</v>
      </c>
      <c r="J389" s="107"/>
      <c r="K389" s="81"/>
      <c r="L389" s="130">
        <f t="shared" si="22"/>
        <v>0</v>
      </c>
      <c r="M389" s="18"/>
      <c r="N389" s="18">
        <f t="shared" si="23"/>
        <v>0</v>
      </c>
    </row>
    <row r="390" spans="1:14" ht="15.5" x14ac:dyDescent="0.35">
      <c r="A390" s="61"/>
      <c r="B390" s="61"/>
      <c r="C390" s="61"/>
      <c r="D390" s="61"/>
      <c r="E390" s="61"/>
      <c r="F390" s="63"/>
      <c r="G390" s="64"/>
      <c r="H390" s="77"/>
      <c r="I390" s="313">
        <f t="shared" si="21"/>
        <v>0</v>
      </c>
      <c r="J390" s="107"/>
      <c r="K390" s="81"/>
      <c r="L390" s="130">
        <f t="shared" si="22"/>
        <v>0</v>
      </c>
      <c r="M390" s="18"/>
      <c r="N390" s="18">
        <f t="shared" si="23"/>
        <v>0</v>
      </c>
    </row>
    <row r="391" spans="1:14" ht="15.5" x14ac:dyDescent="0.35">
      <c r="A391" s="61"/>
      <c r="B391" s="61"/>
      <c r="C391" s="61"/>
      <c r="D391" s="61"/>
      <c r="E391" s="61"/>
      <c r="F391" s="63"/>
      <c r="G391" s="64"/>
      <c r="H391" s="77"/>
      <c r="I391" s="313">
        <f t="shared" si="21"/>
        <v>0</v>
      </c>
      <c r="J391" s="107"/>
      <c r="K391" s="81"/>
      <c r="L391" s="130">
        <f t="shared" si="22"/>
        <v>0</v>
      </c>
      <c r="M391" s="18"/>
      <c r="N391" s="18">
        <f t="shared" si="23"/>
        <v>0</v>
      </c>
    </row>
    <row r="392" spans="1:14" ht="15.5" x14ac:dyDescent="0.35">
      <c r="A392" s="61"/>
      <c r="B392" s="61"/>
      <c r="C392" s="61"/>
      <c r="D392" s="61"/>
      <c r="E392" s="61"/>
      <c r="F392" s="63"/>
      <c r="G392" s="64"/>
      <c r="H392" s="77"/>
      <c r="I392" s="313">
        <f t="shared" ref="I392:I455" si="24">IF(H392="",F392,F392/H392)</f>
        <v>0</v>
      </c>
      <c r="J392" s="107"/>
      <c r="K392" s="81"/>
      <c r="L392" s="130">
        <f t="shared" ref="L392:L455" si="25">IF(K392&gt;0,(F392/K392),I392)</f>
        <v>0</v>
      </c>
      <c r="M392" s="18"/>
      <c r="N392" s="18">
        <f t="shared" ref="N392:N455" si="26">L392-M392</f>
        <v>0</v>
      </c>
    </row>
    <row r="393" spans="1:14" ht="15.5" x14ac:dyDescent="0.35">
      <c r="A393" s="61"/>
      <c r="B393" s="61"/>
      <c r="C393" s="61"/>
      <c r="D393" s="61"/>
      <c r="E393" s="61"/>
      <c r="F393" s="63"/>
      <c r="G393" s="64"/>
      <c r="H393" s="77"/>
      <c r="I393" s="313">
        <f t="shared" si="24"/>
        <v>0</v>
      </c>
      <c r="J393" s="107"/>
      <c r="K393" s="81"/>
      <c r="L393" s="130">
        <f t="shared" si="25"/>
        <v>0</v>
      </c>
      <c r="M393" s="18"/>
      <c r="N393" s="18">
        <f t="shared" si="26"/>
        <v>0</v>
      </c>
    </row>
    <row r="394" spans="1:14" ht="15.5" x14ac:dyDescent="0.35">
      <c r="A394" s="61"/>
      <c r="B394" s="61"/>
      <c r="C394" s="61"/>
      <c r="D394" s="61"/>
      <c r="E394" s="61"/>
      <c r="F394" s="63"/>
      <c r="G394" s="64"/>
      <c r="H394" s="77"/>
      <c r="I394" s="313">
        <f t="shared" si="24"/>
        <v>0</v>
      </c>
      <c r="J394" s="107"/>
      <c r="K394" s="81"/>
      <c r="L394" s="130">
        <f t="shared" si="25"/>
        <v>0</v>
      </c>
      <c r="M394" s="18"/>
      <c r="N394" s="18">
        <f t="shared" si="26"/>
        <v>0</v>
      </c>
    </row>
    <row r="395" spans="1:14" ht="15.5" x14ac:dyDescent="0.35">
      <c r="A395" s="61"/>
      <c r="B395" s="61"/>
      <c r="C395" s="61"/>
      <c r="D395" s="61"/>
      <c r="E395" s="61"/>
      <c r="F395" s="63"/>
      <c r="G395" s="64"/>
      <c r="H395" s="77"/>
      <c r="I395" s="313">
        <f t="shared" si="24"/>
        <v>0</v>
      </c>
      <c r="J395" s="107"/>
      <c r="K395" s="81"/>
      <c r="L395" s="130">
        <f t="shared" si="25"/>
        <v>0</v>
      </c>
      <c r="M395" s="18"/>
      <c r="N395" s="18">
        <f t="shared" si="26"/>
        <v>0</v>
      </c>
    </row>
    <row r="396" spans="1:14" ht="15.5" x14ac:dyDescent="0.35">
      <c r="A396" s="61"/>
      <c r="B396" s="61"/>
      <c r="C396" s="61"/>
      <c r="D396" s="61"/>
      <c r="E396" s="61"/>
      <c r="F396" s="63"/>
      <c r="G396" s="64"/>
      <c r="H396" s="77"/>
      <c r="I396" s="313">
        <f t="shared" si="24"/>
        <v>0</v>
      </c>
      <c r="J396" s="107"/>
      <c r="K396" s="81"/>
      <c r="L396" s="130">
        <f t="shared" si="25"/>
        <v>0</v>
      </c>
      <c r="M396" s="18"/>
      <c r="N396" s="18">
        <f t="shared" si="26"/>
        <v>0</v>
      </c>
    </row>
    <row r="397" spans="1:14" ht="15.5" x14ac:dyDescent="0.35">
      <c r="A397" s="61"/>
      <c r="B397" s="61"/>
      <c r="C397" s="61"/>
      <c r="D397" s="61"/>
      <c r="E397" s="61"/>
      <c r="F397" s="63"/>
      <c r="G397" s="64"/>
      <c r="H397" s="77"/>
      <c r="I397" s="313">
        <f t="shared" si="24"/>
        <v>0</v>
      </c>
      <c r="J397" s="107"/>
      <c r="K397" s="81"/>
      <c r="L397" s="130">
        <f t="shared" si="25"/>
        <v>0</v>
      </c>
      <c r="M397" s="18"/>
      <c r="N397" s="18">
        <f t="shared" si="26"/>
        <v>0</v>
      </c>
    </row>
    <row r="398" spans="1:14" ht="15.5" x14ac:dyDescent="0.35">
      <c r="A398" s="61"/>
      <c r="B398" s="61"/>
      <c r="C398" s="61"/>
      <c r="D398" s="61"/>
      <c r="E398" s="61"/>
      <c r="F398" s="63"/>
      <c r="G398" s="64"/>
      <c r="H398" s="77"/>
      <c r="I398" s="313">
        <f t="shared" si="24"/>
        <v>0</v>
      </c>
      <c r="J398" s="107"/>
      <c r="K398" s="81"/>
      <c r="L398" s="130">
        <f t="shared" si="25"/>
        <v>0</v>
      </c>
      <c r="M398" s="18"/>
      <c r="N398" s="18">
        <f t="shared" si="26"/>
        <v>0</v>
      </c>
    </row>
    <row r="399" spans="1:14" ht="15.5" x14ac:dyDescent="0.35">
      <c r="A399" s="61"/>
      <c r="B399" s="61"/>
      <c r="C399" s="61"/>
      <c r="D399" s="61"/>
      <c r="E399" s="61"/>
      <c r="F399" s="63"/>
      <c r="G399" s="64"/>
      <c r="H399" s="77"/>
      <c r="I399" s="313">
        <f t="shared" si="24"/>
        <v>0</v>
      </c>
      <c r="J399" s="107"/>
      <c r="K399" s="81"/>
      <c r="L399" s="130">
        <f t="shared" si="25"/>
        <v>0</v>
      </c>
      <c r="M399" s="18"/>
      <c r="N399" s="18">
        <f t="shared" si="26"/>
        <v>0</v>
      </c>
    </row>
    <row r="400" spans="1:14" ht="15.5" x14ac:dyDescent="0.35">
      <c r="A400" s="61"/>
      <c r="B400" s="61"/>
      <c r="C400" s="61"/>
      <c r="D400" s="61"/>
      <c r="E400" s="61"/>
      <c r="F400" s="63"/>
      <c r="G400" s="64"/>
      <c r="H400" s="77"/>
      <c r="I400" s="313">
        <f t="shared" si="24"/>
        <v>0</v>
      </c>
      <c r="J400" s="107"/>
      <c r="K400" s="81"/>
      <c r="L400" s="130">
        <f t="shared" si="25"/>
        <v>0</v>
      </c>
      <c r="M400" s="18"/>
      <c r="N400" s="18">
        <f t="shared" si="26"/>
        <v>0</v>
      </c>
    </row>
    <row r="401" spans="1:14" ht="15.5" x14ac:dyDescent="0.35">
      <c r="A401" s="61"/>
      <c r="B401" s="61"/>
      <c r="C401" s="61"/>
      <c r="D401" s="61"/>
      <c r="E401" s="61"/>
      <c r="F401" s="63"/>
      <c r="G401" s="64"/>
      <c r="H401" s="77"/>
      <c r="I401" s="313">
        <f t="shared" si="24"/>
        <v>0</v>
      </c>
      <c r="J401" s="107"/>
      <c r="K401" s="81"/>
      <c r="L401" s="130">
        <f t="shared" si="25"/>
        <v>0</v>
      </c>
      <c r="M401" s="18"/>
      <c r="N401" s="18">
        <f t="shared" si="26"/>
        <v>0</v>
      </c>
    </row>
    <row r="402" spans="1:14" ht="15.5" x14ac:dyDescent="0.35">
      <c r="A402" s="61"/>
      <c r="B402" s="61"/>
      <c r="C402" s="61"/>
      <c r="D402" s="61"/>
      <c r="E402" s="61"/>
      <c r="F402" s="63"/>
      <c r="G402" s="64"/>
      <c r="H402" s="77"/>
      <c r="I402" s="313">
        <f t="shared" si="24"/>
        <v>0</v>
      </c>
      <c r="J402" s="107"/>
      <c r="K402" s="81"/>
      <c r="L402" s="130">
        <f t="shared" si="25"/>
        <v>0</v>
      </c>
      <c r="M402" s="18"/>
      <c r="N402" s="18">
        <f t="shared" si="26"/>
        <v>0</v>
      </c>
    </row>
    <row r="403" spans="1:14" ht="15.5" x14ac:dyDescent="0.35">
      <c r="A403" s="61"/>
      <c r="B403" s="61"/>
      <c r="C403" s="61"/>
      <c r="D403" s="61"/>
      <c r="E403" s="61"/>
      <c r="F403" s="63"/>
      <c r="G403" s="64"/>
      <c r="H403" s="77"/>
      <c r="I403" s="313">
        <f t="shared" si="24"/>
        <v>0</v>
      </c>
      <c r="J403" s="107"/>
      <c r="K403" s="81"/>
      <c r="L403" s="130">
        <f t="shared" si="25"/>
        <v>0</v>
      </c>
      <c r="M403" s="18"/>
      <c r="N403" s="18">
        <f t="shared" si="26"/>
        <v>0</v>
      </c>
    </row>
    <row r="404" spans="1:14" ht="15.5" x14ac:dyDescent="0.35">
      <c r="A404" s="61"/>
      <c r="B404" s="61"/>
      <c r="C404" s="61"/>
      <c r="D404" s="61"/>
      <c r="E404" s="61"/>
      <c r="F404" s="63"/>
      <c r="G404" s="64"/>
      <c r="H404" s="77"/>
      <c r="I404" s="313">
        <f t="shared" si="24"/>
        <v>0</v>
      </c>
      <c r="J404" s="107"/>
      <c r="K404" s="81"/>
      <c r="L404" s="130">
        <f t="shared" si="25"/>
        <v>0</v>
      </c>
      <c r="M404" s="18"/>
      <c r="N404" s="18">
        <f t="shared" si="26"/>
        <v>0</v>
      </c>
    </row>
    <row r="405" spans="1:14" ht="15.5" x14ac:dyDescent="0.35">
      <c r="A405" s="61"/>
      <c r="B405" s="61"/>
      <c r="C405" s="61"/>
      <c r="D405" s="61"/>
      <c r="E405" s="61"/>
      <c r="F405" s="63"/>
      <c r="G405" s="64"/>
      <c r="H405" s="77"/>
      <c r="I405" s="313">
        <f t="shared" si="24"/>
        <v>0</v>
      </c>
      <c r="J405" s="107"/>
      <c r="K405" s="81"/>
      <c r="L405" s="130">
        <f t="shared" si="25"/>
        <v>0</v>
      </c>
      <c r="M405" s="18"/>
      <c r="N405" s="18">
        <f t="shared" si="26"/>
        <v>0</v>
      </c>
    </row>
    <row r="406" spans="1:14" ht="15.5" x14ac:dyDescent="0.35">
      <c r="A406" s="61"/>
      <c r="B406" s="61"/>
      <c r="C406" s="61"/>
      <c r="D406" s="61"/>
      <c r="E406" s="61"/>
      <c r="F406" s="63"/>
      <c r="G406" s="64"/>
      <c r="H406" s="77"/>
      <c r="I406" s="313">
        <f t="shared" si="24"/>
        <v>0</v>
      </c>
      <c r="J406" s="107"/>
      <c r="K406" s="81"/>
      <c r="L406" s="130">
        <f t="shared" si="25"/>
        <v>0</v>
      </c>
      <c r="M406" s="18"/>
      <c r="N406" s="18">
        <f t="shared" si="26"/>
        <v>0</v>
      </c>
    </row>
    <row r="407" spans="1:14" ht="15.5" x14ac:dyDescent="0.35">
      <c r="A407" s="61"/>
      <c r="B407" s="61"/>
      <c r="C407" s="61"/>
      <c r="D407" s="61"/>
      <c r="E407" s="61"/>
      <c r="F407" s="63"/>
      <c r="G407" s="64"/>
      <c r="H407" s="77"/>
      <c r="I407" s="313">
        <f t="shared" si="24"/>
        <v>0</v>
      </c>
      <c r="J407" s="107"/>
      <c r="K407" s="81"/>
      <c r="L407" s="130">
        <f t="shared" si="25"/>
        <v>0</v>
      </c>
      <c r="M407" s="18"/>
      <c r="N407" s="18">
        <f t="shared" si="26"/>
        <v>0</v>
      </c>
    </row>
    <row r="408" spans="1:14" ht="15.5" x14ac:dyDescent="0.35">
      <c r="A408" s="61"/>
      <c r="B408" s="61"/>
      <c r="C408" s="61"/>
      <c r="D408" s="61"/>
      <c r="E408" s="61"/>
      <c r="F408" s="63"/>
      <c r="G408" s="64"/>
      <c r="H408" s="77"/>
      <c r="I408" s="313">
        <f t="shared" si="24"/>
        <v>0</v>
      </c>
      <c r="J408" s="107"/>
      <c r="K408" s="81"/>
      <c r="L408" s="130">
        <f t="shared" si="25"/>
        <v>0</v>
      </c>
      <c r="M408" s="18"/>
      <c r="N408" s="18">
        <f t="shared" si="26"/>
        <v>0</v>
      </c>
    </row>
    <row r="409" spans="1:14" ht="15.5" x14ac:dyDescent="0.35">
      <c r="A409" s="61"/>
      <c r="B409" s="61"/>
      <c r="C409" s="61"/>
      <c r="D409" s="61"/>
      <c r="E409" s="61"/>
      <c r="F409" s="63"/>
      <c r="G409" s="64"/>
      <c r="H409" s="77"/>
      <c r="I409" s="313">
        <f t="shared" si="24"/>
        <v>0</v>
      </c>
      <c r="J409" s="107"/>
      <c r="K409" s="81"/>
      <c r="L409" s="130">
        <f t="shared" si="25"/>
        <v>0</v>
      </c>
      <c r="M409" s="18"/>
      <c r="N409" s="18">
        <f t="shared" si="26"/>
        <v>0</v>
      </c>
    </row>
    <row r="410" spans="1:14" ht="15.5" x14ac:dyDescent="0.35">
      <c r="A410" s="61"/>
      <c r="B410" s="61"/>
      <c r="C410" s="61"/>
      <c r="D410" s="61"/>
      <c r="E410" s="61"/>
      <c r="F410" s="63"/>
      <c r="G410" s="64"/>
      <c r="H410" s="77"/>
      <c r="I410" s="313">
        <f t="shared" si="24"/>
        <v>0</v>
      </c>
      <c r="J410" s="107"/>
      <c r="K410" s="81"/>
      <c r="L410" s="130">
        <f t="shared" si="25"/>
        <v>0</v>
      </c>
      <c r="M410" s="18"/>
      <c r="N410" s="18">
        <f t="shared" si="26"/>
        <v>0</v>
      </c>
    </row>
    <row r="411" spans="1:14" ht="15.5" x14ac:dyDescent="0.35">
      <c r="A411" s="61"/>
      <c r="B411" s="61"/>
      <c r="C411" s="61"/>
      <c r="D411" s="61"/>
      <c r="E411" s="61"/>
      <c r="F411" s="63"/>
      <c r="G411" s="64"/>
      <c r="H411" s="77"/>
      <c r="I411" s="313">
        <f t="shared" si="24"/>
        <v>0</v>
      </c>
      <c r="J411" s="107"/>
      <c r="K411" s="81"/>
      <c r="L411" s="130">
        <f t="shared" si="25"/>
        <v>0</v>
      </c>
      <c r="M411" s="18"/>
      <c r="N411" s="18">
        <f t="shared" si="26"/>
        <v>0</v>
      </c>
    </row>
    <row r="412" spans="1:14" ht="15.5" x14ac:dyDescent="0.35">
      <c r="A412" s="61"/>
      <c r="B412" s="61"/>
      <c r="C412" s="61"/>
      <c r="D412" s="61"/>
      <c r="E412" s="61"/>
      <c r="F412" s="63"/>
      <c r="G412" s="64"/>
      <c r="H412" s="77"/>
      <c r="I412" s="313">
        <f t="shared" si="24"/>
        <v>0</v>
      </c>
      <c r="J412" s="107"/>
      <c r="K412" s="81"/>
      <c r="L412" s="130">
        <f t="shared" si="25"/>
        <v>0</v>
      </c>
      <c r="M412" s="18"/>
      <c r="N412" s="18">
        <f t="shared" si="26"/>
        <v>0</v>
      </c>
    </row>
    <row r="413" spans="1:14" ht="15.5" x14ac:dyDescent="0.35">
      <c r="A413" s="61"/>
      <c r="B413" s="61"/>
      <c r="C413" s="61"/>
      <c r="D413" s="61"/>
      <c r="E413" s="61"/>
      <c r="F413" s="63"/>
      <c r="G413" s="64"/>
      <c r="H413" s="77"/>
      <c r="I413" s="313">
        <f t="shared" si="24"/>
        <v>0</v>
      </c>
      <c r="J413" s="107"/>
      <c r="K413" s="81"/>
      <c r="L413" s="130">
        <f t="shared" si="25"/>
        <v>0</v>
      </c>
      <c r="M413" s="18"/>
      <c r="N413" s="18">
        <f t="shared" si="26"/>
        <v>0</v>
      </c>
    </row>
    <row r="414" spans="1:14" ht="15.5" x14ac:dyDescent="0.35">
      <c r="A414" s="61"/>
      <c r="B414" s="61"/>
      <c r="C414" s="61"/>
      <c r="D414" s="61"/>
      <c r="E414" s="61"/>
      <c r="F414" s="63"/>
      <c r="G414" s="64"/>
      <c r="H414" s="77"/>
      <c r="I414" s="313">
        <f t="shared" si="24"/>
        <v>0</v>
      </c>
      <c r="J414" s="107"/>
      <c r="K414" s="81"/>
      <c r="L414" s="130">
        <f t="shared" si="25"/>
        <v>0</v>
      </c>
      <c r="M414" s="18"/>
      <c r="N414" s="18">
        <f t="shared" si="26"/>
        <v>0</v>
      </c>
    </row>
    <row r="415" spans="1:14" ht="15.5" x14ac:dyDescent="0.35">
      <c r="A415" s="61"/>
      <c r="B415" s="61"/>
      <c r="C415" s="61"/>
      <c r="D415" s="61"/>
      <c r="E415" s="61"/>
      <c r="F415" s="63"/>
      <c r="G415" s="64"/>
      <c r="H415" s="77"/>
      <c r="I415" s="313">
        <f t="shared" si="24"/>
        <v>0</v>
      </c>
      <c r="J415" s="107"/>
      <c r="K415" s="81"/>
      <c r="L415" s="130">
        <f t="shared" si="25"/>
        <v>0</v>
      </c>
      <c r="M415" s="18"/>
      <c r="N415" s="18">
        <f t="shared" si="26"/>
        <v>0</v>
      </c>
    </row>
    <row r="416" spans="1:14" ht="15.5" x14ac:dyDescent="0.35">
      <c r="A416" s="61"/>
      <c r="B416" s="61"/>
      <c r="C416" s="61"/>
      <c r="D416" s="61"/>
      <c r="E416" s="61"/>
      <c r="F416" s="63"/>
      <c r="G416" s="64"/>
      <c r="H416" s="77"/>
      <c r="I416" s="313">
        <f t="shared" si="24"/>
        <v>0</v>
      </c>
      <c r="J416" s="107"/>
      <c r="K416" s="81"/>
      <c r="L416" s="130">
        <f t="shared" si="25"/>
        <v>0</v>
      </c>
      <c r="M416" s="18"/>
      <c r="N416" s="18">
        <f t="shared" si="26"/>
        <v>0</v>
      </c>
    </row>
    <row r="417" spans="1:14" ht="15.5" x14ac:dyDescent="0.35">
      <c r="A417" s="61"/>
      <c r="B417" s="61"/>
      <c r="C417" s="61"/>
      <c r="D417" s="61"/>
      <c r="E417" s="61"/>
      <c r="F417" s="63"/>
      <c r="G417" s="64"/>
      <c r="H417" s="77"/>
      <c r="I417" s="313">
        <f t="shared" si="24"/>
        <v>0</v>
      </c>
      <c r="J417" s="107"/>
      <c r="K417" s="81"/>
      <c r="L417" s="130">
        <f t="shared" si="25"/>
        <v>0</v>
      </c>
      <c r="M417" s="18"/>
      <c r="N417" s="18">
        <f t="shared" si="26"/>
        <v>0</v>
      </c>
    </row>
    <row r="418" spans="1:14" ht="15.5" x14ac:dyDescent="0.35">
      <c r="A418" s="61"/>
      <c r="B418" s="61"/>
      <c r="C418" s="61"/>
      <c r="D418" s="61"/>
      <c r="E418" s="61"/>
      <c r="F418" s="63"/>
      <c r="G418" s="64"/>
      <c r="H418" s="77"/>
      <c r="I418" s="313">
        <f t="shared" si="24"/>
        <v>0</v>
      </c>
      <c r="J418" s="107"/>
      <c r="K418" s="81"/>
      <c r="L418" s="130">
        <f t="shared" si="25"/>
        <v>0</v>
      </c>
      <c r="M418" s="18"/>
      <c r="N418" s="18">
        <f t="shared" si="26"/>
        <v>0</v>
      </c>
    </row>
    <row r="419" spans="1:14" ht="15.5" x14ac:dyDescent="0.35">
      <c r="A419" s="61"/>
      <c r="B419" s="61"/>
      <c r="C419" s="61"/>
      <c r="D419" s="61"/>
      <c r="E419" s="61"/>
      <c r="F419" s="63"/>
      <c r="G419" s="64"/>
      <c r="H419" s="77"/>
      <c r="I419" s="313">
        <f t="shared" si="24"/>
        <v>0</v>
      </c>
      <c r="J419" s="107"/>
      <c r="K419" s="81"/>
      <c r="L419" s="130">
        <f t="shared" si="25"/>
        <v>0</v>
      </c>
      <c r="M419" s="18"/>
      <c r="N419" s="18">
        <f t="shared" si="26"/>
        <v>0</v>
      </c>
    </row>
    <row r="420" spans="1:14" ht="15.5" x14ac:dyDescent="0.35">
      <c r="A420" s="61"/>
      <c r="B420" s="61"/>
      <c r="C420" s="61"/>
      <c r="D420" s="61"/>
      <c r="E420" s="61"/>
      <c r="F420" s="63"/>
      <c r="G420" s="64"/>
      <c r="H420" s="77"/>
      <c r="I420" s="313">
        <f t="shared" si="24"/>
        <v>0</v>
      </c>
      <c r="J420" s="107"/>
      <c r="K420" s="81"/>
      <c r="L420" s="130">
        <f t="shared" si="25"/>
        <v>0</v>
      </c>
      <c r="M420" s="18"/>
      <c r="N420" s="18">
        <f t="shared" si="26"/>
        <v>0</v>
      </c>
    </row>
    <row r="421" spans="1:14" ht="15.5" x14ac:dyDescent="0.35">
      <c r="A421" s="61"/>
      <c r="B421" s="61"/>
      <c r="C421" s="61"/>
      <c r="D421" s="61"/>
      <c r="E421" s="61"/>
      <c r="F421" s="63"/>
      <c r="G421" s="64"/>
      <c r="H421" s="77"/>
      <c r="I421" s="313">
        <f t="shared" si="24"/>
        <v>0</v>
      </c>
      <c r="J421" s="107"/>
      <c r="K421" s="81"/>
      <c r="L421" s="130">
        <f t="shared" si="25"/>
        <v>0</v>
      </c>
      <c r="M421" s="18"/>
      <c r="N421" s="18">
        <f t="shared" si="26"/>
        <v>0</v>
      </c>
    </row>
    <row r="422" spans="1:14" ht="15.5" x14ac:dyDescent="0.35">
      <c r="A422" s="61"/>
      <c r="B422" s="61"/>
      <c r="C422" s="61"/>
      <c r="D422" s="61"/>
      <c r="E422" s="61"/>
      <c r="F422" s="63"/>
      <c r="G422" s="64"/>
      <c r="H422" s="77"/>
      <c r="I422" s="313">
        <f t="shared" si="24"/>
        <v>0</v>
      </c>
      <c r="J422" s="107"/>
      <c r="K422" s="81"/>
      <c r="L422" s="130">
        <f t="shared" si="25"/>
        <v>0</v>
      </c>
      <c r="M422" s="18"/>
      <c r="N422" s="18">
        <f t="shared" si="26"/>
        <v>0</v>
      </c>
    </row>
    <row r="423" spans="1:14" ht="15.5" x14ac:dyDescent="0.35">
      <c r="A423" s="61"/>
      <c r="B423" s="61"/>
      <c r="C423" s="61"/>
      <c r="D423" s="61"/>
      <c r="E423" s="61"/>
      <c r="F423" s="63"/>
      <c r="G423" s="64"/>
      <c r="H423" s="77"/>
      <c r="I423" s="313">
        <f t="shared" si="24"/>
        <v>0</v>
      </c>
      <c r="J423" s="107"/>
      <c r="K423" s="81"/>
      <c r="L423" s="130">
        <f t="shared" si="25"/>
        <v>0</v>
      </c>
      <c r="M423" s="18"/>
      <c r="N423" s="18">
        <f t="shared" si="26"/>
        <v>0</v>
      </c>
    </row>
    <row r="424" spans="1:14" ht="15.5" x14ac:dyDescent="0.35">
      <c r="A424" s="61"/>
      <c r="B424" s="61"/>
      <c r="C424" s="61"/>
      <c r="D424" s="61"/>
      <c r="E424" s="61"/>
      <c r="F424" s="63"/>
      <c r="G424" s="64"/>
      <c r="H424" s="77"/>
      <c r="I424" s="313">
        <f t="shared" si="24"/>
        <v>0</v>
      </c>
      <c r="J424" s="107"/>
      <c r="K424" s="81"/>
      <c r="L424" s="130">
        <f t="shared" si="25"/>
        <v>0</v>
      </c>
      <c r="M424" s="18"/>
      <c r="N424" s="18">
        <f t="shared" si="26"/>
        <v>0</v>
      </c>
    </row>
    <row r="425" spans="1:14" ht="15.5" x14ac:dyDescent="0.35">
      <c r="A425" s="61"/>
      <c r="B425" s="61"/>
      <c r="C425" s="61"/>
      <c r="D425" s="61"/>
      <c r="E425" s="61"/>
      <c r="F425" s="63"/>
      <c r="G425" s="64"/>
      <c r="H425" s="77"/>
      <c r="I425" s="313">
        <f t="shared" si="24"/>
        <v>0</v>
      </c>
      <c r="J425" s="107"/>
      <c r="K425" s="81"/>
      <c r="L425" s="130">
        <f t="shared" si="25"/>
        <v>0</v>
      </c>
      <c r="M425" s="18"/>
      <c r="N425" s="18">
        <f t="shared" si="26"/>
        <v>0</v>
      </c>
    </row>
    <row r="426" spans="1:14" ht="15.5" x14ac:dyDescent="0.35">
      <c r="A426" s="61"/>
      <c r="B426" s="61"/>
      <c r="C426" s="61"/>
      <c r="D426" s="61"/>
      <c r="E426" s="61"/>
      <c r="F426" s="63"/>
      <c r="G426" s="64"/>
      <c r="H426" s="77"/>
      <c r="I426" s="313">
        <f t="shared" si="24"/>
        <v>0</v>
      </c>
      <c r="J426" s="107"/>
      <c r="K426" s="81"/>
      <c r="L426" s="130">
        <f t="shared" si="25"/>
        <v>0</v>
      </c>
      <c r="M426" s="18"/>
      <c r="N426" s="18">
        <f t="shared" si="26"/>
        <v>0</v>
      </c>
    </row>
    <row r="427" spans="1:14" ht="15.5" x14ac:dyDescent="0.35">
      <c r="A427" s="61"/>
      <c r="B427" s="61"/>
      <c r="C427" s="61"/>
      <c r="D427" s="61"/>
      <c r="E427" s="61"/>
      <c r="F427" s="63"/>
      <c r="G427" s="64"/>
      <c r="H427" s="77"/>
      <c r="I427" s="313">
        <f t="shared" si="24"/>
        <v>0</v>
      </c>
      <c r="J427" s="107"/>
      <c r="K427" s="81"/>
      <c r="L427" s="130">
        <f t="shared" si="25"/>
        <v>0</v>
      </c>
      <c r="M427" s="18"/>
      <c r="N427" s="18">
        <f t="shared" si="26"/>
        <v>0</v>
      </c>
    </row>
    <row r="428" spans="1:14" ht="15.5" x14ac:dyDescent="0.35">
      <c r="A428" s="61"/>
      <c r="B428" s="61"/>
      <c r="C428" s="61"/>
      <c r="D428" s="61"/>
      <c r="E428" s="61"/>
      <c r="F428" s="63"/>
      <c r="G428" s="64"/>
      <c r="H428" s="77"/>
      <c r="I428" s="313">
        <f t="shared" si="24"/>
        <v>0</v>
      </c>
      <c r="J428" s="107"/>
      <c r="K428" s="81"/>
      <c r="L428" s="130">
        <f t="shared" si="25"/>
        <v>0</v>
      </c>
      <c r="M428" s="18"/>
      <c r="N428" s="18">
        <f t="shared" si="26"/>
        <v>0</v>
      </c>
    </row>
    <row r="429" spans="1:14" ht="15.5" x14ac:dyDescent="0.35">
      <c r="A429" s="61"/>
      <c r="B429" s="61"/>
      <c r="C429" s="61"/>
      <c r="D429" s="61"/>
      <c r="E429" s="61"/>
      <c r="F429" s="63"/>
      <c r="G429" s="64"/>
      <c r="H429" s="77"/>
      <c r="I429" s="313">
        <f t="shared" si="24"/>
        <v>0</v>
      </c>
      <c r="J429" s="107"/>
      <c r="K429" s="81"/>
      <c r="L429" s="130">
        <f t="shared" si="25"/>
        <v>0</v>
      </c>
      <c r="M429" s="18"/>
      <c r="N429" s="18">
        <f t="shared" si="26"/>
        <v>0</v>
      </c>
    </row>
    <row r="430" spans="1:14" ht="15.5" x14ac:dyDescent="0.35">
      <c r="A430" s="61"/>
      <c r="B430" s="61"/>
      <c r="C430" s="61"/>
      <c r="D430" s="61"/>
      <c r="E430" s="61"/>
      <c r="F430" s="63"/>
      <c r="G430" s="64"/>
      <c r="H430" s="77"/>
      <c r="I430" s="313">
        <f t="shared" si="24"/>
        <v>0</v>
      </c>
      <c r="J430" s="107"/>
      <c r="K430" s="81"/>
      <c r="L430" s="130">
        <f t="shared" si="25"/>
        <v>0</v>
      </c>
      <c r="M430" s="18"/>
      <c r="N430" s="18">
        <f t="shared" si="26"/>
        <v>0</v>
      </c>
    </row>
    <row r="431" spans="1:14" ht="15.5" x14ac:dyDescent="0.35">
      <c r="A431" s="61"/>
      <c r="B431" s="61"/>
      <c r="C431" s="61"/>
      <c r="D431" s="61"/>
      <c r="E431" s="61"/>
      <c r="F431" s="63"/>
      <c r="G431" s="64"/>
      <c r="H431" s="77"/>
      <c r="I431" s="313">
        <f t="shared" si="24"/>
        <v>0</v>
      </c>
      <c r="J431" s="107"/>
      <c r="K431" s="81"/>
      <c r="L431" s="130">
        <f t="shared" si="25"/>
        <v>0</v>
      </c>
      <c r="M431" s="18"/>
      <c r="N431" s="18">
        <f t="shared" si="26"/>
        <v>0</v>
      </c>
    </row>
    <row r="432" spans="1:14" ht="15.5" x14ac:dyDescent="0.35">
      <c r="A432" s="61"/>
      <c r="B432" s="61"/>
      <c r="C432" s="61"/>
      <c r="D432" s="61"/>
      <c r="E432" s="61"/>
      <c r="F432" s="63"/>
      <c r="G432" s="64"/>
      <c r="H432" s="77"/>
      <c r="I432" s="313">
        <f t="shared" si="24"/>
        <v>0</v>
      </c>
      <c r="J432" s="107"/>
      <c r="K432" s="81"/>
      <c r="L432" s="130">
        <f t="shared" si="25"/>
        <v>0</v>
      </c>
      <c r="M432" s="18"/>
      <c r="N432" s="18">
        <f t="shared" si="26"/>
        <v>0</v>
      </c>
    </row>
    <row r="433" spans="1:14" ht="15.5" x14ac:dyDescent="0.35">
      <c r="A433" s="61"/>
      <c r="B433" s="61"/>
      <c r="C433" s="61"/>
      <c r="D433" s="61"/>
      <c r="E433" s="61"/>
      <c r="F433" s="63"/>
      <c r="G433" s="64"/>
      <c r="H433" s="77"/>
      <c r="I433" s="313">
        <f t="shared" si="24"/>
        <v>0</v>
      </c>
      <c r="J433" s="107"/>
      <c r="K433" s="81"/>
      <c r="L433" s="130">
        <f t="shared" si="25"/>
        <v>0</v>
      </c>
      <c r="M433" s="18"/>
      <c r="N433" s="18">
        <f t="shared" si="26"/>
        <v>0</v>
      </c>
    </row>
    <row r="434" spans="1:14" ht="15.5" x14ac:dyDescent="0.35">
      <c r="A434" s="61"/>
      <c r="B434" s="61"/>
      <c r="C434" s="61"/>
      <c r="D434" s="61"/>
      <c r="E434" s="61"/>
      <c r="F434" s="63"/>
      <c r="G434" s="64"/>
      <c r="H434" s="77"/>
      <c r="I434" s="313">
        <f t="shared" si="24"/>
        <v>0</v>
      </c>
      <c r="J434" s="107"/>
      <c r="K434" s="81"/>
      <c r="L434" s="130">
        <f t="shared" si="25"/>
        <v>0</v>
      </c>
      <c r="M434" s="18"/>
      <c r="N434" s="18">
        <f t="shared" si="26"/>
        <v>0</v>
      </c>
    </row>
    <row r="435" spans="1:14" ht="15.5" x14ac:dyDescent="0.35">
      <c r="A435" s="61"/>
      <c r="B435" s="61"/>
      <c r="C435" s="61"/>
      <c r="D435" s="61"/>
      <c r="E435" s="61"/>
      <c r="F435" s="63"/>
      <c r="G435" s="64"/>
      <c r="H435" s="77"/>
      <c r="I435" s="313">
        <f t="shared" si="24"/>
        <v>0</v>
      </c>
      <c r="J435" s="107"/>
      <c r="K435" s="81"/>
      <c r="L435" s="130">
        <f t="shared" si="25"/>
        <v>0</v>
      </c>
      <c r="M435" s="18"/>
      <c r="N435" s="18">
        <f t="shared" si="26"/>
        <v>0</v>
      </c>
    </row>
    <row r="436" spans="1:14" ht="15.5" x14ac:dyDescent="0.35">
      <c r="A436" s="61"/>
      <c r="B436" s="61"/>
      <c r="C436" s="61"/>
      <c r="D436" s="61"/>
      <c r="E436" s="61"/>
      <c r="F436" s="63"/>
      <c r="G436" s="64"/>
      <c r="H436" s="77"/>
      <c r="I436" s="313">
        <f t="shared" si="24"/>
        <v>0</v>
      </c>
      <c r="J436" s="107"/>
      <c r="K436" s="81"/>
      <c r="L436" s="130">
        <f t="shared" si="25"/>
        <v>0</v>
      </c>
      <c r="M436" s="18"/>
      <c r="N436" s="18">
        <f t="shared" si="26"/>
        <v>0</v>
      </c>
    </row>
    <row r="437" spans="1:14" ht="15.5" x14ac:dyDescent="0.35">
      <c r="A437" s="61"/>
      <c r="B437" s="61"/>
      <c r="C437" s="61"/>
      <c r="D437" s="61"/>
      <c r="E437" s="61"/>
      <c r="F437" s="63"/>
      <c r="G437" s="64"/>
      <c r="H437" s="77"/>
      <c r="I437" s="313">
        <f t="shared" si="24"/>
        <v>0</v>
      </c>
      <c r="J437" s="107"/>
      <c r="K437" s="81"/>
      <c r="L437" s="130">
        <f t="shared" si="25"/>
        <v>0</v>
      </c>
      <c r="M437" s="18"/>
      <c r="N437" s="18">
        <f t="shared" si="26"/>
        <v>0</v>
      </c>
    </row>
    <row r="438" spans="1:14" ht="15.5" x14ac:dyDescent="0.35">
      <c r="A438" s="61"/>
      <c r="B438" s="61"/>
      <c r="C438" s="61"/>
      <c r="D438" s="61"/>
      <c r="E438" s="61"/>
      <c r="F438" s="63"/>
      <c r="G438" s="64"/>
      <c r="H438" s="77"/>
      <c r="I438" s="313">
        <f t="shared" si="24"/>
        <v>0</v>
      </c>
      <c r="J438" s="107"/>
      <c r="K438" s="81"/>
      <c r="L438" s="130">
        <f t="shared" si="25"/>
        <v>0</v>
      </c>
      <c r="M438" s="18"/>
      <c r="N438" s="18">
        <f t="shared" si="26"/>
        <v>0</v>
      </c>
    </row>
    <row r="439" spans="1:14" ht="15.5" x14ac:dyDescent="0.35">
      <c r="A439" s="61"/>
      <c r="B439" s="61"/>
      <c r="C439" s="61"/>
      <c r="D439" s="61"/>
      <c r="E439" s="61"/>
      <c r="F439" s="63"/>
      <c r="G439" s="64"/>
      <c r="H439" s="77"/>
      <c r="I439" s="313">
        <f t="shared" si="24"/>
        <v>0</v>
      </c>
      <c r="J439" s="107"/>
      <c r="K439" s="81"/>
      <c r="L439" s="130">
        <f t="shared" si="25"/>
        <v>0</v>
      </c>
      <c r="M439" s="18"/>
      <c r="N439" s="18">
        <f t="shared" si="26"/>
        <v>0</v>
      </c>
    </row>
    <row r="440" spans="1:14" ht="15.5" x14ac:dyDescent="0.35">
      <c r="A440" s="61"/>
      <c r="B440" s="61"/>
      <c r="C440" s="61"/>
      <c r="D440" s="61"/>
      <c r="E440" s="61"/>
      <c r="F440" s="63"/>
      <c r="G440" s="64"/>
      <c r="H440" s="77"/>
      <c r="I440" s="313">
        <f t="shared" si="24"/>
        <v>0</v>
      </c>
      <c r="J440" s="107"/>
      <c r="K440" s="81"/>
      <c r="L440" s="130">
        <f t="shared" si="25"/>
        <v>0</v>
      </c>
      <c r="M440" s="18"/>
      <c r="N440" s="18">
        <f t="shared" si="26"/>
        <v>0</v>
      </c>
    </row>
    <row r="441" spans="1:14" ht="15.5" x14ac:dyDescent="0.35">
      <c r="A441" s="61"/>
      <c r="B441" s="61"/>
      <c r="C441" s="61"/>
      <c r="D441" s="61"/>
      <c r="E441" s="61"/>
      <c r="F441" s="63"/>
      <c r="G441" s="64"/>
      <c r="H441" s="77"/>
      <c r="I441" s="313">
        <f t="shared" si="24"/>
        <v>0</v>
      </c>
      <c r="J441" s="107"/>
      <c r="K441" s="81"/>
      <c r="L441" s="130">
        <f t="shared" si="25"/>
        <v>0</v>
      </c>
      <c r="M441" s="18"/>
      <c r="N441" s="18">
        <f t="shared" si="26"/>
        <v>0</v>
      </c>
    </row>
    <row r="442" spans="1:14" ht="15.5" x14ac:dyDescent="0.35">
      <c r="A442" s="61"/>
      <c r="B442" s="61"/>
      <c r="C442" s="61"/>
      <c r="D442" s="61"/>
      <c r="E442" s="61"/>
      <c r="F442" s="63"/>
      <c r="G442" s="64"/>
      <c r="H442" s="77"/>
      <c r="I442" s="313">
        <f t="shared" si="24"/>
        <v>0</v>
      </c>
      <c r="J442" s="107"/>
      <c r="K442" s="81"/>
      <c r="L442" s="130">
        <f t="shared" si="25"/>
        <v>0</v>
      </c>
      <c r="M442" s="18"/>
      <c r="N442" s="18">
        <f t="shared" si="26"/>
        <v>0</v>
      </c>
    </row>
    <row r="443" spans="1:14" ht="15.5" x14ac:dyDescent="0.35">
      <c r="A443" s="61"/>
      <c r="B443" s="61"/>
      <c r="C443" s="61"/>
      <c r="D443" s="61"/>
      <c r="E443" s="61"/>
      <c r="F443" s="63"/>
      <c r="G443" s="64"/>
      <c r="H443" s="77"/>
      <c r="I443" s="313">
        <f t="shared" si="24"/>
        <v>0</v>
      </c>
      <c r="J443" s="107"/>
      <c r="K443" s="81"/>
      <c r="L443" s="130">
        <f t="shared" si="25"/>
        <v>0</v>
      </c>
      <c r="M443" s="18"/>
      <c r="N443" s="18">
        <f t="shared" si="26"/>
        <v>0</v>
      </c>
    </row>
    <row r="444" spans="1:14" ht="15.5" x14ac:dyDescent="0.35">
      <c r="A444" s="61"/>
      <c r="B444" s="61"/>
      <c r="C444" s="61"/>
      <c r="D444" s="61"/>
      <c r="E444" s="61"/>
      <c r="F444" s="63"/>
      <c r="G444" s="64"/>
      <c r="H444" s="77"/>
      <c r="I444" s="313">
        <f t="shared" si="24"/>
        <v>0</v>
      </c>
      <c r="J444" s="107"/>
      <c r="K444" s="81"/>
      <c r="L444" s="130">
        <f t="shared" si="25"/>
        <v>0</v>
      </c>
      <c r="M444" s="18"/>
      <c r="N444" s="18">
        <f t="shared" si="26"/>
        <v>0</v>
      </c>
    </row>
    <row r="445" spans="1:14" ht="15.5" x14ac:dyDescent="0.35">
      <c r="A445" s="61"/>
      <c r="B445" s="61"/>
      <c r="C445" s="61"/>
      <c r="D445" s="61"/>
      <c r="E445" s="61"/>
      <c r="F445" s="63"/>
      <c r="G445" s="64"/>
      <c r="H445" s="77"/>
      <c r="I445" s="313">
        <f t="shared" si="24"/>
        <v>0</v>
      </c>
      <c r="J445" s="107"/>
      <c r="K445" s="81"/>
      <c r="L445" s="130">
        <f t="shared" si="25"/>
        <v>0</v>
      </c>
      <c r="M445" s="18"/>
      <c r="N445" s="18">
        <f t="shared" si="26"/>
        <v>0</v>
      </c>
    </row>
    <row r="446" spans="1:14" ht="15.5" x14ac:dyDescent="0.35">
      <c r="A446" s="61"/>
      <c r="B446" s="61"/>
      <c r="C446" s="61"/>
      <c r="D446" s="61"/>
      <c r="E446" s="61"/>
      <c r="F446" s="63"/>
      <c r="G446" s="64"/>
      <c r="H446" s="77"/>
      <c r="I446" s="313">
        <f t="shared" si="24"/>
        <v>0</v>
      </c>
      <c r="J446" s="107"/>
      <c r="K446" s="81"/>
      <c r="L446" s="130">
        <f t="shared" si="25"/>
        <v>0</v>
      </c>
      <c r="M446" s="18"/>
      <c r="N446" s="18">
        <f t="shared" si="26"/>
        <v>0</v>
      </c>
    </row>
    <row r="447" spans="1:14" ht="15.5" x14ac:dyDescent="0.35">
      <c r="A447" s="61"/>
      <c r="B447" s="61"/>
      <c r="C447" s="61"/>
      <c r="D447" s="61"/>
      <c r="E447" s="61"/>
      <c r="F447" s="63"/>
      <c r="G447" s="64"/>
      <c r="H447" s="77"/>
      <c r="I447" s="313">
        <f t="shared" si="24"/>
        <v>0</v>
      </c>
      <c r="J447" s="107"/>
      <c r="K447" s="81"/>
      <c r="L447" s="130">
        <f t="shared" si="25"/>
        <v>0</v>
      </c>
      <c r="M447" s="18"/>
      <c r="N447" s="18">
        <f t="shared" si="26"/>
        <v>0</v>
      </c>
    </row>
    <row r="448" spans="1:14" ht="15.5" x14ac:dyDescent="0.35">
      <c r="A448" s="61"/>
      <c r="B448" s="61"/>
      <c r="C448" s="61"/>
      <c r="D448" s="61"/>
      <c r="E448" s="61"/>
      <c r="F448" s="63"/>
      <c r="G448" s="64"/>
      <c r="H448" s="77"/>
      <c r="I448" s="313">
        <f t="shared" si="24"/>
        <v>0</v>
      </c>
      <c r="J448" s="107"/>
      <c r="K448" s="81"/>
      <c r="L448" s="130">
        <f t="shared" si="25"/>
        <v>0</v>
      </c>
      <c r="M448" s="18"/>
      <c r="N448" s="18">
        <f t="shared" si="26"/>
        <v>0</v>
      </c>
    </row>
    <row r="449" spans="1:14" ht="15.5" x14ac:dyDescent="0.35">
      <c r="A449" s="61"/>
      <c r="B449" s="61"/>
      <c r="C449" s="61"/>
      <c r="D449" s="61"/>
      <c r="E449" s="61"/>
      <c r="F449" s="63"/>
      <c r="G449" s="64"/>
      <c r="H449" s="77"/>
      <c r="I449" s="313">
        <f t="shared" si="24"/>
        <v>0</v>
      </c>
      <c r="J449" s="107"/>
      <c r="K449" s="81"/>
      <c r="L449" s="130">
        <f t="shared" si="25"/>
        <v>0</v>
      </c>
      <c r="M449" s="18"/>
      <c r="N449" s="18">
        <f t="shared" si="26"/>
        <v>0</v>
      </c>
    </row>
    <row r="450" spans="1:14" ht="15.5" x14ac:dyDescent="0.35">
      <c r="A450" s="61"/>
      <c r="B450" s="61"/>
      <c r="C450" s="61"/>
      <c r="D450" s="61"/>
      <c r="E450" s="61"/>
      <c r="F450" s="63"/>
      <c r="G450" s="64"/>
      <c r="H450" s="77"/>
      <c r="I450" s="313">
        <f t="shared" si="24"/>
        <v>0</v>
      </c>
      <c r="J450" s="107"/>
      <c r="K450" s="81"/>
      <c r="L450" s="130">
        <f t="shared" si="25"/>
        <v>0</v>
      </c>
      <c r="M450" s="18"/>
      <c r="N450" s="18">
        <f t="shared" si="26"/>
        <v>0</v>
      </c>
    </row>
    <row r="451" spans="1:14" ht="15.5" x14ac:dyDescent="0.35">
      <c r="A451" s="61"/>
      <c r="B451" s="61"/>
      <c r="C451" s="61"/>
      <c r="D451" s="61"/>
      <c r="E451" s="61"/>
      <c r="F451" s="63"/>
      <c r="G451" s="64"/>
      <c r="H451" s="77"/>
      <c r="I451" s="313">
        <f t="shared" si="24"/>
        <v>0</v>
      </c>
      <c r="J451" s="107"/>
      <c r="K451" s="81"/>
      <c r="L451" s="130">
        <f t="shared" si="25"/>
        <v>0</v>
      </c>
      <c r="M451" s="18"/>
      <c r="N451" s="18">
        <f t="shared" si="26"/>
        <v>0</v>
      </c>
    </row>
    <row r="452" spans="1:14" ht="15.5" x14ac:dyDescent="0.35">
      <c r="A452" s="61"/>
      <c r="B452" s="61"/>
      <c r="C452" s="61"/>
      <c r="D452" s="61"/>
      <c r="E452" s="61"/>
      <c r="F452" s="63"/>
      <c r="G452" s="64"/>
      <c r="H452" s="77"/>
      <c r="I452" s="313">
        <f t="shared" si="24"/>
        <v>0</v>
      </c>
      <c r="J452" s="107"/>
      <c r="K452" s="81"/>
      <c r="L452" s="130">
        <f t="shared" si="25"/>
        <v>0</v>
      </c>
      <c r="M452" s="18"/>
      <c r="N452" s="18">
        <f t="shared" si="26"/>
        <v>0</v>
      </c>
    </row>
    <row r="453" spans="1:14" ht="15.5" x14ac:dyDescent="0.35">
      <c r="A453" s="61"/>
      <c r="B453" s="61"/>
      <c r="C453" s="61"/>
      <c r="D453" s="61"/>
      <c r="E453" s="61"/>
      <c r="F453" s="63"/>
      <c r="G453" s="64"/>
      <c r="H453" s="77"/>
      <c r="I453" s="313">
        <f t="shared" si="24"/>
        <v>0</v>
      </c>
      <c r="J453" s="107"/>
      <c r="K453" s="81"/>
      <c r="L453" s="130">
        <f t="shared" si="25"/>
        <v>0</v>
      </c>
      <c r="M453" s="18"/>
      <c r="N453" s="18">
        <f t="shared" si="26"/>
        <v>0</v>
      </c>
    </row>
    <row r="454" spans="1:14" ht="15.5" x14ac:dyDescent="0.35">
      <c r="A454" s="61"/>
      <c r="B454" s="61"/>
      <c r="C454" s="61"/>
      <c r="D454" s="61"/>
      <c r="E454" s="61"/>
      <c r="F454" s="63"/>
      <c r="G454" s="64"/>
      <c r="H454" s="77"/>
      <c r="I454" s="313">
        <f t="shared" si="24"/>
        <v>0</v>
      </c>
      <c r="J454" s="107"/>
      <c r="K454" s="81"/>
      <c r="L454" s="130">
        <f t="shared" si="25"/>
        <v>0</v>
      </c>
      <c r="M454" s="18"/>
      <c r="N454" s="18">
        <f t="shared" si="26"/>
        <v>0</v>
      </c>
    </row>
    <row r="455" spans="1:14" ht="15.5" x14ac:dyDescent="0.35">
      <c r="A455" s="61"/>
      <c r="B455" s="61"/>
      <c r="C455" s="61"/>
      <c r="D455" s="61"/>
      <c r="E455" s="61"/>
      <c r="F455" s="63"/>
      <c r="G455" s="64"/>
      <c r="H455" s="77"/>
      <c r="I455" s="313">
        <f t="shared" si="24"/>
        <v>0</v>
      </c>
      <c r="J455" s="107"/>
      <c r="K455" s="81"/>
      <c r="L455" s="130">
        <f t="shared" si="25"/>
        <v>0</v>
      </c>
      <c r="M455" s="18"/>
      <c r="N455" s="18">
        <f t="shared" si="26"/>
        <v>0</v>
      </c>
    </row>
    <row r="456" spans="1:14" ht="15.5" x14ac:dyDescent="0.35">
      <c r="A456" s="61"/>
      <c r="B456" s="61"/>
      <c r="C456" s="61"/>
      <c r="D456" s="61"/>
      <c r="E456" s="61"/>
      <c r="F456" s="63"/>
      <c r="G456" s="64"/>
      <c r="H456" s="77"/>
      <c r="I456" s="313">
        <f t="shared" ref="I456:I519" si="27">IF(H456="",F456,F456/H456)</f>
        <v>0</v>
      </c>
      <c r="J456" s="107"/>
      <c r="K456" s="81"/>
      <c r="L456" s="130">
        <f t="shared" ref="L456:L519" si="28">IF(K456&gt;0,(F456/K456),I456)</f>
        <v>0</v>
      </c>
      <c r="M456" s="18"/>
      <c r="N456" s="18">
        <f t="shared" ref="N456:N519" si="29">L456-M456</f>
        <v>0</v>
      </c>
    </row>
    <row r="457" spans="1:14" ht="15.5" x14ac:dyDescent="0.35">
      <c r="A457" s="61"/>
      <c r="B457" s="61"/>
      <c r="C457" s="61"/>
      <c r="D457" s="61"/>
      <c r="E457" s="61"/>
      <c r="F457" s="63"/>
      <c r="G457" s="64"/>
      <c r="H457" s="77"/>
      <c r="I457" s="313">
        <f t="shared" si="27"/>
        <v>0</v>
      </c>
      <c r="J457" s="107"/>
      <c r="K457" s="81"/>
      <c r="L457" s="130">
        <f t="shared" si="28"/>
        <v>0</v>
      </c>
      <c r="M457" s="18"/>
      <c r="N457" s="18">
        <f t="shared" si="29"/>
        <v>0</v>
      </c>
    </row>
    <row r="458" spans="1:14" ht="15.5" x14ac:dyDescent="0.35">
      <c r="A458" s="61"/>
      <c r="B458" s="61"/>
      <c r="C458" s="61"/>
      <c r="D458" s="61"/>
      <c r="E458" s="61"/>
      <c r="F458" s="63"/>
      <c r="G458" s="64"/>
      <c r="H458" s="77"/>
      <c r="I458" s="313">
        <f t="shared" si="27"/>
        <v>0</v>
      </c>
      <c r="J458" s="107"/>
      <c r="K458" s="81"/>
      <c r="L458" s="130">
        <f t="shared" si="28"/>
        <v>0</v>
      </c>
      <c r="M458" s="18"/>
      <c r="N458" s="18">
        <f t="shared" si="29"/>
        <v>0</v>
      </c>
    </row>
    <row r="459" spans="1:14" ht="15.5" x14ac:dyDescent="0.35">
      <c r="A459" s="61"/>
      <c r="B459" s="61"/>
      <c r="C459" s="61"/>
      <c r="D459" s="61"/>
      <c r="E459" s="61"/>
      <c r="F459" s="63"/>
      <c r="G459" s="64"/>
      <c r="H459" s="77"/>
      <c r="I459" s="313">
        <f t="shared" si="27"/>
        <v>0</v>
      </c>
      <c r="J459" s="107"/>
      <c r="K459" s="81"/>
      <c r="L459" s="130">
        <f t="shared" si="28"/>
        <v>0</v>
      </c>
      <c r="M459" s="18"/>
      <c r="N459" s="18">
        <f t="shared" si="29"/>
        <v>0</v>
      </c>
    </row>
    <row r="460" spans="1:14" ht="15.5" x14ac:dyDescent="0.35">
      <c r="A460" s="61"/>
      <c r="B460" s="61"/>
      <c r="C460" s="61"/>
      <c r="D460" s="61"/>
      <c r="E460" s="61"/>
      <c r="F460" s="63"/>
      <c r="G460" s="64"/>
      <c r="H460" s="77"/>
      <c r="I460" s="313">
        <f t="shared" si="27"/>
        <v>0</v>
      </c>
      <c r="J460" s="107"/>
      <c r="K460" s="81"/>
      <c r="L460" s="130">
        <f t="shared" si="28"/>
        <v>0</v>
      </c>
      <c r="M460" s="18"/>
      <c r="N460" s="18">
        <f t="shared" si="29"/>
        <v>0</v>
      </c>
    </row>
    <row r="461" spans="1:14" ht="15.5" x14ac:dyDescent="0.35">
      <c r="A461" s="61"/>
      <c r="B461" s="61"/>
      <c r="C461" s="61"/>
      <c r="D461" s="61"/>
      <c r="E461" s="61"/>
      <c r="F461" s="63"/>
      <c r="G461" s="64"/>
      <c r="H461" s="77"/>
      <c r="I461" s="313">
        <f t="shared" si="27"/>
        <v>0</v>
      </c>
      <c r="J461" s="107"/>
      <c r="K461" s="81"/>
      <c r="L461" s="130">
        <f t="shared" si="28"/>
        <v>0</v>
      </c>
      <c r="M461" s="18"/>
      <c r="N461" s="18">
        <f t="shared" si="29"/>
        <v>0</v>
      </c>
    </row>
    <row r="462" spans="1:14" ht="15.5" x14ac:dyDescent="0.35">
      <c r="A462" s="61"/>
      <c r="B462" s="61"/>
      <c r="C462" s="61"/>
      <c r="D462" s="61"/>
      <c r="E462" s="61"/>
      <c r="F462" s="63"/>
      <c r="G462" s="64"/>
      <c r="H462" s="77"/>
      <c r="I462" s="313">
        <f t="shared" si="27"/>
        <v>0</v>
      </c>
      <c r="J462" s="107"/>
      <c r="K462" s="81"/>
      <c r="L462" s="130">
        <f t="shared" si="28"/>
        <v>0</v>
      </c>
      <c r="M462" s="18"/>
      <c r="N462" s="18">
        <f t="shared" si="29"/>
        <v>0</v>
      </c>
    </row>
    <row r="463" spans="1:14" ht="15.5" x14ac:dyDescent="0.35">
      <c r="A463" s="61"/>
      <c r="B463" s="61"/>
      <c r="C463" s="61"/>
      <c r="D463" s="61"/>
      <c r="E463" s="61"/>
      <c r="F463" s="63"/>
      <c r="G463" s="64"/>
      <c r="H463" s="77"/>
      <c r="I463" s="313">
        <f t="shared" si="27"/>
        <v>0</v>
      </c>
      <c r="J463" s="107"/>
      <c r="K463" s="81"/>
      <c r="L463" s="130">
        <f t="shared" si="28"/>
        <v>0</v>
      </c>
      <c r="M463" s="18"/>
      <c r="N463" s="18">
        <f t="shared" si="29"/>
        <v>0</v>
      </c>
    </row>
    <row r="464" spans="1:14" ht="15.5" x14ac:dyDescent="0.35">
      <c r="A464" s="61"/>
      <c r="B464" s="61"/>
      <c r="C464" s="61"/>
      <c r="D464" s="61"/>
      <c r="E464" s="61"/>
      <c r="F464" s="63"/>
      <c r="G464" s="64"/>
      <c r="H464" s="77"/>
      <c r="I464" s="313">
        <f t="shared" si="27"/>
        <v>0</v>
      </c>
      <c r="J464" s="107"/>
      <c r="K464" s="81"/>
      <c r="L464" s="130">
        <f t="shared" si="28"/>
        <v>0</v>
      </c>
      <c r="M464" s="18"/>
      <c r="N464" s="18">
        <f t="shared" si="29"/>
        <v>0</v>
      </c>
    </row>
    <row r="465" spans="1:14" ht="15.5" x14ac:dyDescent="0.35">
      <c r="A465" s="61"/>
      <c r="B465" s="61"/>
      <c r="C465" s="61"/>
      <c r="D465" s="61"/>
      <c r="E465" s="61"/>
      <c r="F465" s="63"/>
      <c r="G465" s="64"/>
      <c r="H465" s="77"/>
      <c r="I465" s="313">
        <f t="shared" si="27"/>
        <v>0</v>
      </c>
      <c r="J465" s="107"/>
      <c r="K465" s="81"/>
      <c r="L465" s="130">
        <f t="shared" si="28"/>
        <v>0</v>
      </c>
      <c r="M465" s="18"/>
      <c r="N465" s="18">
        <f t="shared" si="29"/>
        <v>0</v>
      </c>
    </row>
    <row r="466" spans="1:14" ht="15.5" x14ac:dyDescent="0.35">
      <c r="A466" s="61"/>
      <c r="B466" s="61"/>
      <c r="C466" s="61"/>
      <c r="D466" s="61"/>
      <c r="E466" s="61"/>
      <c r="F466" s="63"/>
      <c r="G466" s="64"/>
      <c r="H466" s="77"/>
      <c r="I466" s="313">
        <f t="shared" si="27"/>
        <v>0</v>
      </c>
      <c r="J466" s="107"/>
      <c r="K466" s="81"/>
      <c r="L466" s="130">
        <f t="shared" si="28"/>
        <v>0</v>
      </c>
      <c r="M466" s="18"/>
      <c r="N466" s="18">
        <f t="shared" si="29"/>
        <v>0</v>
      </c>
    </row>
    <row r="467" spans="1:14" ht="15.5" x14ac:dyDescent="0.35">
      <c r="A467" s="61"/>
      <c r="B467" s="61"/>
      <c r="C467" s="61"/>
      <c r="D467" s="61"/>
      <c r="E467" s="61"/>
      <c r="F467" s="63"/>
      <c r="G467" s="64"/>
      <c r="H467" s="77"/>
      <c r="I467" s="313">
        <f t="shared" si="27"/>
        <v>0</v>
      </c>
      <c r="J467" s="107"/>
      <c r="K467" s="81"/>
      <c r="L467" s="130">
        <f t="shared" si="28"/>
        <v>0</v>
      </c>
      <c r="M467" s="18"/>
      <c r="N467" s="18">
        <f t="shared" si="29"/>
        <v>0</v>
      </c>
    </row>
    <row r="468" spans="1:14" ht="15.5" x14ac:dyDescent="0.35">
      <c r="A468" s="61"/>
      <c r="B468" s="61"/>
      <c r="C468" s="61"/>
      <c r="D468" s="61"/>
      <c r="E468" s="61"/>
      <c r="F468" s="63"/>
      <c r="G468" s="64"/>
      <c r="H468" s="77"/>
      <c r="I468" s="313">
        <f t="shared" si="27"/>
        <v>0</v>
      </c>
      <c r="J468" s="107"/>
      <c r="K468" s="81"/>
      <c r="L468" s="130">
        <f t="shared" si="28"/>
        <v>0</v>
      </c>
      <c r="M468" s="18"/>
      <c r="N468" s="18">
        <f t="shared" si="29"/>
        <v>0</v>
      </c>
    </row>
    <row r="469" spans="1:14" ht="15.5" x14ac:dyDescent="0.35">
      <c r="A469" s="61"/>
      <c r="B469" s="61"/>
      <c r="C469" s="61"/>
      <c r="D469" s="61"/>
      <c r="E469" s="61"/>
      <c r="F469" s="63"/>
      <c r="G469" s="64"/>
      <c r="H469" s="77"/>
      <c r="I469" s="313">
        <f t="shared" si="27"/>
        <v>0</v>
      </c>
      <c r="J469" s="107"/>
      <c r="K469" s="81"/>
      <c r="L469" s="130">
        <f t="shared" si="28"/>
        <v>0</v>
      </c>
      <c r="M469" s="18"/>
      <c r="N469" s="18">
        <f t="shared" si="29"/>
        <v>0</v>
      </c>
    </row>
    <row r="470" spans="1:14" ht="15.5" x14ac:dyDescent="0.35">
      <c r="A470" s="61"/>
      <c r="B470" s="61"/>
      <c r="C470" s="61"/>
      <c r="D470" s="61"/>
      <c r="E470" s="61"/>
      <c r="F470" s="63"/>
      <c r="G470" s="64"/>
      <c r="H470" s="77"/>
      <c r="I470" s="313">
        <f t="shared" si="27"/>
        <v>0</v>
      </c>
      <c r="J470" s="107"/>
      <c r="K470" s="81"/>
      <c r="L470" s="130">
        <f t="shared" si="28"/>
        <v>0</v>
      </c>
      <c r="M470" s="18"/>
      <c r="N470" s="18">
        <f t="shared" si="29"/>
        <v>0</v>
      </c>
    </row>
    <row r="471" spans="1:14" ht="15.5" x14ac:dyDescent="0.35">
      <c r="A471" s="61"/>
      <c r="B471" s="61"/>
      <c r="C471" s="61"/>
      <c r="D471" s="61"/>
      <c r="E471" s="61"/>
      <c r="F471" s="63"/>
      <c r="G471" s="64"/>
      <c r="H471" s="77"/>
      <c r="I471" s="313">
        <f t="shared" si="27"/>
        <v>0</v>
      </c>
      <c r="J471" s="107"/>
      <c r="K471" s="81"/>
      <c r="L471" s="130">
        <f t="shared" si="28"/>
        <v>0</v>
      </c>
      <c r="M471" s="18"/>
      <c r="N471" s="18">
        <f t="shared" si="29"/>
        <v>0</v>
      </c>
    </row>
    <row r="472" spans="1:14" ht="15.5" x14ac:dyDescent="0.35">
      <c r="A472" s="61"/>
      <c r="B472" s="61"/>
      <c r="C472" s="61"/>
      <c r="D472" s="61"/>
      <c r="E472" s="61"/>
      <c r="F472" s="63"/>
      <c r="G472" s="64"/>
      <c r="H472" s="77"/>
      <c r="I472" s="313">
        <f t="shared" si="27"/>
        <v>0</v>
      </c>
      <c r="J472" s="107"/>
      <c r="K472" s="81"/>
      <c r="L472" s="130">
        <f t="shared" si="28"/>
        <v>0</v>
      </c>
      <c r="M472" s="18"/>
      <c r="N472" s="18">
        <f t="shared" si="29"/>
        <v>0</v>
      </c>
    </row>
    <row r="473" spans="1:14" ht="15.5" x14ac:dyDescent="0.35">
      <c r="A473" s="61"/>
      <c r="B473" s="61"/>
      <c r="C473" s="61"/>
      <c r="D473" s="61"/>
      <c r="E473" s="61"/>
      <c r="F473" s="63"/>
      <c r="G473" s="64"/>
      <c r="H473" s="77"/>
      <c r="I473" s="313">
        <f t="shared" si="27"/>
        <v>0</v>
      </c>
      <c r="J473" s="107"/>
      <c r="K473" s="81"/>
      <c r="L473" s="130">
        <f t="shared" si="28"/>
        <v>0</v>
      </c>
      <c r="M473" s="18"/>
      <c r="N473" s="18">
        <f t="shared" si="29"/>
        <v>0</v>
      </c>
    </row>
    <row r="474" spans="1:14" ht="15.5" x14ac:dyDescent="0.35">
      <c r="A474" s="61"/>
      <c r="B474" s="61"/>
      <c r="C474" s="61"/>
      <c r="D474" s="61"/>
      <c r="E474" s="61"/>
      <c r="F474" s="63"/>
      <c r="G474" s="64"/>
      <c r="H474" s="77"/>
      <c r="I474" s="313">
        <f t="shared" si="27"/>
        <v>0</v>
      </c>
      <c r="J474" s="107"/>
      <c r="K474" s="81"/>
      <c r="L474" s="130">
        <f t="shared" si="28"/>
        <v>0</v>
      </c>
      <c r="M474" s="18"/>
      <c r="N474" s="18">
        <f t="shared" si="29"/>
        <v>0</v>
      </c>
    </row>
    <row r="475" spans="1:14" ht="15.5" x14ac:dyDescent="0.35">
      <c r="A475" s="61"/>
      <c r="B475" s="61"/>
      <c r="C475" s="61"/>
      <c r="D475" s="61"/>
      <c r="E475" s="61"/>
      <c r="F475" s="63"/>
      <c r="G475" s="64"/>
      <c r="H475" s="77"/>
      <c r="I475" s="313">
        <f t="shared" si="27"/>
        <v>0</v>
      </c>
      <c r="J475" s="107"/>
      <c r="K475" s="81"/>
      <c r="L475" s="130">
        <f t="shared" si="28"/>
        <v>0</v>
      </c>
      <c r="M475" s="18"/>
      <c r="N475" s="18">
        <f t="shared" si="29"/>
        <v>0</v>
      </c>
    </row>
    <row r="476" spans="1:14" ht="15.5" x14ac:dyDescent="0.35">
      <c r="A476" s="61"/>
      <c r="B476" s="61"/>
      <c r="C476" s="61"/>
      <c r="D476" s="61"/>
      <c r="E476" s="61"/>
      <c r="F476" s="63"/>
      <c r="G476" s="64"/>
      <c r="H476" s="77"/>
      <c r="I476" s="313">
        <f t="shared" si="27"/>
        <v>0</v>
      </c>
      <c r="J476" s="107"/>
      <c r="K476" s="81"/>
      <c r="L476" s="130">
        <f t="shared" si="28"/>
        <v>0</v>
      </c>
      <c r="M476" s="18"/>
      <c r="N476" s="18">
        <f t="shared" si="29"/>
        <v>0</v>
      </c>
    </row>
    <row r="477" spans="1:14" ht="15.5" x14ac:dyDescent="0.35">
      <c r="A477" s="61"/>
      <c r="B477" s="61"/>
      <c r="C477" s="61"/>
      <c r="D477" s="61"/>
      <c r="E477" s="61"/>
      <c r="F477" s="63"/>
      <c r="G477" s="64"/>
      <c r="H477" s="77"/>
      <c r="I477" s="313">
        <f t="shared" si="27"/>
        <v>0</v>
      </c>
      <c r="J477" s="107"/>
      <c r="K477" s="81"/>
      <c r="L477" s="130">
        <f t="shared" si="28"/>
        <v>0</v>
      </c>
      <c r="M477" s="18"/>
      <c r="N477" s="18">
        <f t="shared" si="29"/>
        <v>0</v>
      </c>
    </row>
    <row r="478" spans="1:14" ht="15.5" x14ac:dyDescent="0.35">
      <c r="A478" s="61"/>
      <c r="B478" s="61"/>
      <c r="C478" s="61"/>
      <c r="D478" s="61"/>
      <c r="E478" s="61"/>
      <c r="F478" s="63"/>
      <c r="G478" s="64"/>
      <c r="H478" s="77"/>
      <c r="I478" s="313">
        <f t="shared" si="27"/>
        <v>0</v>
      </c>
      <c r="J478" s="107"/>
      <c r="K478" s="81"/>
      <c r="L478" s="130">
        <f t="shared" si="28"/>
        <v>0</v>
      </c>
      <c r="M478" s="18"/>
      <c r="N478" s="18">
        <f t="shared" si="29"/>
        <v>0</v>
      </c>
    </row>
    <row r="479" spans="1:14" ht="15.5" x14ac:dyDescent="0.35">
      <c r="A479" s="61"/>
      <c r="B479" s="61"/>
      <c r="C479" s="61"/>
      <c r="D479" s="61"/>
      <c r="E479" s="61"/>
      <c r="F479" s="63"/>
      <c r="G479" s="64"/>
      <c r="H479" s="77"/>
      <c r="I479" s="313">
        <f t="shared" si="27"/>
        <v>0</v>
      </c>
      <c r="J479" s="107"/>
      <c r="K479" s="81"/>
      <c r="L479" s="130">
        <f t="shared" si="28"/>
        <v>0</v>
      </c>
      <c r="M479" s="18"/>
      <c r="N479" s="18">
        <f t="shared" si="29"/>
        <v>0</v>
      </c>
    </row>
    <row r="480" spans="1:14" ht="15.5" x14ac:dyDescent="0.35">
      <c r="A480" s="61"/>
      <c r="B480" s="61"/>
      <c r="C480" s="61"/>
      <c r="D480" s="61"/>
      <c r="E480" s="61"/>
      <c r="F480" s="63"/>
      <c r="G480" s="64"/>
      <c r="H480" s="77"/>
      <c r="I480" s="313">
        <f t="shared" si="27"/>
        <v>0</v>
      </c>
      <c r="J480" s="107"/>
      <c r="K480" s="81"/>
      <c r="L480" s="130">
        <f t="shared" si="28"/>
        <v>0</v>
      </c>
      <c r="M480" s="18"/>
      <c r="N480" s="18">
        <f t="shared" si="29"/>
        <v>0</v>
      </c>
    </row>
    <row r="481" spans="1:14" ht="15.5" x14ac:dyDescent="0.35">
      <c r="A481" s="61"/>
      <c r="B481" s="61"/>
      <c r="C481" s="61"/>
      <c r="D481" s="61"/>
      <c r="E481" s="61"/>
      <c r="F481" s="63"/>
      <c r="G481" s="64"/>
      <c r="H481" s="77"/>
      <c r="I481" s="313">
        <f t="shared" si="27"/>
        <v>0</v>
      </c>
      <c r="J481" s="107"/>
      <c r="K481" s="81"/>
      <c r="L481" s="130">
        <f t="shared" si="28"/>
        <v>0</v>
      </c>
      <c r="M481" s="18"/>
      <c r="N481" s="18">
        <f t="shared" si="29"/>
        <v>0</v>
      </c>
    </row>
    <row r="482" spans="1:14" ht="15.5" x14ac:dyDescent="0.35">
      <c r="A482" s="61"/>
      <c r="B482" s="61"/>
      <c r="C482" s="61"/>
      <c r="D482" s="61"/>
      <c r="E482" s="61"/>
      <c r="F482" s="63"/>
      <c r="G482" s="64"/>
      <c r="H482" s="77"/>
      <c r="I482" s="313">
        <f t="shared" si="27"/>
        <v>0</v>
      </c>
      <c r="J482" s="107"/>
      <c r="K482" s="81"/>
      <c r="L482" s="130">
        <f t="shared" si="28"/>
        <v>0</v>
      </c>
      <c r="M482" s="18"/>
      <c r="N482" s="18">
        <f t="shared" si="29"/>
        <v>0</v>
      </c>
    </row>
    <row r="483" spans="1:14" ht="15.5" x14ac:dyDescent="0.35">
      <c r="A483" s="61"/>
      <c r="B483" s="61"/>
      <c r="C483" s="61"/>
      <c r="D483" s="61"/>
      <c r="E483" s="61"/>
      <c r="F483" s="63"/>
      <c r="G483" s="64"/>
      <c r="H483" s="77"/>
      <c r="I483" s="313">
        <f t="shared" si="27"/>
        <v>0</v>
      </c>
      <c r="J483" s="107"/>
      <c r="K483" s="81"/>
      <c r="L483" s="130">
        <f t="shared" si="28"/>
        <v>0</v>
      </c>
      <c r="M483" s="18"/>
      <c r="N483" s="18">
        <f t="shared" si="29"/>
        <v>0</v>
      </c>
    </row>
    <row r="484" spans="1:14" ht="15.5" x14ac:dyDescent="0.35">
      <c r="A484" s="61"/>
      <c r="B484" s="61"/>
      <c r="C484" s="61"/>
      <c r="D484" s="61"/>
      <c r="E484" s="61"/>
      <c r="F484" s="63"/>
      <c r="G484" s="64"/>
      <c r="H484" s="77"/>
      <c r="I484" s="313">
        <f t="shared" si="27"/>
        <v>0</v>
      </c>
      <c r="J484" s="107"/>
      <c r="K484" s="81"/>
      <c r="L484" s="130">
        <f t="shared" si="28"/>
        <v>0</v>
      </c>
      <c r="M484" s="18"/>
      <c r="N484" s="18">
        <f t="shared" si="29"/>
        <v>0</v>
      </c>
    </row>
    <row r="485" spans="1:14" ht="15.5" x14ac:dyDescent="0.35">
      <c r="A485" s="61"/>
      <c r="B485" s="61"/>
      <c r="C485" s="61"/>
      <c r="D485" s="61"/>
      <c r="E485" s="61"/>
      <c r="F485" s="63"/>
      <c r="G485" s="64"/>
      <c r="H485" s="77"/>
      <c r="I485" s="313">
        <f t="shared" si="27"/>
        <v>0</v>
      </c>
      <c r="J485" s="107"/>
      <c r="K485" s="81"/>
      <c r="L485" s="130">
        <f t="shared" si="28"/>
        <v>0</v>
      </c>
      <c r="M485" s="18"/>
      <c r="N485" s="18">
        <f t="shared" si="29"/>
        <v>0</v>
      </c>
    </row>
    <row r="486" spans="1:14" ht="15.5" x14ac:dyDescent="0.35">
      <c r="A486" s="61"/>
      <c r="B486" s="61"/>
      <c r="C486" s="61"/>
      <c r="D486" s="61"/>
      <c r="E486" s="61"/>
      <c r="F486" s="63"/>
      <c r="G486" s="64"/>
      <c r="H486" s="77"/>
      <c r="I486" s="313">
        <f t="shared" si="27"/>
        <v>0</v>
      </c>
      <c r="J486" s="107"/>
      <c r="K486" s="81"/>
      <c r="L486" s="130">
        <f t="shared" si="28"/>
        <v>0</v>
      </c>
      <c r="M486" s="18"/>
      <c r="N486" s="18">
        <f t="shared" si="29"/>
        <v>0</v>
      </c>
    </row>
    <row r="487" spans="1:14" ht="15.5" x14ac:dyDescent="0.35">
      <c r="A487" s="61"/>
      <c r="B487" s="61"/>
      <c r="C487" s="61"/>
      <c r="D487" s="61"/>
      <c r="E487" s="61"/>
      <c r="F487" s="63"/>
      <c r="G487" s="64"/>
      <c r="H487" s="77"/>
      <c r="I487" s="313">
        <f t="shared" si="27"/>
        <v>0</v>
      </c>
      <c r="J487" s="107"/>
      <c r="K487" s="81"/>
      <c r="L487" s="130">
        <f t="shared" si="28"/>
        <v>0</v>
      </c>
      <c r="M487" s="18"/>
      <c r="N487" s="18">
        <f t="shared" si="29"/>
        <v>0</v>
      </c>
    </row>
    <row r="488" spans="1:14" ht="15.5" x14ac:dyDescent="0.35">
      <c r="A488" s="61"/>
      <c r="B488" s="61"/>
      <c r="C488" s="61"/>
      <c r="D488" s="61"/>
      <c r="E488" s="61"/>
      <c r="F488" s="63"/>
      <c r="G488" s="64"/>
      <c r="H488" s="77"/>
      <c r="I488" s="313">
        <f t="shared" si="27"/>
        <v>0</v>
      </c>
      <c r="J488" s="107"/>
      <c r="K488" s="81"/>
      <c r="L488" s="130">
        <f t="shared" si="28"/>
        <v>0</v>
      </c>
      <c r="M488" s="18"/>
      <c r="N488" s="18">
        <f t="shared" si="29"/>
        <v>0</v>
      </c>
    </row>
    <row r="489" spans="1:14" ht="15.5" x14ac:dyDescent="0.35">
      <c r="A489" s="61"/>
      <c r="B489" s="61"/>
      <c r="C489" s="61"/>
      <c r="D489" s="61"/>
      <c r="E489" s="61"/>
      <c r="F489" s="63"/>
      <c r="G489" s="64"/>
      <c r="H489" s="77"/>
      <c r="I489" s="313">
        <f t="shared" si="27"/>
        <v>0</v>
      </c>
      <c r="J489" s="107"/>
      <c r="K489" s="81"/>
      <c r="L489" s="130">
        <f t="shared" si="28"/>
        <v>0</v>
      </c>
      <c r="M489" s="18"/>
      <c r="N489" s="18">
        <f t="shared" si="29"/>
        <v>0</v>
      </c>
    </row>
    <row r="490" spans="1:14" ht="15.5" x14ac:dyDescent="0.35">
      <c r="A490" s="61"/>
      <c r="B490" s="61"/>
      <c r="C490" s="61"/>
      <c r="D490" s="61"/>
      <c r="E490" s="61"/>
      <c r="F490" s="63"/>
      <c r="G490" s="64"/>
      <c r="H490" s="77"/>
      <c r="I490" s="313">
        <f t="shared" si="27"/>
        <v>0</v>
      </c>
      <c r="J490" s="107"/>
      <c r="K490" s="81"/>
      <c r="L490" s="130">
        <f t="shared" si="28"/>
        <v>0</v>
      </c>
      <c r="M490" s="18"/>
      <c r="N490" s="18">
        <f t="shared" si="29"/>
        <v>0</v>
      </c>
    </row>
    <row r="491" spans="1:14" ht="15.5" x14ac:dyDescent="0.35">
      <c r="A491" s="61"/>
      <c r="B491" s="61"/>
      <c r="C491" s="61"/>
      <c r="D491" s="61"/>
      <c r="E491" s="61"/>
      <c r="F491" s="63"/>
      <c r="G491" s="64"/>
      <c r="H491" s="77"/>
      <c r="I491" s="313">
        <f t="shared" si="27"/>
        <v>0</v>
      </c>
      <c r="J491" s="107"/>
      <c r="K491" s="81"/>
      <c r="L491" s="130">
        <f t="shared" si="28"/>
        <v>0</v>
      </c>
      <c r="M491" s="18"/>
      <c r="N491" s="18">
        <f t="shared" si="29"/>
        <v>0</v>
      </c>
    </row>
    <row r="492" spans="1:14" ht="15.5" x14ac:dyDescent="0.35">
      <c r="A492" s="61"/>
      <c r="B492" s="61"/>
      <c r="C492" s="61"/>
      <c r="D492" s="61"/>
      <c r="E492" s="61"/>
      <c r="F492" s="63"/>
      <c r="G492" s="64"/>
      <c r="H492" s="77"/>
      <c r="I492" s="313">
        <f t="shared" si="27"/>
        <v>0</v>
      </c>
      <c r="J492" s="107"/>
      <c r="K492" s="81"/>
      <c r="L492" s="130">
        <f t="shared" si="28"/>
        <v>0</v>
      </c>
      <c r="M492" s="18"/>
      <c r="N492" s="18">
        <f t="shared" si="29"/>
        <v>0</v>
      </c>
    </row>
    <row r="493" spans="1:14" ht="15.5" x14ac:dyDescent="0.35">
      <c r="A493" s="61"/>
      <c r="B493" s="61"/>
      <c r="C493" s="61"/>
      <c r="D493" s="61"/>
      <c r="E493" s="61"/>
      <c r="F493" s="63"/>
      <c r="G493" s="64"/>
      <c r="H493" s="77"/>
      <c r="I493" s="313">
        <f t="shared" si="27"/>
        <v>0</v>
      </c>
      <c r="J493" s="107"/>
      <c r="K493" s="81"/>
      <c r="L493" s="130">
        <f t="shared" si="28"/>
        <v>0</v>
      </c>
      <c r="M493" s="18"/>
      <c r="N493" s="18">
        <f t="shared" si="29"/>
        <v>0</v>
      </c>
    </row>
    <row r="494" spans="1:14" ht="15.5" x14ac:dyDescent="0.35">
      <c r="A494" s="61"/>
      <c r="B494" s="61"/>
      <c r="C494" s="61"/>
      <c r="D494" s="61"/>
      <c r="E494" s="61"/>
      <c r="F494" s="63"/>
      <c r="G494" s="64"/>
      <c r="H494" s="77"/>
      <c r="I494" s="313">
        <f t="shared" si="27"/>
        <v>0</v>
      </c>
      <c r="J494" s="107"/>
      <c r="K494" s="81"/>
      <c r="L494" s="130">
        <f t="shared" si="28"/>
        <v>0</v>
      </c>
      <c r="M494" s="18"/>
      <c r="N494" s="18">
        <f t="shared" si="29"/>
        <v>0</v>
      </c>
    </row>
    <row r="495" spans="1:14" ht="15.5" x14ac:dyDescent="0.35">
      <c r="A495" s="61"/>
      <c r="B495" s="61"/>
      <c r="C495" s="61"/>
      <c r="D495" s="61"/>
      <c r="E495" s="61"/>
      <c r="F495" s="63"/>
      <c r="G495" s="64"/>
      <c r="H495" s="77"/>
      <c r="I495" s="313">
        <f t="shared" si="27"/>
        <v>0</v>
      </c>
      <c r="J495" s="107"/>
      <c r="K495" s="81"/>
      <c r="L495" s="130">
        <f t="shared" si="28"/>
        <v>0</v>
      </c>
      <c r="M495" s="18"/>
      <c r="N495" s="18">
        <f t="shared" si="29"/>
        <v>0</v>
      </c>
    </row>
    <row r="496" spans="1:14" ht="15.5" x14ac:dyDescent="0.35">
      <c r="A496" s="61"/>
      <c r="B496" s="61"/>
      <c r="C496" s="61"/>
      <c r="D496" s="61"/>
      <c r="E496" s="61"/>
      <c r="F496" s="63"/>
      <c r="G496" s="64"/>
      <c r="H496" s="77"/>
      <c r="I496" s="313">
        <f t="shared" si="27"/>
        <v>0</v>
      </c>
      <c r="J496" s="107"/>
      <c r="K496" s="81"/>
      <c r="L496" s="130">
        <f t="shared" si="28"/>
        <v>0</v>
      </c>
      <c r="M496" s="18"/>
      <c r="N496" s="18">
        <f t="shared" si="29"/>
        <v>0</v>
      </c>
    </row>
    <row r="497" spans="1:14" ht="15.5" x14ac:dyDescent="0.35">
      <c r="A497" s="61"/>
      <c r="B497" s="61"/>
      <c r="C497" s="61"/>
      <c r="D497" s="61"/>
      <c r="E497" s="61"/>
      <c r="F497" s="63"/>
      <c r="G497" s="64"/>
      <c r="H497" s="77"/>
      <c r="I497" s="313">
        <f t="shared" si="27"/>
        <v>0</v>
      </c>
      <c r="J497" s="107"/>
      <c r="K497" s="81"/>
      <c r="L497" s="130">
        <f t="shared" si="28"/>
        <v>0</v>
      </c>
      <c r="M497" s="18"/>
      <c r="N497" s="18">
        <f t="shared" si="29"/>
        <v>0</v>
      </c>
    </row>
    <row r="498" spans="1:14" ht="15.5" x14ac:dyDescent="0.35">
      <c r="A498" s="61"/>
      <c r="B498" s="61"/>
      <c r="C498" s="61"/>
      <c r="D498" s="61"/>
      <c r="E498" s="61"/>
      <c r="F498" s="63"/>
      <c r="G498" s="64"/>
      <c r="H498" s="77"/>
      <c r="I498" s="313">
        <f t="shared" si="27"/>
        <v>0</v>
      </c>
      <c r="J498" s="107"/>
      <c r="K498" s="81"/>
      <c r="L498" s="130">
        <f t="shared" si="28"/>
        <v>0</v>
      </c>
      <c r="M498" s="18"/>
      <c r="N498" s="18">
        <f t="shared" si="29"/>
        <v>0</v>
      </c>
    </row>
    <row r="499" spans="1:14" ht="15.5" x14ac:dyDescent="0.35">
      <c r="A499" s="61"/>
      <c r="B499" s="61"/>
      <c r="C499" s="61"/>
      <c r="D499" s="61"/>
      <c r="E499" s="61"/>
      <c r="F499" s="63"/>
      <c r="G499" s="64"/>
      <c r="H499" s="77"/>
      <c r="I499" s="313">
        <f t="shared" si="27"/>
        <v>0</v>
      </c>
      <c r="J499" s="107"/>
      <c r="K499" s="81"/>
      <c r="L499" s="130">
        <f t="shared" si="28"/>
        <v>0</v>
      </c>
      <c r="M499" s="18"/>
      <c r="N499" s="18">
        <f t="shared" si="29"/>
        <v>0</v>
      </c>
    </row>
    <row r="500" spans="1:14" ht="15.5" x14ac:dyDescent="0.35">
      <c r="A500" s="61"/>
      <c r="B500" s="61"/>
      <c r="C500" s="61"/>
      <c r="D500" s="61"/>
      <c r="E500" s="61"/>
      <c r="F500" s="63"/>
      <c r="G500" s="64"/>
      <c r="H500" s="77"/>
      <c r="I500" s="313">
        <f t="shared" si="27"/>
        <v>0</v>
      </c>
      <c r="J500" s="107"/>
      <c r="K500" s="81"/>
      <c r="L500" s="130">
        <f t="shared" si="28"/>
        <v>0</v>
      </c>
      <c r="M500" s="18"/>
      <c r="N500" s="18">
        <f t="shared" si="29"/>
        <v>0</v>
      </c>
    </row>
    <row r="501" spans="1:14" ht="15.5" x14ac:dyDescent="0.35">
      <c r="A501" s="61"/>
      <c r="B501" s="61"/>
      <c r="C501" s="61"/>
      <c r="D501" s="61"/>
      <c r="E501" s="61"/>
      <c r="F501" s="63"/>
      <c r="G501" s="64"/>
      <c r="H501" s="77"/>
      <c r="I501" s="313">
        <f t="shared" si="27"/>
        <v>0</v>
      </c>
      <c r="J501" s="107"/>
      <c r="K501" s="81"/>
      <c r="L501" s="130">
        <f t="shared" si="28"/>
        <v>0</v>
      </c>
      <c r="M501" s="18"/>
      <c r="N501" s="18">
        <f t="shared" si="29"/>
        <v>0</v>
      </c>
    </row>
    <row r="502" spans="1:14" ht="15.5" x14ac:dyDescent="0.35">
      <c r="A502" s="61"/>
      <c r="B502" s="61"/>
      <c r="C502" s="61"/>
      <c r="D502" s="61"/>
      <c r="E502" s="61"/>
      <c r="F502" s="63"/>
      <c r="G502" s="64"/>
      <c r="H502" s="77"/>
      <c r="I502" s="313">
        <f t="shared" si="27"/>
        <v>0</v>
      </c>
      <c r="J502" s="107"/>
      <c r="K502" s="81"/>
      <c r="L502" s="130">
        <f t="shared" si="28"/>
        <v>0</v>
      </c>
      <c r="M502" s="18"/>
      <c r="N502" s="18">
        <f t="shared" si="29"/>
        <v>0</v>
      </c>
    </row>
    <row r="503" spans="1:14" ht="15.5" x14ac:dyDescent="0.35">
      <c r="A503" s="61"/>
      <c r="B503" s="61"/>
      <c r="C503" s="61"/>
      <c r="D503" s="61"/>
      <c r="E503" s="61"/>
      <c r="F503" s="63"/>
      <c r="G503" s="64"/>
      <c r="H503" s="77"/>
      <c r="I503" s="313">
        <f t="shared" si="27"/>
        <v>0</v>
      </c>
      <c r="J503" s="107"/>
      <c r="K503" s="81"/>
      <c r="L503" s="130">
        <f t="shared" si="28"/>
        <v>0</v>
      </c>
      <c r="M503" s="18"/>
      <c r="N503" s="18">
        <f t="shared" si="29"/>
        <v>0</v>
      </c>
    </row>
    <row r="504" spans="1:14" ht="15.5" x14ac:dyDescent="0.35">
      <c r="A504" s="61"/>
      <c r="B504" s="61"/>
      <c r="C504" s="61"/>
      <c r="D504" s="61"/>
      <c r="E504" s="61"/>
      <c r="F504" s="63"/>
      <c r="G504" s="64"/>
      <c r="H504" s="77"/>
      <c r="I504" s="313">
        <f t="shared" si="27"/>
        <v>0</v>
      </c>
      <c r="J504" s="107"/>
      <c r="K504" s="81"/>
      <c r="L504" s="130">
        <f t="shared" si="28"/>
        <v>0</v>
      </c>
      <c r="M504" s="18"/>
      <c r="N504" s="18">
        <f t="shared" si="29"/>
        <v>0</v>
      </c>
    </row>
    <row r="505" spans="1:14" ht="15.5" x14ac:dyDescent="0.35">
      <c r="A505" s="61"/>
      <c r="B505" s="61"/>
      <c r="C505" s="61"/>
      <c r="D505" s="61"/>
      <c r="E505" s="61"/>
      <c r="F505" s="63"/>
      <c r="G505" s="64"/>
      <c r="H505" s="77"/>
      <c r="I505" s="313">
        <f t="shared" si="27"/>
        <v>0</v>
      </c>
      <c r="J505" s="107"/>
      <c r="K505" s="81"/>
      <c r="L505" s="130">
        <f t="shared" si="28"/>
        <v>0</v>
      </c>
      <c r="M505" s="18"/>
      <c r="N505" s="18">
        <f t="shared" si="29"/>
        <v>0</v>
      </c>
    </row>
    <row r="506" spans="1:14" ht="15.5" x14ac:dyDescent="0.35">
      <c r="A506" s="61"/>
      <c r="B506" s="61"/>
      <c r="C506" s="61"/>
      <c r="D506" s="61"/>
      <c r="E506" s="61"/>
      <c r="F506" s="63"/>
      <c r="G506" s="64"/>
      <c r="H506" s="77"/>
      <c r="I506" s="313">
        <f t="shared" si="27"/>
        <v>0</v>
      </c>
      <c r="J506" s="107"/>
      <c r="K506" s="81"/>
      <c r="L506" s="130">
        <f t="shared" si="28"/>
        <v>0</v>
      </c>
      <c r="M506" s="18"/>
      <c r="N506" s="18">
        <f t="shared" si="29"/>
        <v>0</v>
      </c>
    </row>
    <row r="507" spans="1:14" ht="15.5" x14ac:dyDescent="0.35">
      <c r="A507" s="61"/>
      <c r="B507" s="61"/>
      <c r="C507" s="61"/>
      <c r="D507" s="61"/>
      <c r="E507" s="61"/>
      <c r="F507" s="63"/>
      <c r="G507" s="64"/>
      <c r="H507" s="77"/>
      <c r="I507" s="313">
        <f t="shared" si="27"/>
        <v>0</v>
      </c>
      <c r="J507" s="107"/>
      <c r="K507" s="81"/>
      <c r="L507" s="130">
        <f t="shared" si="28"/>
        <v>0</v>
      </c>
      <c r="M507" s="18"/>
      <c r="N507" s="18">
        <f t="shared" si="29"/>
        <v>0</v>
      </c>
    </row>
    <row r="508" spans="1:14" ht="15.5" x14ac:dyDescent="0.35">
      <c r="A508" s="61"/>
      <c r="B508" s="61"/>
      <c r="C508" s="61"/>
      <c r="D508" s="61"/>
      <c r="E508" s="61"/>
      <c r="F508" s="63"/>
      <c r="G508" s="64"/>
      <c r="H508" s="77"/>
      <c r="I508" s="313">
        <f t="shared" si="27"/>
        <v>0</v>
      </c>
      <c r="J508" s="107"/>
      <c r="K508" s="81"/>
      <c r="L508" s="130">
        <f t="shared" si="28"/>
        <v>0</v>
      </c>
      <c r="M508" s="18"/>
      <c r="N508" s="18">
        <f t="shared" si="29"/>
        <v>0</v>
      </c>
    </row>
    <row r="509" spans="1:14" ht="15.5" x14ac:dyDescent="0.35">
      <c r="A509" s="61"/>
      <c r="B509" s="61"/>
      <c r="C509" s="61"/>
      <c r="D509" s="61"/>
      <c r="E509" s="61"/>
      <c r="F509" s="63"/>
      <c r="G509" s="64"/>
      <c r="H509" s="77"/>
      <c r="I509" s="313">
        <f t="shared" si="27"/>
        <v>0</v>
      </c>
      <c r="J509" s="107"/>
      <c r="K509" s="81"/>
      <c r="L509" s="130">
        <f t="shared" si="28"/>
        <v>0</v>
      </c>
      <c r="M509" s="18"/>
      <c r="N509" s="18">
        <f t="shared" si="29"/>
        <v>0</v>
      </c>
    </row>
    <row r="510" spans="1:14" ht="15.5" x14ac:dyDescent="0.35">
      <c r="A510" s="61"/>
      <c r="B510" s="61"/>
      <c r="C510" s="61"/>
      <c r="D510" s="61"/>
      <c r="E510" s="61"/>
      <c r="F510" s="63"/>
      <c r="G510" s="64"/>
      <c r="H510" s="77"/>
      <c r="I510" s="313">
        <f t="shared" si="27"/>
        <v>0</v>
      </c>
      <c r="J510" s="107"/>
      <c r="K510" s="81"/>
      <c r="L510" s="130">
        <f t="shared" si="28"/>
        <v>0</v>
      </c>
      <c r="M510" s="18"/>
      <c r="N510" s="18">
        <f t="shared" si="29"/>
        <v>0</v>
      </c>
    </row>
    <row r="511" spans="1:14" ht="15.5" x14ac:dyDescent="0.35">
      <c r="A511" s="61"/>
      <c r="B511" s="61"/>
      <c r="C511" s="61"/>
      <c r="D511" s="61"/>
      <c r="E511" s="61"/>
      <c r="F511" s="63"/>
      <c r="G511" s="64"/>
      <c r="H511" s="77"/>
      <c r="I511" s="313">
        <f t="shared" si="27"/>
        <v>0</v>
      </c>
      <c r="J511" s="107"/>
      <c r="K511" s="81"/>
      <c r="L511" s="130">
        <f t="shared" si="28"/>
        <v>0</v>
      </c>
      <c r="M511" s="18"/>
      <c r="N511" s="18">
        <f t="shared" si="29"/>
        <v>0</v>
      </c>
    </row>
    <row r="512" spans="1:14" ht="15.5" x14ac:dyDescent="0.35">
      <c r="A512" s="61"/>
      <c r="B512" s="61"/>
      <c r="C512" s="61"/>
      <c r="D512" s="61"/>
      <c r="E512" s="61"/>
      <c r="F512" s="63"/>
      <c r="G512" s="64"/>
      <c r="H512" s="77"/>
      <c r="I512" s="313">
        <f t="shared" si="27"/>
        <v>0</v>
      </c>
      <c r="J512" s="107"/>
      <c r="K512" s="81"/>
      <c r="L512" s="130">
        <f t="shared" si="28"/>
        <v>0</v>
      </c>
      <c r="M512" s="18"/>
      <c r="N512" s="18">
        <f t="shared" si="29"/>
        <v>0</v>
      </c>
    </row>
    <row r="513" spans="1:14" ht="15.5" x14ac:dyDescent="0.35">
      <c r="A513" s="61"/>
      <c r="B513" s="61"/>
      <c r="C513" s="61"/>
      <c r="D513" s="61"/>
      <c r="E513" s="61"/>
      <c r="F513" s="63"/>
      <c r="G513" s="64"/>
      <c r="H513" s="77"/>
      <c r="I513" s="313">
        <f t="shared" si="27"/>
        <v>0</v>
      </c>
      <c r="J513" s="107"/>
      <c r="K513" s="81"/>
      <c r="L513" s="130">
        <f t="shared" si="28"/>
        <v>0</v>
      </c>
      <c r="M513" s="18"/>
      <c r="N513" s="18">
        <f t="shared" si="29"/>
        <v>0</v>
      </c>
    </row>
    <row r="514" spans="1:14" ht="15.5" x14ac:dyDescent="0.35">
      <c r="A514" s="61"/>
      <c r="B514" s="61"/>
      <c r="C514" s="61"/>
      <c r="D514" s="61"/>
      <c r="E514" s="61"/>
      <c r="F514" s="63"/>
      <c r="G514" s="64"/>
      <c r="H514" s="77"/>
      <c r="I514" s="313">
        <f t="shared" si="27"/>
        <v>0</v>
      </c>
      <c r="J514" s="107"/>
      <c r="K514" s="81"/>
      <c r="L514" s="130">
        <f t="shared" si="28"/>
        <v>0</v>
      </c>
      <c r="M514" s="18"/>
      <c r="N514" s="18">
        <f t="shared" si="29"/>
        <v>0</v>
      </c>
    </row>
    <row r="515" spans="1:14" ht="15.5" x14ac:dyDescent="0.35">
      <c r="A515" s="61"/>
      <c r="B515" s="61"/>
      <c r="C515" s="61"/>
      <c r="D515" s="61"/>
      <c r="E515" s="61"/>
      <c r="F515" s="63"/>
      <c r="G515" s="64"/>
      <c r="H515" s="77"/>
      <c r="I515" s="313">
        <f t="shared" si="27"/>
        <v>0</v>
      </c>
      <c r="J515" s="107"/>
      <c r="K515" s="81"/>
      <c r="L515" s="130">
        <f t="shared" si="28"/>
        <v>0</v>
      </c>
      <c r="M515" s="18"/>
      <c r="N515" s="18">
        <f t="shared" si="29"/>
        <v>0</v>
      </c>
    </row>
    <row r="516" spans="1:14" ht="15.5" x14ac:dyDescent="0.35">
      <c r="A516" s="61"/>
      <c r="B516" s="61"/>
      <c r="C516" s="61"/>
      <c r="D516" s="61"/>
      <c r="E516" s="61"/>
      <c r="F516" s="63"/>
      <c r="G516" s="64"/>
      <c r="H516" s="77"/>
      <c r="I516" s="313">
        <f t="shared" si="27"/>
        <v>0</v>
      </c>
      <c r="J516" s="107"/>
      <c r="K516" s="81"/>
      <c r="L516" s="130">
        <f t="shared" si="28"/>
        <v>0</v>
      </c>
      <c r="M516" s="18"/>
      <c r="N516" s="18">
        <f t="shared" si="29"/>
        <v>0</v>
      </c>
    </row>
    <row r="517" spans="1:14" ht="15.5" x14ac:dyDescent="0.35">
      <c r="A517" s="61"/>
      <c r="B517" s="61"/>
      <c r="C517" s="61"/>
      <c r="D517" s="61"/>
      <c r="E517" s="61"/>
      <c r="F517" s="63"/>
      <c r="G517" s="64"/>
      <c r="H517" s="77"/>
      <c r="I517" s="313">
        <f t="shared" si="27"/>
        <v>0</v>
      </c>
      <c r="J517" s="107"/>
      <c r="K517" s="81"/>
      <c r="L517" s="130">
        <f t="shared" si="28"/>
        <v>0</v>
      </c>
      <c r="M517" s="18"/>
      <c r="N517" s="18">
        <f t="shared" si="29"/>
        <v>0</v>
      </c>
    </row>
    <row r="518" spans="1:14" ht="15.5" x14ac:dyDescent="0.35">
      <c r="A518" s="61"/>
      <c r="B518" s="61"/>
      <c r="C518" s="61"/>
      <c r="D518" s="61"/>
      <c r="E518" s="61"/>
      <c r="F518" s="63"/>
      <c r="G518" s="64"/>
      <c r="H518" s="77"/>
      <c r="I518" s="313">
        <f t="shared" si="27"/>
        <v>0</v>
      </c>
      <c r="J518" s="107"/>
      <c r="K518" s="81"/>
      <c r="L518" s="130">
        <f t="shared" si="28"/>
        <v>0</v>
      </c>
      <c r="M518" s="18"/>
      <c r="N518" s="18">
        <f t="shared" si="29"/>
        <v>0</v>
      </c>
    </row>
    <row r="519" spans="1:14" ht="15.5" x14ac:dyDescent="0.35">
      <c r="A519" s="61"/>
      <c r="B519" s="61"/>
      <c r="C519" s="61"/>
      <c r="D519" s="61"/>
      <c r="E519" s="61"/>
      <c r="F519" s="63"/>
      <c r="G519" s="64"/>
      <c r="H519" s="77"/>
      <c r="I519" s="313">
        <f t="shared" si="27"/>
        <v>0</v>
      </c>
      <c r="J519" s="107"/>
      <c r="K519" s="81"/>
      <c r="L519" s="130">
        <f t="shared" si="28"/>
        <v>0</v>
      </c>
      <c r="M519" s="18"/>
      <c r="N519" s="18">
        <f t="shared" si="29"/>
        <v>0</v>
      </c>
    </row>
    <row r="520" spans="1:14" ht="15.5" x14ac:dyDescent="0.35">
      <c r="A520" s="61"/>
      <c r="B520" s="61"/>
      <c r="C520" s="61"/>
      <c r="D520" s="61"/>
      <c r="E520" s="61"/>
      <c r="F520" s="63"/>
      <c r="G520" s="64"/>
      <c r="H520" s="77"/>
      <c r="I520" s="313">
        <f t="shared" ref="I520:I583" si="30">IF(H520="",F520,F520/H520)</f>
        <v>0</v>
      </c>
      <c r="J520" s="107"/>
      <c r="K520" s="81"/>
      <c r="L520" s="130">
        <f t="shared" ref="L520:L583" si="31">IF(K520&gt;0,(F520/K520),I520)</f>
        <v>0</v>
      </c>
      <c r="M520" s="18"/>
      <c r="N520" s="18">
        <f t="shared" ref="N520:N583" si="32">L520-M520</f>
        <v>0</v>
      </c>
    </row>
    <row r="521" spans="1:14" ht="15.5" x14ac:dyDescent="0.35">
      <c r="A521" s="61"/>
      <c r="B521" s="61"/>
      <c r="C521" s="61"/>
      <c r="D521" s="61"/>
      <c r="E521" s="61"/>
      <c r="F521" s="63"/>
      <c r="G521" s="64"/>
      <c r="H521" s="77"/>
      <c r="I521" s="313">
        <f t="shared" si="30"/>
        <v>0</v>
      </c>
      <c r="J521" s="107"/>
      <c r="K521" s="81"/>
      <c r="L521" s="130">
        <f t="shared" si="31"/>
        <v>0</v>
      </c>
      <c r="M521" s="18"/>
      <c r="N521" s="18">
        <f t="shared" si="32"/>
        <v>0</v>
      </c>
    </row>
    <row r="522" spans="1:14" ht="15.5" x14ac:dyDescent="0.35">
      <c r="A522" s="61"/>
      <c r="B522" s="61"/>
      <c r="C522" s="61"/>
      <c r="D522" s="61"/>
      <c r="E522" s="61"/>
      <c r="F522" s="63"/>
      <c r="G522" s="64"/>
      <c r="H522" s="77"/>
      <c r="I522" s="313">
        <f t="shared" si="30"/>
        <v>0</v>
      </c>
      <c r="J522" s="107"/>
      <c r="K522" s="81"/>
      <c r="L522" s="130">
        <f t="shared" si="31"/>
        <v>0</v>
      </c>
      <c r="M522" s="18"/>
      <c r="N522" s="18">
        <f t="shared" si="32"/>
        <v>0</v>
      </c>
    </row>
    <row r="523" spans="1:14" ht="15.5" x14ac:dyDescent="0.35">
      <c r="A523" s="61"/>
      <c r="B523" s="61"/>
      <c r="C523" s="61"/>
      <c r="D523" s="61"/>
      <c r="E523" s="61"/>
      <c r="F523" s="63"/>
      <c r="G523" s="64"/>
      <c r="H523" s="77"/>
      <c r="I523" s="313">
        <f t="shared" si="30"/>
        <v>0</v>
      </c>
      <c r="J523" s="107"/>
      <c r="K523" s="81"/>
      <c r="L523" s="130">
        <f t="shared" si="31"/>
        <v>0</v>
      </c>
      <c r="M523" s="18"/>
      <c r="N523" s="18">
        <f t="shared" si="32"/>
        <v>0</v>
      </c>
    </row>
    <row r="524" spans="1:14" ht="15.5" x14ac:dyDescent="0.35">
      <c r="A524" s="61"/>
      <c r="B524" s="61"/>
      <c r="C524" s="61"/>
      <c r="D524" s="61"/>
      <c r="E524" s="61"/>
      <c r="F524" s="63"/>
      <c r="G524" s="64"/>
      <c r="H524" s="77"/>
      <c r="I524" s="313">
        <f t="shared" si="30"/>
        <v>0</v>
      </c>
      <c r="J524" s="107"/>
      <c r="K524" s="81"/>
      <c r="L524" s="130">
        <f t="shared" si="31"/>
        <v>0</v>
      </c>
      <c r="M524" s="18"/>
      <c r="N524" s="18">
        <f t="shared" si="32"/>
        <v>0</v>
      </c>
    </row>
    <row r="525" spans="1:14" ht="15.5" x14ac:dyDescent="0.35">
      <c r="A525" s="61"/>
      <c r="B525" s="61"/>
      <c r="C525" s="61"/>
      <c r="D525" s="61"/>
      <c r="E525" s="61"/>
      <c r="F525" s="63"/>
      <c r="G525" s="64"/>
      <c r="H525" s="77"/>
      <c r="I525" s="313">
        <f t="shared" si="30"/>
        <v>0</v>
      </c>
      <c r="J525" s="107"/>
      <c r="K525" s="81"/>
      <c r="L525" s="130">
        <f t="shared" si="31"/>
        <v>0</v>
      </c>
      <c r="M525" s="18"/>
      <c r="N525" s="18">
        <f t="shared" si="32"/>
        <v>0</v>
      </c>
    </row>
    <row r="526" spans="1:14" ht="15.5" x14ac:dyDescent="0.35">
      <c r="A526" s="61"/>
      <c r="B526" s="61"/>
      <c r="C526" s="61"/>
      <c r="D526" s="61"/>
      <c r="E526" s="61"/>
      <c r="F526" s="63"/>
      <c r="G526" s="64"/>
      <c r="H526" s="77"/>
      <c r="I526" s="313">
        <f t="shared" si="30"/>
        <v>0</v>
      </c>
      <c r="J526" s="107"/>
      <c r="K526" s="81"/>
      <c r="L526" s="130">
        <f t="shared" si="31"/>
        <v>0</v>
      </c>
      <c r="M526" s="18"/>
      <c r="N526" s="18">
        <f t="shared" si="32"/>
        <v>0</v>
      </c>
    </row>
    <row r="527" spans="1:14" ht="15.5" x14ac:dyDescent="0.35">
      <c r="A527" s="61"/>
      <c r="B527" s="61"/>
      <c r="C527" s="61"/>
      <c r="D527" s="61"/>
      <c r="E527" s="61"/>
      <c r="F527" s="63"/>
      <c r="G527" s="64"/>
      <c r="H527" s="77"/>
      <c r="I527" s="313">
        <f t="shared" si="30"/>
        <v>0</v>
      </c>
      <c r="J527" s="107"/>
      <c r="K527" s="81"/>
      <c r="L527" s="130">
        <f t="shared" si="31"/>
        <v>0</v>
      </c>
      <c r="M527" s="18"/>
      <c r="N527" s="18">
        <f t="shared" si="32"/>
        <v>0</v>
      </c>
    </row>
    <row r="528" spans="1:14" ht="15.5" x14ac:dyDescent="0.35">
      <c r="A528" s="61"/>
      <c r="B528" s="61"/>
      <c r="C528" s="61"/>
      <c r="D528" s="61"/>
      <c r="E528" s="61"/>
      <c r="F528" s="63"/>
      <c r="G528" s="64"/>
      <c r="H528" s="77"/>
      <c r="I528" s="313">
        <f t="shared" si="30"/>
        <v>0</v>
      </c>
      <c r="J528" s="107"/>
      <c r="K528" s="81"/>
      <c r="L528" s="130">
        <f t="shared" si="31"/>
        <v>0</v>
      </c>
      <c r="M528" s="18"/>
      <c r="N528" s="18">
        <f t="shared" si="32"/>
        <v>0</v>
      </c>
    </row>
    <row r="529" spans="1:14" ht="15.5" x14ac:dyDescent="0.35">
      <c r="A529" s="61"/>
      <c r="B529" s="61"/>
      <c r="C529" s="61"/>
      <c r="D529" s="61"/>
      <c r="E529" s="61"/>
      <c r="F529" s="63"/>
      <c r="G529" s="64"/>
      <c r="H529" s="77"/>
      <c r="I529" s="313">
        <f t="shared" si="30"/>
        <v>0</v>
      </c>
      <c r="J529" s="107"/>
      <c r="K529" s="81"/>
      <c r="L529" s="130">
        <f t="shared" si="31"/>
        <v>0</v>
      </c>
      <c r="M529" s="18"/>
      <c r="N529" s="18">
        <f t="shared" si="32"/>
        <v>0</v>
      </c>
    </row>
    <row r="530" spans="1:14" ht="15.5" x14ac:dyDescent="0.35">
      <c r="A530" s="61"/>
      <c r="B530" s="61"/>
      <c r="C530" s="61"/>
      <c r="D530" s="61"/>
      <c r="E530" s="61"/>
      <c r="F530" s="63"/>
      <c r="G530" s="64"/>
      <c r="H530" s="77"/>
      <c r="I530" s="313">
        <f t="shared" si="30"/>
        <v>0</v>
      </c>
      <c r="J530" s="107"/>
      <c r="K530" s="81"/>
      <c r="L530" s="130">
        <f t="shared" si="31"/>
        <v>0</v>
      </c>
      <c r="M530" s="18"/>
      <c r="N530" s="18">
        <f t="shared" si="32"/>
        <v>0</v>
      </c>
    </row>
    <row r="531" spans="1:14" ht="15.5" x14ac:dyDescent="0.35">
      <c r="A531" s="61"/>
      <c r="B531" s="61"/>
      <c r="C531" s="61"/>
      <c r="D531" s="61"/>
      <c r="E531" s="61"/>
      <c r="F531" s="63"/>
      <c r="G531" s="64"/>
      <c r="H531" s="77"/>
      <c r="I531" s="313">
        <f t="shared" si="30"/>
        <v>0</v>
      </c>
      <c r="J531" s="107"/>
      <c r="K531" s="81"/>
      <c r="L531" s="130">
        <f t="shared" si="31"/>
        <v>0</v>
      </c>
      <c r="M531" s="18"/>
      <c r="N531" s="18">
        <f t="shared" si="32"/>
        <v>0</v>
      </c>
    </row>
    <row r="532" spans="1:14" ht="15.5" x14ac:dyDescent="0.35">
      <c r="A532" s="61"/>
      <c r="B532" s="61"/>
      <c r="C532" s="61"/>
      <c r="D532" s="61"/>
      <c r="E532" s="61"/>
      <c r="F532" s="63"/>
      <c r="G532" s="64"/>
      <c r="H532" s="77"/>
      <c r="I532" s="313">
        <f t="shared" si="30"/>
        <v>0</v>
      </c>
      <c r="J532" s="107"/>
      <c r="K532" s="81"/>
      <c r="L532" s="130">
        <f t="shared" si="31"/>
        <v>0</v>
      </c>
      <c r="M532" s="18"/>
      <c r="N532" s="18">
        <f t="shared" si="32"/>
        <v>0</v>
      </c>
    </row>
    <row r="533" spans="1:14" ht="15.5" x14ac:dyDescent="0.35">
      <c r="A533" s="61"/>
      <c r="B533" s="61"/>
      <c r="C533" s="61"/>
      <c r="D533" s="61"/>
      <c r="E533" s="61"/>
      <c r="F533" s="63"/>
      <c r="G533" s="64"/>
      <c r="H533" s="77"/>
      <c r="I533" s="313">
        <f t="shared" si="30"/>
        <v>0</v>
      </c>
      <c r="J533" s="107"/>
      <c r="K533" s="81"/>
      <c r="L533" s="130">
        <f t="shared" si="31"/>
        <v>0</v>
      </c>
      <c r="M533" s="18"/>
      <c r="N533" s="18">
        <f t="shared" si="32"/>
        <v>0</v>
      </c>
    </row>
    <row r="534" spans="1:14" ht="15.5" x14ac:dyDescent="0.35">
      <c r="A534" s="61"/>
      <c r="B534" s="61"/>
      <c r="C534" s="61"/>
      <c r="D534" s="61"/>
      <c r="E534" s="61"/>
      <c r="F534" s="63"/>
      <c r="G534" s="64"/>
      <c r="H534" s="77"/>
      <c r="I534" s="313">
        <f t="shared" si="30"/>
        <v>0</v>
      </c>
      <c r="J534" s="107"/>
      <c r="K534" s="81"/>
      <c r="L534" s="130">
        <f t="shared" si="31"/>
        <v>0</v>
      </c>
      <c r="M534" s="18"/>
      <c r="N534" s="18">
        <f t="shared" si="32"/>
        <v>0</v>
      </c>
    </row>
    <row r="535" spans="1:14" ht="15.5" x14ac:dyDescent="0.35">
      <c r="A535" s="61"/>
      <c r="B535" s="61"/>
      <c r="C535" s="61"/>
      <c r="D535" s="61"/>
      <c r="E535" s="61"/>
      <c r="F535" s="63"/>
      <c r="G535" s="64"/>
      <c r="H535" s="77"/>
      <c r="I535" s="313">
        <f t="shared" si="30"/>
        <v>0</v>
      </c>
      <c r="J535" s="107"/>
      <c r="K535" s="81"/>
      <c r="L535" s="130">
        <f t="shared" si="31"/>
        <v>0</v>
      </c>
      <c r="M535" s="18"/>
      <c r="N535" s="18">
        <f t="shared" si="32"/>
        <v>0</v>
      </c>
    </row>
    <row r="536" spans="1:14" ht="15.5" x14ac:dyDescent="0.35">
      <c r="A536" s="61"/>
      <c r="B536" s="61"/>
      <c r="C536" s="61"/>
      <c r="D536" s="61"/>
      <c r="E536" s="61"/>
      <c r="F536" s="63"/>
      <c r="G536" s="64"/>
      <c r="H536" s="77"/>
      <c r="I536" s="313">
        <f t="shared" si="30"/>
        <v>0</v>
      </c>
      <c r="J536" s="107"/>
      <c r="K536" s="81"/>
      <c r="L536" s="130">
        <f t="shared" si="31"/>
        <v>0</v>
      </c>
      <c r="M536" s="18"/>
      <c r="N536" s="18">
        <f t="shared" si="32"/>
        <v>0</v>
      </c>
    </row>
    <row r="537" spans="1:14" ht="15.5" x14ac:dyDescent="0.35">
      <c r="A537" s="61"/>
      <c r="B537" s="61"/>
      <c r="C537" s="61"/>
      <c r="D537" s="61"/>
      <c r="E537" s="61"/>
      <c r="F537" s="63"/>
      <c r="G537" s="64"/>
      <c r="H537" s="77"/>
      <c r="I537" s="313">
        <f t="shared" si="30"/>
        <v>0</v>
      </c>
      <c r="J537" s="107"/>
      <c r="K537" s="81"/>
      <c r="L537" s="130">
        <f t="shared" si="31"/>
        <v>0</v>
      </c>
      <c r="M537" s="18"/>
      <c r="N537" s="18">
        <f t="shared" si="32"/>
        <v>0</v>
      </c>
    </row>
    <row r="538" spans="1:14" ht="15.5" x14ac:dyDescent="0.35">
      <c r="A538" s="61"/>
      <c r="B538" s="61"/>
      <c r="C538" s="61"/>
      <c r="D538" s="61"/>
      <c r="E538" s="61"/>
      <c r="F538" s="63"/>
      <c r="G538" s="64"/>
      <c r="H538" s="77"/>
      <c r="I538" s="313">
        <f t="shared" si="30"/>
        <v>0</v>
      </c>
      <c r="J538" s="107"/>
      <c r="K538" s="81"/>
      <c r="L538" s="130">
        <f t="shared" si="31"/>
        <v>0</v>
      </c>
      <c r="M538" s="18"/>
      <c r="N538" s="18">
        <f t="shared" si="32"/>
        <v>0</v>
      </c>
    </row>
    <row r="539" spans="1:14" ht="15.5" x14ac:dyDescent="0.35">
      <c r="A539" s="61"/>
      <c r="B539" s="61"/>
      <c r="C539" s="61"/>
      <c r="D539" s="61"/>
      <c r="E539" s="61"/>
      <c r="F539" s="63"/>
      <c r="G539" s="64"/>
      <c r="H539" s="77"/>
      <c r="I539" s="313">
        <f t="shared" si="30"/>
        <v>0</v>
      </c>
      <c r="J539" s="107"/>
      <c r="K539" s="81"/>
      <c r="L539" s="130">
        <f t="shared" si="31"/>
        <v>0</v>
      </c>
      <c r="M539" s="18"/>
      <c r="N539" s="18">
        <f t="shared" si="32"/>
        <v>0</v>
      </c>
    </row>
    <row r="540" spans="1:14" ht="15.5" x14ac:dyDescent="0.35">
      <c r="A540" s="61"/>
      <c r="B540" s="61"/>
      <c r="C540" s="61"/>
      <c r="D540" s="61"/>
      <c r="E540" s="61"/>
      <c r="F540" s="63"/>
      <c r="G540" s="64"/>
      <c r="H540" s="77"/>
      <c r="I540" s="313">
        <f t="shared" si="30"/>
        <v>0</v>
      </c>
      <c r="J540" s="107"/>
      <c r="K540" s="81"/>
      <c r="L540" s="130">
        <f t="shared" si="31"/>
        <v>0</v>
      </c>
      <c r="M540" s="18"/>
      <c r="N540" s="18">
        <f t="shared" si="32"/>
        <v>0</v>
      </c>
    </row>
    <row r="541" spans="1:14" ht="15.5" x14ac:dyDescent="0.35">
      <c r="A541" s="61"/>
      <c r="B541" s="61"/>
      <c r="C541" s="61"/>
      <c r="D541" s="61"/>
      <c r="E541" s="61"/>
      <c r="F541" s="63"/>
      <c r="G541" s="64"/>
      <c r="H541" s="77"/>
      <c r="I541" s="313">
        <f t="shared" si="30"/>
        <v>0</v>
      </c>
      <c r="J541" s="107"/>
      <c r="K541" s="81"/>
      <c r="L541" s="130">
        <f t="shared" si="31"/>
        <v>0</v>
      </c>
      <c r="M541" s="18"/>
      <c r="N541" s="18">
        <f t="shared" si="32"/>
        <v>0</v>
      </c>
    </row>
    <row r="542" spans="1:14" ht="15.5" x14ac:dyDescent="0.35">
      <c r="A542" s="61"/>
      <c r="B542" s="61"/>
      <c r="C542" s="61"/>
      <c r="D542" s="61"/>
      <c r="E542" s="61"/>
      <c r="F542" s="63"/>
      <c r="G542" s="64"/>
      <c r="H542" s="77"/>
      <c r="I542" s="313">
        <f t="shared" si="30"/>
        <v>0</v>
      </c>
      <c r="J542" s="107"/>
      <c r="K542" s="81"/>
      <c r="L542" s="130">
        <f t="shared" si="31"/>
        <v>0</v>
      </c>
      <c r="M542" s="18"/>
      <c r="N542" s="18">
        <f t="shared" si="32"/>
        <v>0</v>
      </c>
    </row>
    <row r="543" spans="1:14" ht="15.5" x14ac:dyDescent="0.35">
      <c r="A543" s="61"/>
      <c r="B543" s="61"/>
      <c r="C543" s="61"/>
      <c r="D543" s="61"/>
      <c r="E543" s="61"/>
      <c r="F543" s="63"/>
      <c r="G543" s="64"/>
      <c r="H543" s="77"/>
      <c r="I543" s="313">
        <f t="shared" si="30"/>
        <v>0</v>
      </c>
      <c r="J543" s="107"/>
      <c r="K543" s="81"/>
      <c r="L543" s="130">
        <f t="shared" si="31"/>
        <v>0</v>
      </c>
      <c r="M543" s="18"/>
      <c r="N543" s="18">
        <f t="shared" si="32"/>
        <v>0</v>
      </c>
    </row>
    <row r="544" spans="1:14" ht="15.5" x14ac:dyDescent="0.35">
      <c r="A544" s="61"/>
      <c r="B544" s="61"/>
      <c r="C544" s="61"/>
      <c r="D544" s="61"/>
      <c r="E544" s="61"/>
      <c r="F544" s="63"/>
      <c r="G544" s="64"/>
      <c r="H544" s="77"/>
      <c r="I544" s="313">
        <f t="shared" si="30"/>
        <v>0</v>
      </c>
      <c r="J544" s="107"/>
      <c r="K544" s="81"/>
      <c r="L544" s="130">
        <f t="shared" si="31"/>
        <v>0</v>
      </c>
      <c r="M544" s="18"/>
      <c r="N544" s="18">
        <f t="shared" si="32"/>
        <v>0</v>
      </c>
    </row>
    <row r="545" spans="1:14" ht="15.5" x14ac:dyDescent="0.35">
      <c r="A545" s="61"/>
      <c r="B545" s="61"/>
      <c r="C545" s="61"/>
      <c r="D545" s="61"/>
      <c r="E545" s="61"/>
      <c r="F545" s="63"/>
      <c r="G545" s="64"/>
      <c r="H545" s="77"/>
      <c r="I545" s="313">
        <f t="shared" si="30"/>
        <v>0</v>
      </c>
      <c r="J545" s="107"/>
      <c r="K545" s="81"/>
      <c r="L545" s="130">
        <f t="shared" si="31"/>
        <v>0</v>
      </c>
      <c r="M545" s="18"/>
      <c r="N545" s="18">
        <f t="shared" si="32"/>
        <v>0</v>
      </c>
    </row>
    <row r="546" spans="1:14" ht="15.5" x14ac:dyDescent="0.35">
      <c r="A546" s="61"/>
      <c r="B546" s="61"/>
      <c r="C546" s="61"/>
      <c r="D546" s="61"/>
      <c r="E546" s="61"/>
      <c r="F546" s="63"/>
      <c r="G546" s="64"/>
      <c r="H546" s="77"/>
      <c r="I546" s="313">
        <f t="shared" si="30"/>
        <v>0</v>
      </c>
      <c r="J546" s="107"/>
      <c r="K546" s="81"/>
      <c r="L546" s="130">
        <f t="shared" si="31"/>
        <v>0</v>
      </c>
      <c r="M546" s="18"/>
      <c r="N546" s="18">
        <f t="shared" si="32"/>
        <v>0</v>
      </c>
    </row>
    <row r="547" spans="1:14" ht="15.5" x14ac:dyDescent="0.35">
      <c r="A547" s="61"/>
      <c r="B547" s="61"/>
      <c r="C547" s="61"/>
      <c r="D547" s="61"/>
      <c r="E547" s="61"/>
      <c r="F547" s="63"/>
      <c r="G547" s="64"/>
      <c r="H547" s="77"/>
      <c r="I547" s="313">
        <f t="shared" si="30"/>
        <v>0</v>
      </c>
      <c r="J547" s="107"/>
      <c r="K547" s="81"/>
      <c r="L547" s="130">
        <f t="shared" si="31"/>
        <v>0</v>
      </c>
      <c r="M547" s="18"/>
      <c r="N547" s="18">
        <f t="shared" si="32"/>
        <v>0</v>
      </c>
    </row>
    <row r="548" spans="1:14" ht="15.5" x14ac:dyDescent="0.35">
      <c r="A548" s="61"/>
      <c r="B548" s="61"/>
      <c r="C548" s="61"/>
      <c r="D548" s="61"/>
      <c r="E548" s="61"/>
      <c r="F548" s="63"/>
      <c r="G548" s="64"/>
      <c r="H548" s="77"/>
      <c r="I548" s="313">
        <f t="shared" si="30"/>
        <v>0</v>
      </c>
      <c r="J548" s="107"/>
      <c r="K548" s="81"/>
      <c r="L548" s="130">
        <f t="shared" si="31"/>
        <v>0</v>
      </c>
      <c r="M548" s="18"/>
      <c r="N548" s="18">
        <f t="shared" si="32"/>
        <v>0</v>
      </c>
    </row>
    <row r="549" spans="1:14" ht="15.5" x14ac:dyDescent="0.35">
      <c r="A549" s="61"/>
      <c r="B549" s="61"/>
      <c r="C549" s="61"/>
      <c r="D549" s="61"/>
      <c r="E549" s="61"/>
      <c r="F549" s="63"/>
      <c r="G549" s="64"/>
      <c r="H549" s="77"/>
      <c r="I549" s="313">
        <f t="shared" si="30"/>
        <v>0</v>
      </c>
      <c r="J549" s="107"/>
      <c r="K549" s="81"/>
      <c r="L549" s="130">
        <f t="shared" si="31"/>
        <v>0</v>
      </c>
      <c r="M549" s="18"/>
      <c r="N549" s="18">
        <f t="shared" si="32"/>
        <v>0</v>
      </c>
    </row>
    <row r="550" spans="1:14" ht="15.5" x14ac:dyDescent="0.35">
      <c r="A550" s="61"/>
      <c r="B550" s="61"/>
      <c r="C550" s="61"/>
      <c r="D550" s="61"/>
      <c r="E550" s="61"/>
      <c r="F550" s="63"/>
      <c r="G550" s="64"/>
      <c r="H550" s="77"/>
      <c r="I550" s="313">
        <f t="shared" si="30"/>
        <v>0</v>
      </c>
      <c r="J550" s="107"/>
      <c r="K550" s="81"/>
      <c r="L550" s="130">
        <f t="shared" si="31"/>
        <v>0</v>
      </c>
      <c r="M550" s="18"/>
      <c r="N550" s="18">
        <f t="shared" si="32"/>
        <v>0</v>
      </c>
    </row>
    <row r="551" spans="1:14" ht="15.5" x14ac:dyDescent="0.35">
      <c r="A551" s="61"/>
      <c r="B551" s="61"/>
      <c r="C551" s="61"/>
      <c r="D551" s="61"/>
      <c r="E551" s="61"/>
      <c r="F551" s="63"/>
      <c r="G551" s="64"/>
      <c r="H551" s="77"/>
      <c r="I551" s="313">
        <f t="shared" si="30"/>
        <v>0</v>
      </c>
      <c r="J551" s="107"/>
      <c r="K551" s="81"/>
      <c r="L551" s="130">
        <f t="shared" si="31"/>
        <v>0</v>
      </c>
      <c r="M551" s="18"/>
      <c r="N551" s="18">
        <f t="shared" si="32"/>
        <v>0</v>
      </c>
    </row>
    <row r="552" spans="1:14" ht="15.5" x14ac:dyDescent="0.35">
      <c r="A552" s="61"/>
      <c r="B552" s="61"/>
      <c r="C552" s="61"/>
      <c r="D552" s="61"/>
      <c r="E552" s="61"/>
      <c r="F552" s="63"/>
      <c r="G552" s="64"/>
      <c r="H552" s="77"/>
      <c r="I552" s="313">
        <f t="shared" si="30"/>
        <v>0</v>
      </c>
      <c r="J552" s="107"/>
      <c r="K552" s="81"/>
      <c r="L552" s="130">
        <f t="shared" si="31"/>
        <v>0</v>
      </c>
      <c r="M552" s="18"/>
      <c r="N552" s="18">
        <f t="shared" si="32"/>
        <v>0</v>
      </c>
    </row>
    <row r="553" spans="1:14" ht="15.5" x14ac:dyDescent="0.35">
      <c r="A553" s="61"/>
      <c r="B553" s="61"/>
      <c r="C553" s="61"/>
      <c r="D553" s="61"/>
      <c r="E553" s="61"/>
      <c r="F553" s="63"/>
      <c r="G553" s="64"/>
      <c r="H553" s="77"/>
      <c r="I553" s="313">
        <f t="shared" si="30"/>
        <v>0</v>
      </c>
      <c r="J553" s="107"/>
      <c r="K553" s="81"/>
      <c r="L553" s="130">
        <f t="shared" si="31"/>
        <v>0</v>
      </c>
      <c r="M553" s="18"/>
      <c r="N553" s="18">
        <f t="shared" si="32"/>
        <v>0</v>
      </c>
    </row>
    <row r="554" spans="1:14" ht="15.5" x14ac:dyDescent="0.35">
      <c r="A554" s="61"/>
      <c r="B554" s="61"/>
      <c r="C554" s="61"/>
      <c r="D554" s="61"/>
      <c r="E554" s="61"/>
      <c r="F554" s="63"/>
      <c r="G554" s="64"/>
      <c r="H554" s="77"/>
      <c r="I554" s="313">
        <f t="shared" si="30"/>
        <v>0</v>
      </c>
      <c r="J554" s="107"/>
      <c r="K554" s="81"/>
      <c r="L554" s="130">
        <f t="shared" si="31"/>
        <v>0</v>
      </c>
      <c r="M554" s="18"/>
      <c r="N554" s="18">
        <f t="shared" si="32"/>
        <v>0</v>
      </c>
    </row>
    <row r="555" spans="1:14" ht="15.5" x14ac:dyDescent="0.35">
      <c r="A555" s="61"/>
      <c r="B555" s="61"/>
      <c r="C555" s="61"/>
      <c r="D555" s="61"/>
      <c r="E555" s="61"/>
      <c r="F555" s="63"/>
      <c r="G555" s="64"/>
      <c r="H555" s="77"/>
      <c r="I555" s="313">
        <f t="shared" si="30"/>
        <v>0</v>
      </c>
      <c r="J555" s="107"/>
      <c r="K555" s="81"/>
      <c r="L555" s="130">
        <f t="shared" si="31"/>
        <v>0</v>
      </c>
      <c r="M555" s="18"/>
      <c r="N555" s="18">
        <f t="shared" si="32"/>
        <v>0</v>
      </c>
    </row>
    <row r="556" spans="1:14" ht="15.5" x14ac:dyDescent="0.35">
      <c r="A556" s="61"/>
      <c r="B556" s="61"/>
      <c r="C556" s="61"/>
      <c r="D556" s="61"/>
      <c r="E556" s="61"/>
      <c r="F556" s="63"/>
      <c r="G556" s="64"/>
      <c r="H556" s="77"/>
      <c r="I556" s="313">
        <f t="shared" si="30"/>
        <v>0</v>
      </c>
      <c r="J556" s="107"/>
      <c r="K556" s="81"/>
      <c r="L556" s="130">
        <f t="shared" si="31"/>
        <v>0</v>
      </c>
      <c r="M556" s="18"/>
      <c r="N556" s="18">
        <f t="shared" si="32"/>
        <v>0</v>
      </c>
    </row>
    <row r="557" spans="1:14" ht="15.5" x14ac:dyDescent="0.35">
      <c r="A557" s="61"/>
      <c r="B557" s="61"/>
      <c r="C557" s="61"/>
      <c r="D557" s="61"/>
      <c r="E557" s="61"/>
      <c r="F557" s="63"/>
      <c r="G557" s="64"/>
      <c r="H557" s="77"/>
      <c r="I557" s="313">
        <f t="shared" si="30"/>
        <v>0</v>
      </c>
      <c r="J557" s="107"/>
      <c r="K557" s="81"/>
      <c r="L557" s="130">
        <f t="shared" si="31"/>
        <v>0</v>
      </c>
      <c r="M557" s="18"/>
      <c r="N557" s="18">
        <f t="shared" si="32"/>
        <v>0</v>
      </c>
    </row>
    <row r="558" spans="1:14" ht="15.5" x14ac:dyDescent="0.35">
      <c r="A558" s="61"/>
      <c r="B558" s="61"/>
      <c r="C558" s="61"/>
      <c r="D558" s="61"/>
      <c r="E558" s="61"/>
      <c r="F558" s="63"/>
      <c r="G558" s="64"/>
      <c r="H558" s="77"/>
      <c r="I558" s="313">
        <f t="shared" si="30"/>
        <v>0</v>
      </c>
      <c r="J558" s="107"/>
      <c r="K558" s="81"/>
      <c r="L558" s="130">
        <f t="shared" si="31"/>
        <v>0</v>
      </c>
      <c r="M558" s="18"/>
      <c r="N558" s="18">
        <f t="shared" si="32"/>
        <v>0</v>
      </c>
    </row>
    <row r="559" spans="1:14" ht="15.5" x14ac:dyDescent="0.35">
      <c r="A559" s="61"/>
      <c r="B559" s="61"/>
      <c r="C559" s="61"/>
      <c r="D559" s="61"/>
      <c r="E559" s="61"/>
      <c r="F559" s="63"/>
      <c r="G559" s="64"/>
      <c r="H559" s="77"/>
      <c r="I559" s="313">
        <f t="shared" si="30"/>
        <v>0</v>
      </c>
      <c r="J559" s="107"/>
      <c r="K559" s="81"/>
      <c r="L559" s="130">
        <f t="shared" si="31"/>
        <v>0</v>
      </c>
      <c r="M559" s="18"/>
      <c r="N559" s="18">
        <f t="shared" si="32"/>
        <v>0</v>
      </c>
    </row>
    <row r="560" spans="1:14" ht="15.5" x14ac:dyDescent="0.35">
      <c r="A560" s="61"/>
      <c r="B560" s="61"/>
      <c r="C560" s="61"/>
      <c r="D560" s="61"/>
      <c r="E560" s="61"/>
      <c r="F560" s="63"/>
      <c r="G560" s="64"/>
      <c r="H560" s="77"/>
      <c r="I560" s="313">
        <f t="shared" si="30"/>
        <v>0</v>
      </c>
      <c r="J560" s="107"/>
      <c r="K560" s="81"/>
      <c r="L560" s="130">
        <f t="shared" si="31"/>
        <v>0</v>
      </c>
      <c r="M560" s="18"/>
      <c r="N560" s="18">
        <f t="shared" si="32"/>
        <v>0</v>
      </c>
    </row>
    <row r="561" spans="1:14" ht="15.5" x14ac:dyDescent="0.35">
      <c r="A561" s="61"/>
      <c r="B561" s="61"/>
      <c r="C561" s="61"/>
      <c r="D561" s="61"/>
      <c r="E561" s="61"/>
      <c r="F561" s="63"/>
      <c r="G561" s="64"/>
      <c r="H561" s="77"/>
      <c r="I561" s="313">
        <f t="shared" si="30"/>
        <v>0</v>
      </c>
      <c r="J561" s="107"/>
      <c r="K561" s="81"/>
      <c r="L561" s="130">
        <f t="shared" si="31"/>
        <v>0</v>
      </c>
      <c r="M561" s="18"/>
      <c r="N561" s="18">
        <f t="shared" si="32"/>
        <v>0</v>
      </c>
    </row>
    <row r="562" spans="1:14" ht="15.5" x14ac:dyDescent="0.35">
      <c r="A562" s="61"/>
      <c r="B562" s="61"/>
      <c r="C562" s="61"/>
      <c r="D562" s="61"/>
      <c r="E562" s="61"/>
      <c r="F562" s="63"/>
      <c r="G562" s="64"/>
      <c r="H562" s="77"/>
      <c r="I562" s="313">
        <f t="shared" si="30"/>
        <v>0</v>
      </c>
      <c r="J562" s="107"/>
      <c r="K562" s="81"/>
      <c r="L562" s="130">
        <f t="shared" si="31"/>
        <v>0</v>
      </c>
      <c r="M562" s="18"/>
      <c r="N562" s="18">
        <f t="shared" si="32"/>
        <v>0</v>
      </c>
    </row>
    <row r="563" spans="1:14" ht="15.5" x14ac:dyDescent="0.35">
      <c r="A563" s="61"/>
      <c r="B563" s="61"/>
      <c r="C563" s="61"/>
      <c r="D563" s="61"/>
      <c r="E563" s="61"/>
      <c r="F563" s="63"/>
      <c r="G563" s="64"/>
      <c r="H563" s="77"/>
      <c r="I563" s="313">
        <f t="shared" si="30"/>
        <v>0</v>
      </c>
      <c r="J563" s="107"/>
      <c r="K563" s="81"/>
      <c r="L563" s="130">
        <f t="shared" si="31"/>
        <v>0</v>
      </c>
      <c r="M563" s="18"/>
      <c r="N563" s="18">
        <f t="shared" si="32"/>
        <v>0</v>
      </c>
    </row>
    <row r="564" spans="1:14" ht="15.5" x14ac:dyDescent="0.35">
      <c r="A564" s="61"/>
      <c r="B564" s="61"/>
      <c r="C564" s="61"/>
      <c r="D564" s="61"/>
      <c r="E564" s="61"/>
      <c r="F564" s="63"/>
      <c r="G564" s="64"/>
      <c r="H564" s="77"/>
      <c r="I564" s="313">
        <f t="shared" si="30"/>
        <v>0</v>
      </c>
      <c r="J564" s="107"/>
      <c r="K564" s="81"/>
      <c r="L564" s="130">
        <f t="shared" si="31"/>
        <v>0</v>
      </c>
      <c r="M564" s="18"/>
      <c r="N564" s="18">
        <f t="shared" si="32"/>
        <v>0</v>
      </c>
    </row>
    <row r="565" spans="1:14" ht="15.5" x14ac:dyDescent="0.35">
      <c r="A565" s="61"/>
      <c r="B565" s="61"/>
      <c r="C565" s="61"/>
      <c r="D565" s="61"/>
      <c r="E565" s="61"/>
      <c r="F565" s="63"/>
      <c r="G565" s="64"/>
      <c r="H565" s="77"/>
      <c r="I565" s="313">
        <f t="shared" si="30"/>
        <v>0</v>
      </c>
      <c r="J565" s="107"/>
      <c r="K565" s="81"/>
      <c r="L565" s="130">
        <f t="shared" si="31"/>
        <v>0</v>
      </c>
      <c r="M565" s="18"/>
      <c r="N565" s="18">
        <f t="shared" si="32"/>
        <v>0</v>
      </c>
    </row>
    <row r="566" spans="1:14" ht="15.5" x14ac:dyDescent="0.35">
      <c r="A566" s="61"/>
      <c r="B566" s="61"/>
      <c r="C566" s="61"/>
      <c r="D566" s="61"/>
      <c r="E566" s="61"/>
      <c r="F566" s="63"/>
      <c r="G566" s="64"/>
      <c r="H566" s="77"/>
      <c r="I566" s="313">
        <f t="shared" si="30"/>
        <v>0</v>
      </c>
      <c r="J566" s="107"/>
      <c r="K566" s="81"/>
      <c r="L566" s="130">
        <f t="shared" si="31"/>
        <v>0</v>
      </c>
      <c r="M566" s="18"/>
      <c r="N566" s="18">
        <f t="shared" si="32"/>
        <v>0</v>
      </c>
    </row>
    <row r="567" spans="1:14" ht="15.5" x14ac:dyDescent="0.35">
      <c r="A567" s="61"/>
      <c r="B567" s="61"/>
      <c r="C567" s="61"/>
      <c r="D567" s="61"/>
      <c r="E567" s="61"/>
      <c r="F567" s="63"/>
      <c r="G567" s="64"/>
      <c r="H567" s="77"/>
      <c r="I567" s="313">
        <f t="shared" si="30"/>
        <v>0</v>
      </c>
      <c r="J567" s="107"/>
      <c r="K567" s="81"/>
      <c r="L567" s="130">
        <f t="shared" si="31"/>
        <v>0</v>
      </c>
      <c r="M567" s="18"/>
      <c r="N567" s="18">
        <f t="shared" si="32"/>
        <v>0</v>
      </c>
    </row>
    <row r="568" spans="1:14" ht="15.5" x14ac:dyDescent="0.35">
      <c r="A568" s="61"/>
      <c r="B568" s="61"/>
      <c r="C568" s="61"/>
      <c r="D568" s="61"/>
      <c r="E568" s="61"/>
      <c r="F568" s="63"/>
      <c r="G568" s="64"/>
      <c r="H568" s="77"/>
      <c r="I568" s="313">
        <f t="shared" si="30"/>
        <v>0</v>
      </c>
      <c r="J568" s="107"/>
      <c r="K568" s="81"/>
      <c r="L568" s="130">
        <f t="shared" si="31"/>
        <v>0</v>
      </c>
      <c r="M568" s="18"/>
      <c r="N568" s="18">
        <f t="shared" si="32"/>
        <v>0</v>
      </c>
    </row>
    <row r="569" spans="1:14" ht="15.5" x14ac:dyDescent="0.35">
      <c r="A569" s="61"/>
      <c r="B569" s="61"/>
      <c r="C569" s="61"/>
      <c r="D569" s="61"/>
      <c r="E569" s="61"/>
      <c r="F569" s="63"/>
      <c r="G569" s="64"/>
      <c r="H569" s="77"/>
      <c r="I569" s="313">
        <f t="shared" si="30"/>
        <v>0</v>
      </c>
      <c r="J569" s="107"/>
      <c r="K569" s="81"/>
      <c r="L569" s="130">
        <f t="shared" si="31"/>
        <v>0</v>
      </c>
      <c r="M569" s="18"/>
      <c r="N569" s="18">
        <f t="shared" si="32"/>
        <v>0</v>
      </c>
    </row>
    <row r="570" spans="1:14" ht="15.5" x14ac:dyDescent="0.35">
      <c r="A570" s="61"/>
      <c r="B570" s="61"/>
      <c r="C570" s="61"/>
      <c r="D570" s="61"/>
      <c r="E570" s="61"/>
      <c r="F570" s="63"/>
      <c r="G570" s="64"/>
      <c r="H570" s="77"/>
      <c r="I570" s="313">
        <f t="shared" si="30"/>
        <v>0</v>
      </c>
      <c r="J570" s="107"/>
      <c r="K570" s="81"/>
      <c r="L570" s="130">
        <f t="shared" si="31"/>
        <v>0</v>
      </c>
      <c r="M570" s="18"/>
      <c r="N570" s="18">
        <f t="shared" si="32"/>
        <v>0</v>
      </c>
    </row>
    <row r="571" spans="1:14" ht="15.5" x14ac:dyDescent="0.35">
      <c r="A571" s="61"/>
      <c r="B571" s="61"/>
      <c r="C571" s="61"/>
      <c r="D571" s="61"/>
      <c r="E571" s="61"/>
      <c r="F571" s="63"/>
      <c r="G571" s="64"/>
      <c r="H571" s="77"/>
      <c r="I571" s="313">
        <f t="shared" si="30"/>
        <v>0</v>
      </c>
      <c r="J571" s="107"/>
      <c r="K571" s="81"/>
      <c r="L571" s="130">
        <f t="shared" si="31"/>
        <v>0</v>
      </c>
      <c r="M571" s="18"/>
      <c r="N571" s="18">
        <f t="shared" si="32"/>
        <v>0</v>
      </c>
    </row>
    <row r="572" spans="1:14" ht="15.5" x14ac:dyDescent="0.35">
      <c r="A572" s="61"/>
      <c r="B572" s="61"/>
      <c r="C572" s="61"/>
      <c r="D572" s="61"/>
      <c r="E572" s="61"/>
      <c r="F572" s="63"/>
      <c r="G572" s="64"/>
      <c r="H572" s="77"/>
      <c r="I572" s="313">
        <f t="shared" si="30"/>
        <v>0</v>
      </c>
      <c r="J572" s="107"/>
      <c r="K572" s="81"/>
      <c r="L572" s="130">
        <f t="shared" si="31"/>
        <v>0</v>
      </c>
      <c r="M572" s="18"/>
      <c r="N572" s="18">
        <f t="shared" si="32"/>
        <v>0</v>
      </c>
    </row>
    <row r="573" spans="1:14" ht="15.5" x14ac:dyDescent="0.35">
      <c r="A573" s="61"/>
      <c r="B573" s="61"/>
      <c r="C573" s="61"/>
      <c r="D573" s="61"/>
      <c r="E573" s="61"/>
      <c r="F573" s="63"/>
      <c r="G573" s="64"/>
      <c r="H573" s="77"/>
      <c r="I573" s="313">
        <f t="shared" si="30"/>
        <v>0</v>
      </c>
      <c r="J573" s="107"/>
      <c r="K573" s="81"/>
      <c r="L573" s="130">
        <f t="shared" si="31"/>
        <v>0</v>
      </c>
      <c r="M573" s="18"/>
      <c r="N573" s="18">
        <f t="shared" si="32"/>
        <v>0</v>
      </c>
    </row>
    <row r="574" spans="1:14" ht="15.5" x14ac:dyDescent="0.35">
      <c r="A574" s="61"/>
      <c r="B574" s="61"/>
      <c r="C574" s="61"/>
      <c r="D574" s="61"/>
      <c r="E574" s="61"/>
      <c r="F574" s="63"/>
      <c r="G574" s="64"/>
      <c r="H574" s="77"/>
      <c r="I574" s="313">
        <f t="shared" si="30"/>
        <v>0</v>
      </c>
      <c r="J574" s="107"/>
      <c r="K574" s="81"/>
      <c r="L574" s="130">
        <f t="shared" si="31"/>
        <v>0</v>
      </c>
      <c r="M574" s="18"/>
      <c r="N574" s="18">
        <f t="shared" si="32"/>
        <v>0</v>
      </c>
    </row>
    <row r="575" spans="1:14" ht="15.5" x14ac:dyDescent="0.35">
      <c r="A575" s="61"/>
      <c r="B575" s="61"/>
      <c r="C575" s="61"/>
      <c r="D575" s="61"/>
      <c r="E575" s="61"/>
      <c r="F575" s="63"/>
      <c r="G575" s="64"/>
      <c r="H575" s="77"/>
      <c r="I575" s="313">
        <f t="shared" si="30"/>
        <v>0</v>
      </c>
      <c r="J575" s="107"/>
      <c r="K575" s="81"/>
      <c r="L575" s="130">
        <f t="shared" si="31"/>
        <v>0</v>
      </c>
      <c r="M575" s="18"/>
      <c r="N575" s="18">
        <f t="shared" si="32"/>
        <v>0</v>
      </c>
    </row>
    <row r="576" spans="1:14" ht="15.5" x14ac:dyDescent="0.35">
      <c r="A576" s="61"/>
      <c r="B576" s="61"/>
      <c r="C576" s="61"/>
      <c r="D576" s="61"/>
      <c r="E576" s="61"/>
      <c r="F576" s="63"/>
      <c r="G576" s="64"/>
      <c r="H576" s="77"/>
      <c r="I576" s="313">
        <f t="shared" si="30"/>
        <v>0</v>
      </c>
      <c r="J576" s="107"/>
      <c r="K576" s="81"/>
      <c r="L576" s="130">
        <f t="shared" si="31"/>
        <v>0</v>
      </c>
      <c r="M576" s="18"/>
      <c r="N576" s="18">
        <f t="shared" si="32"/>
        <v>0</v>
      </c>
    </row>
    <row r="577" spans="1:14" ht="15.5" x14ac:dyDescent="0.35">
      <c r="A577" s="61"/>
      <c r="B577" s="61"/>
      <c r="C577" s="61"/>
      <c r="D577" s="61"/>
      <c r="E577" s="61"/>
      <c r="F577" s="63"/>
      <c r="G577" s="64"/>
      <c r="H577" s="77"/>
      <c r="I577" s="313">
        <f t="shared" si="30"/>
        <v>0</v>
      </c>
      <c r="J577" s="107"/>
      <c r="K577" s="81"/>
      <c r="L577" s="130">
        <f t="shared" si="31"/>
        <v>0</v>
      </c>
      <c r="M577" s="18"/>
      <c r="N577" s="18">
        <f t="shared" si="32"/>
        <v>0</v>
      </c>
    </row>
    <row r="578" spans="1:14" ht="15.5" x14ac:dyDescent="0.35">
      <c r="A578" s="61"/>
      <c r="B578" s="61"/>
      <c r="C578" s="61"/>
      <c r="D578" s="61"/>
      <c r="E578" s="61"/>
      <c r="F578" s="63"/>
      <c r="G578" s="64"/>
      <c r="H578" s="77"/>
      <c r="I578" s="313">
        <f t="shared" si="30"/>
        <v>0</v>
      </c>
      <c r="J578" s="107"/>
      <c r="K578" s="81"/>
      <c r="L578" s="130">
        <f t="shared" si="31"/>
        <v>0</v>
      </c>
      <c r="M578" s="18"/>
      <c r="N578" s="18">
        <f t="shared" si="32"/>
        <v>0</v>
      </c>
    </row>
    <row r="579" spans="1:14" ht="15.5" x14ac:dyDescent="0.35">
      <c r="A579" s="61"/>
      <c r="B579" s="61"/>
      <c r="C579" s="61"/>
      <c r="D579" s="61"/>
      <c r="E579" s="61"/>
      <c r="F579" s="63"/>
      <c r="G579" s="64"/>
      <c r="H579" s="77"/>
      <c r="I579" s="313">
        <f t="shared" si="30"/>
        <v>0</v>
      </c>
      <c r="J579" s="107"/>
      <c r="K579" s="81"/>
      <c r="L579" s="130">
        <f t="shared" si="31"/>
        <v>0</v>
      </c>
      <c r="M579" s="18"/>
      <c r="N579" s="18">
        <f t="shared" si="32"/>
        <v>0</v>
      </c>
    </row>
    <row r="580" spans="1:14" ht="15.5" x14ac:dyDescent="0.35">
      <c r="A580" s="61"/>
      <c r="B580" s="61"/>
      <c r="C580" s="61"/>
      <c r="D580" s="61"/>
      <c r="E580" s="61"/>
      <c r="F580" s="63"/>
      <c r="G580" s="64"/>
      <c r="H580" s="77"/>
      <c r="I580" s="313">
        <f t="shared" si="30"/>
        <v>0</v>
      </c>
      <c r="J580" s="107"/>
      <c r="K580" s="81"/>
      <c r="L580" s="130">
        <f t="shared" si="31"/>
        <v>0</v>
      </c>
      <c r="M580" s="18"/>
      <c r="N580" s="18">
        <f t="shared" si="32"/>
        <v>0</v>
      </c>
    </row>
    <row r="581" spans="1:14" ht="15.5" x14ac:dyDescent="0.35">
      <c r="A581" s="61"/>
      <c r="B581" s="61"/>
      <c r="C581" s="61"/>
      <c r="D581" s="61"/>
      <c r="E581" s="61"/>
      <c r="F581" s="63"/>
      <c r="G581" s="64"/>
      <c r="H581" s="77"/>
      <c r="I581" s="313">
        <f t="shared" si="30"/>
        <v>0</v>
      </c>
      <c r="J581" s="107"/>
      <c r="K581" s="81"/>
      <c r="L581" s="130">
        <f t="shared" si="31"/>
        <v>0</v>
      </c>
      <c r="M581" s="18"/>
      <c r="N581" s="18">
        <f t="shared" si="32"/>
        <v>0</v>
      </c>
    </row>
    <row r="582" spans="1:14" ht="15.5" x14ac:dyDescent="0.35">
      <c r="A582" s="61"/>
      <c r="B582" s="61"/>
      <c r="C582" s="61"/>
      <c r="D582" s="61"/>
      <c r="E582" s="61"/>
      <c r="F582" s="63"/>
      <c r="G582" s="64"/>
      <c r="H582" s="77"/>
      <c r="I582" s="313">
        <f t="shared" si="30"/>
        <v>0</v>
      </c>
      <c r="J582" s="107"/>
      <c r="K582" s="81"/>
      <c r="L582" s="130">
        <f t="shared" si="31"/>
        <v>0</v>
      </c>
      <c r="M582" s="18"/>
      <c r="N582" s="18">
        <f t="shared" si="32"/>
        <v>0</v>
      </c>
    </row>
    <row r="583" spans="1:14" ht="15.5" x14ac:dyDescent="0.35">
      <c r="A583" s="61"/>
      <c r="B583" s="61"/>
      <c r="C583" s="61"/>
      <c r="D583" s="61"/>
      <c r="E583" s="61"/>
      <c r="F583" s="63"/>
      <c r="G583" s="64"/>
      <c r="H583" s="77"/>
      <c r="I583" s="313">
        <f t="shared" si="30"/>
        <v>0</v>
      </c>
      <c r="J583" s="107"/>
      <c r="K583" s="81"/>
      <c r="L583" s="130">
        <f t="shared" si="31"/>
        <v>0</v>
      </c>
      <c r="M583" s="18"/>
      <c r="N583" s="18">
        <f t="shared" si="32"/>
        <v>0</v>
      </c>
    </row>
    <row r="584" spans="1:14" ht="15.5" x14ac:dyDescent="0.35">
      <c r="A584" s="61"/>
      <c r="B584" s="61"/>
      <c r="C584" s="61"/>
      <c r="D584" s="61"/>
      <c r="E584" s="61"/>
      <c r="F584" s="63"/>
      <c r="G584" s="64"/>
      <c r="H584" s="77"/>
      <c r="I584" s="313">
        <f t="shared" ref="I584:I599" si="33">IF(H584="",F584,F584/H584)</f>
        <v>0</v>
      </c>
      <c r="J584" s="107"/>
      <c r="K584" s="81"/>
      <c r="L584" s="130">
        <f t="shared" ref="L584:L599" si="34">IF(K584&gt;0,(F584/K584),I584)</f>
        <v>0</v>
      </c>
      <c r="M584" s="18"/>
      <c r="N584" s="18">
        <f t="shared" ref="N584:N599" si="35">L584-M584</f>
        <v>0</v>
      </c>
    </row>
    <row r="585" spans="1:14" ht="15.5" x14ac:dyDescent="0.35">
      <c r="A585" s="61"/>
      <c r="B585" s="61"/>
      <c r="C585" s="61"/>
      <c r="D585" s="61"/>
      <c r="E585" s="61"/>
      <c r="F585" s="63"/>
      <c r="G585" s="64"/>
      <c r="H585" s="77"/>
      <c r="I585" s="313">
        <f t="shared" si="33"/>
        <v>0</v>
      </c>
      <c r="J585" s="107"/>
      <c r="K585" s="81"/>
      <c r="L585" s="130">
        <f t="shared" si="34"/>
        <v>0</v>
      </c>
      <c r="M585" s="18"/>
      <c r="N585" s="18">
        <f t="shared" si="35"/>
        <v>0</v>
      </c>
    </row>
    <row r="586" spans="1:14" ht="15.5" x14ac:dyDescent="0.35">
      <c r="A586" s="61"/>
      <c r="B586" s="61"/>
      <c r="C586" s="61"/>
      <c r="D586" s="61"/>
      <c r="E586" s="61"/>
      <c r="F586" s="63"/>
      <c r="G586" s="64"/>
      <c r="H586" s="77"/>
      <c r="I586" s="313">
        <f t="shared" si="33"/>
        <v>0</v>
      </c>
      <c r="J586" s="107"/>
      <c r="K586" s="81"/>
      <c r="L586" s="130">
        <f t="shared" si="34"/>
        <v>0</v>
      </c>
      <c r="M586" s="18"/>
      <c r="N586" s="18">
        <f t="shared" si="35"/>
        <v>0</v>
      </c>
    </row>
    <row r="587" spans="1:14" ht="15.5" x14ac:dyDescent="0.35">
      <c r="A587" s="61"/>
      <c r="B587" s="61"/>
      <c r="C587" s="61"/>
      <c r="D587" s="61"/>
      <c r="E587" s="61"/>
      <c r="F587" s="63"/>
      <c r="G587" s="64"/>
      <c r="H587" s="77"/>
      <c r="I587" s="313">
        <f t="shared" si="33"/>
        <v>0</v>
      </c>
      <c r="J587" s="107"/>
      <c r="K587" s="81"/>
      <c r="L587" s="130">
        <f t="shared" si="34"/>
        <v>0</v>
      </c>
      <c r="M587" s="18"/>
      <c r="N587" s="18">
        <f t="shared" si="35"/>
        <v>0</v>
      </c>
    </row>
    <row r="588" spans="1:14" ht="15.5" x14ac:dyDescent="0.35">
      <c r="A588" s="61"/>
      <c r="B588" s="61"/>
      <c r="C588" s="61"/>
      <c r="D588" s="61"/>
      <c r="E588" s="61"/>
      <c r="F588" s="63"/>
      <c r="G588" s="64"/>
      <c r="H588" s="77"/>
      <c r="I588" s="313">
        <f t="shared" si="33"/>
        <v>0</v>
      </c>
      <c r="J588" s="107"/>
      <c r="K588" s="81"/>
      <c r="L588" s="130">
        <f t="shared" si="34"/>
        <v>0</v>
      </c>
      <c r="M588" s="18"/>
      <c r="N588" s="18">
        <f t="shared" si="35"/>
        <v>0</v>
      </c>
    </row>
    <row r="589" spans="1:14" ht="15.5" x14ac:dyDescent="0.35">
      <c r="A589" s="61"/>
      <c r="B589" s="61"/>
      <c r="C589" s="61"/>
      <c r="D589" s="61"/>
      <c r="E589" s="61"/>
      <c r="F589" s="63"/>
      <c r="G589" s="64"/>
      <c r="H589" s="77"/>
      <c r="I589" s="313">
        <f t="shared" si="33"/>
        <v>0</v>
      </c>
      <c r="J589" s="107"/>
      <c r="K589" s="81"/>
      <c r="L589" s="130">
        <f t="shared" si="34"/>
        <v>0</v>
      </c>
      <c r="M589" s="18"/>
      <c r="N589" s="18">
        <f t="shared" si="35"/>
        <v>0</v>
      </c>
    </row>
    <row r="590" spans="1:14" ht="15.5" x14ac:dyDescent="0.35">
      <c r="A590" s="61"/>
      <c r="B590" s="61"/>
      <c r="C590" s="61"/>
      <c r="D590" s="61"/>
      <c r="E590" s="61"/>
      <c r="F590" s="63"/>
      <c r="G590" s="64"/>
      <c r="H590" s="77"/>
      <c r="I590" s="313">
        <f t="shared" si="33"/>
        <v>0</v>
      </c>
      <c r="J590" s="107"/>
      <c r="K590" s="81"/>
      <c r="L590" s="130">
        <f t="shared" si="34"/>
        <v>0</v>
      </c>
      <c r="M590" s="18"/>
      <c r="N590" s="18">
        <f t="shared" si="35"/>
        <v>0</v>
      </c>
    </row>
    <row r="591" spans="1:14" ht="15.5" x14ac:dyDescent="0.35">
      <c r="A591" s="61"/>
      <c r="B591" s="61"/>
      <c r="C591" s="61"/>
      <c r="D591" s="61"/>
      <c r="E591" s="61"/>
      <c r="F591" s="63"/>
      <c r="G591" s="64"/>
      <c r="H591" s="77"/>
      <c r="I591" s="313">
        <f t="shared" si="33"/>
        <v>0</v>
      </c>
      <c r="J591" s="107"/>
      <c r="K591" s="81"/>
      <c r="L591" s="130">
        <f t="shared" si="34"/>
        <v>0</v>
      </c>
      <c r="M591" s="18"/>
      <c r="N591" s="18">
        <f t="shared" si="35"/>
        <v>0</v>
      </c>
    </row>
    <row r="592" spans="1:14" ht="15.5" x14ac:dyDescent="0.35">
      <c r="A592" s="61"/>
      <c r="B592" s="61"/>
      <c r="C592" s="61"/>
      <c r="D592" s="61"/>
      <c r="E592" s="61"/>
      <c r="F592" s="63"/>
      <c r="G592" s="64"/>
      <c r="H592" s="77"/>
      <c r="I592" s="313">
        <f t="shared" si="33"/>
        <v>0</v>
      </c>
      <c r="J592" s="107"/>
      <c r="K592" s="81"/>
      <c r="L592" s="130">
        <f t="shared" si="34"/>
        <v>0</v>
      </c>
      <c r="M592" s="18"/>
      <c r="N592" s="18">
        <f t="shared" si="35"/>
        <v>0</v>
      </c>
    </row>
    <row r="593" spans="1:14" ht="15.5" x14ac:dyDescent="0.35">
      <c r="A593" s="61"/>
      <c r="B593" s="61"/>
      <c r="C593" s="61"/>
      <c r="D593" s="61"/>
      <c r="E593" s="61"/>
      <c r="F593" s="63"/>
      <c r="G593" s="64"/>
      <c r="H593" s="77"/>
      <c r="I593" s="313">
        <f t="shared" si="33"/>
        <v>0</v>
      </c>
      <c r="J593" s="107"/>
      <c r="K593" s="81"/>
      <c r="L593" s="130">
        <f t="shared" si="34"/>
        <v>0</v>
      </c>
      <c r="M593" s="18"/>
      <c r="N593" s="18">
        <f t="shared" si="35"/>
        <v>0</v>
      </c>
    </row>
    <row r="594" spans="1:14" ht="15.5" x14ac:dyDescent="0.35">
      <c r="A594" s="61"/>
      <c r="B594" s="61"/>
      <c r="C594" s="61"/>
      <c r="D594" s="61"/>
      <c r="E594" s="61"/>
      <c r="F594" s="63"/>
      <c r="G594" s="64"/>
      <c r="H594" s="77"/>
      <c r="I594" s="313">
        <f t="shared" si="33"/>
        <v>0</v>
      </c>
      <c r="J594" s="107"/>
      <c r="K594" s="81"/>
      <c r="L594" s="130">
        <f t="shared" si="34"/>
        <v>0</v>
      </c>
      <c r="M594" s="18"/>
      <c r="N594" s="18">
        <f t="shared" si="35"/>
        <v>0</v>
      </c>
    </row>
    <row r="595" spans="1:14" ht="15.5" x14ac:dyDescent="0.35">
      <c r="A595" s="61"/>
      <c r="B595" s="61"/>
      <c r="C595" s="61"/>
      <c r="D595" s="61"/>
      <c r="E595" s="61"/>
      <c r="F595" s="63"/>
      <c r="G595" s="64"/>
      <c r="H595" s="77"/>
      <c r="I595" s="313">
        <f t="shared" si="33"/>
        <v>0</v>
      </c>
      <c r="J595" s="107"/>
      <c r="K595" s="81"/>
      <c r="L595" s="130">
        <f t="shared" si="34"/>
        <v>0</v>
      </c>
      <c r="M595" s="18"/>
      <c r="N595" s="18">
        <f t="shared" si="35"/>
        <v>0</v>
      </c>
    </row>
    <row r="596" spans="1:14" ht="15.5" x14ac:dyDescent="0.35">
      <c r="A596" s="61"/>
      <c r="B596" s="61"/>
      <c r="C596" s="61"/>
      <c r="D596" s="61"/>
      <c r="E596" s="61"/>
      <c r="F596" s="63"/>
      <c r="G596" s="64"/>
      <c r="H596" s="77"/>
      <c r="I596" s="313">
        <f t="shared" si="33"/>
        <v>0</v>
      </c>
      <c r="J596" s="107"/>
      <c r="K596" s="81"/>
      <c r="L596" s="130">
        <f t="shared" si="34"/>
        <v>0</v>
      </c>
      <c r="M596" s="18"/>
      <c r="N596" s="18">
        <f t="shared" si="35"/>
        <v>0</v>
      </c>
    </row>
    <row r="597" spans="1:14" ht="15.5" x14ac:dyDescent="0.35">
      <c r="A597" s="61"/>
      <c r="B597" s="61"/>
      <c r="C597" s="61"/>
      <c r="D597" s="61"/>
      <c r="E597" s="61"/>
      <c r="F597" s="63"/>
      <c r="G597" s="64"/>
      <c r="H597" s="77"/>
      <c r="I597" s="313">
        <f t="shared" si="33"/>
        <v>0</v>
      </c>
      <c r="J597" s="107"/>
      <c r="K597" s="81"/>
      <c r="L597" s="130">
        <f t="shared" si="34"/>
        <v>0</v>
      </c>
      <c r="M597" s="18"/>
      <c r="N597" s="18">
        <f t="shared" si="35"/>
        <v>0</v>
      </c>
    </row>
    <row r="598" spans="1:14" ht="15.5" x14ac:dyDescent="0.35">
      <c r="A598" s="61"/>
      <c r="B598" s="61"/>
      <c r="C598" s="61"/>
      <c r="D598" s="61"/>
      <c r="E598" s="61"/>
      <c r="F598" s="63"/>
      <c r="G598" s="64"/>
      <c r="H598" s="77"/>
      <c r="I598" s="313">
        <f t="shared" si="33"/>
        <v>0</v>
      </c>
      <c r="J598" s="107"/>
      <c r="K598" s="81"/>
      <c r="L598" s="130">
        <f t="shared" si="34"/>
        <v>0</v>
      </c>
      <c r="M598" s="18"/>
      <c r="N598" s="18">
        <f t="shared" si="35"/>
        <v>0</v>
      </c>
    </row>
    <row r="599" spans="1:14" ht="15.5" x14ac:dyDescent="0.35">
      <c r="A599" s="61"/>
      <c r="B599" s="61"/>
      <c r="C599" s="61"/>
      <c r="D599" s="61"/>
      <c r="E599" s="61"/>
      <c r="F599" s="63"/>
      <c r="G599" s="64"/>
      <c r="H599" s="77"/>
      <c r="I599" s="313">
        <f t="shared" si="33"/>
        <v>0</v>
      </c>
      <c r="J599" s="107"/>
      <c r="K599" s="81"/>
      <c r="L599" s="130">
        <f t="shared" si="34"/>
        <v>0</v>
      </c>
      <c r="M599" s="18"/>
      <c r="N599" s="18">
        <f t="shared" si="35"/>
        <v>0</v>
      </c>
    </row>
    <row r="600" spans="1:14" ht="21.5" customHeight="1" x14ac:dyDescent="0.3">
      <c r="H600" s="101" t="s">
        <v>0</v>
      </c>
      <c r="I600" s="315">
        <f>SUM(I3:I599)</f>
        <v>0</v>
      </c>
      <c r="J600" s="108"/>
      <c r="K600" s="86"/>
      <c r="L600" s="35"/>
      <c r="M600" s="37">
        <f>SUM(M3:M599)</f>
        <v>0</v>
      </c>
      <c r="N600" s="37">
        <f>SUM(N3:N599)</f>
        <v>0</v>
      </c>
    </row>
  </sheetData>
  <sheetProtection algorithmName="SHA-512" hashValue="CeUednIisxZBQ+fTI/BaIn+5yxwBRsqUFD5aCVl2N2ernviaZe/CNwZCdov/1I2c7Zmu0YA5TJb3hYhEXa8y6A==" saltValue="RTB49xanq5GakEi+tcVctA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26</vt:i4>
      </vt:variant>
    </vt:vector>
  </HeadingPairs>
  <TitlesOfParts>
    <vt:vector size="56" baseType="lpstr">
      <vt:lpstr>BUDGET SUMMARY</vt:lpstr>
      <vt:lpstr>1.1.1 Medical checks</vt:lpstr>
      <vt:lpstr>1.1.2 Security related costs</vt:lpstr>
      <vt:lpstr>1.1.3 Pre-deployment costs</vt:lpstr>
      <vt:lpstr>1.1.4  Visa and visa related co</vt:lpstr>
      <vt:lpstr>1.1.5  Travel costs</vt:lpstr>
      <vt:lpstr>1.1.6  Accomodation</vt:lpstr>
      <vt:lpstr>1.1.7  Equipment costs</vt:lpstr>
      <vt:lpstr>1.1.8 Mentoring costs</vt:lpstr>
      <vt:lpstr>1.1.9 Post-deployment costs</vt:lpstr>
      <vt:lpstr>1.1.10 Other costs </vt:lpstr>
      <vt:lpstr>1.1.11 Contingency reserve</vt:lpstr>
      <vt:lpstr>1.1.12 Support for emergency </vt:lpstr>
      <vt:lpstr>1.2.1  Travel costs </vt:lpstr>
      <vt:lpstr>1.2.2 Subsistence costs </vt:lpstr>
      <vt:lpstr>1.2.3  Visa and vaccination cos</vt:lpstr>
      <vt:lpstr>1.2.4 Equipment costs</vt:lpstr>
      <vt:lpstr>1.2.5 Rental costs </vt:lpstr>
      <vt:lpstr>1.2.6 Other  costs</vt:lpstr>
      <vt:lpstr>1.3.1 Visibility actions costs</vt:lpstr>
      <vt:lpstr>1.3.2 Publication including IT </vt:lpstr>
      <vt:lpstr>1.3.3 Interpretation&amp;translatio</vt:lpstr>
      <vt:lpstr>1.3.4 Other costs </vt:lpstr>
      <vt:lpstr>1.4 Subcontracting costs</vt:lpstr>
      <vt:lpstr>1.5 Other costs</vt:lpstr>
      <vt:lpstr>1.6 Staff costs</vt:lpstr>
      <vt:lpstr>2 Indirect costs</vt:lpstr>
      <vt:lpstr>3 Subsistence Allowances </vt:lpstr>
      <vt:lpstr>Financial analysis</vt:lpstr>
      <vt:lpstr>Sheet1</vt:lpstr>
      <vt:lpstr>'3 Subsistence Allowances '!Print_Area</vt:lpstr>
      <vt:lpstr>'BUDGET SUMMARY'!Print_Area</vt:lpstr>
      <vt:lpstr>'Financial analysis'!Print_Area</vt:lpstr>
      <vt:lpstr>'1.1.1 Medical checks'!Print_Titles</vt:lpstr>
      <vt:lpstr>'1.1.10 Other costs '!Print_Titles</vt:lpstr>
      <vt:lpstr>'1.1.11 Contingency reserve'!Print_Titles</vt:lpstr>
      <vt:lpstr>'1.1.2 Security related costs'!Print_Titles</vt:lpstr>
      <vt:lpstr>'1.1.4  Visa and visa related co'!Print_Titles</vt:lpstr>
      <vt:lpstr>'1.1.5  Travel costs'!Print_Titles</vt:lpstr>
      <vt:lpstr>'1.1.6  Accomodation'!Print_Titles</vt:lpstr>
      <vt:lpstr>'1.1.7  Equipment costs'!Print_Titles</vt:lpstr>
      <vt:lpstr>'1.1.8 Mentoring costs'!Print_Titles</vt:lpstr>
      <vt:lpstr>'1.1.9 Post-deployment costs'!Print_Titles</vt:lpstr>
      <vt:lpstr>'1.2.1  Travel costs '!Print_Titles</vt:lpstr>
      <vt:lpstr>'1.2.2 Subsistence costs '!Print_Titles</vt:lpstr>
      <vt:lpstr>'1.2.3  Visa and vaccination cos'!Print_Titles</vt:lpstr>
      <vt:lpstr>'1.2.4 Equipment costs'!Print_Titles</vt:lpstr>
      <vt:lpstr>'1.2.5 Rental costs '!Print_Titles</vt:lpstr>
      <vt:lpstr>'1.2.6 Other  costs'!Print_Titles</vt:lpstr>
      <vt:lpstr>'1.3.1 Visibility actions costs'!Print_Titles</vt:lpstr>
      <vt:lpstr>'1.3.2 Publication including IT '!Print_Titles</vt:lpstr>
      <vt:lpstr>'1.3.3 Interpretation&amp;translatio'!Print_Titles</vt:lpstr>
      <vt:lpstr>'1.3.4 Other costs '!Print_Titles</vt:lpstr>
      <vt:lpstr>'1.4 Subcontracting costs'!Print_Titles</vt:lpstr>
      <vt:lpstr>'1.5 Other costs'!Print_Titles</vt:lpstr>
      <vt:lpstr>'1.6 Staff costs'!Print_Titles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zougaka</dc:creator>
  <cp:lastModifiedBy>HEINAMAKI Piia (EACEA)</cp:lastModifiedBy>
  <cp:lastPrinted>2021-09-17T12:22:56Z</cp:lastPrinted>
  <dcterms:created xsi:type="dcterms:W3CDTF">2013-12-18T12:32:41Z</dcterms:created>
  <dcterms:modified xsi:type="dcterms:W3CDTF">2022-07-18T14:06:48Z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2014-01-12T20:28:23Z</vt:filetime>
  </property>
</Properties>
</file>